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Junio\"/>
    </mc:Choice>
  </mc:AlternateContent>
  <bookViews>
    <workbookView xWindow="0" yWindow="0" windowWidth="28800" windowHeight="11790" tabRatio="820" activeTab="25"/>
  </bookViews>
  <sheets>
    <sheet name="g1" sheetId="1" r:id="rId1"/>
    <sheet name="g2" sheetId="2" r:id="rId2"/>
    <sheet name="g3" sheetId="3" r:id="rId3"/>
    <sheet name="g4" sheetId="4" r:id="rId4"/>
    <sheet name="g5" sheetId="6" r:id="rId5"/>
    <sheet name="g6" sheetId="7" r:id="rId6"/>
    <sheet name="g7" sheetId="8" r:id="rId7"/>
    <sheet name="g8" sheetId="9" r:id="rId8"/>
    <sheet name="g9" sheetId="10" r:id="rId9"/>
    <sheet name="g10" sheetId="11" r:id="rId10"/>
    <sheet name="g11" sheetId="12" r:id="rId11"/>
    <sheet name="g12" sheetId="13" r:id="rId12"/>
    <sheet name="g13" sheetId="14" r:id="rId13"/>
    <sheet name="g14" sheetId="15" r:id="rId14"/>
    <sheet name="g15" sheetId="16" r:id="rId15"/>
    <sheet name="g16" sheetId="17" r:id="rId16"/>
    <sheet name="g17" sheetId="18" r:id="rId17"/>
    <sheet name="g18" sheetId="19" r:id="rId18"/>
    <sheet name="g19" sheetId="20" r:id="rId19"/>
    <sheet name="620" sheetId="21" r:id="rId20"/>
    <sheet name="tabla" sheetId="23" r:id="rId21"/>
    <sheet name="Hoja5" sheetId="26" r:id="rId22"/>
    <sheet name="cta" sheetId="24" r:id="rId23"/>
    <sheet name="Hoja6" sheetId="27" r:id="rId24"/>
    <sheet name="todas" sheetId="5" r:id="rId25"/>
    <sheet name="fdl" sheetId="25" r:id="rId26"/>
  </sheets>
  <calcPr calcId="152511"/>
  <pivotCaches>
    <pivotCache cacheId="16" r:id="rId2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4" i="25" l="1"/>
  <c r="AE23" i="25"/>
  <c r="AE22" i="25"/>
  <c r="AE21" i="25"/>
  <c r="AE20" i="25"/>
  <c r="AE19" i="25"/>
  <c r="AE18" i="25"/>
  <c r="AE17" i="25"/>
  <c r="AE16" i="25"/>
  <c r="AE15" i="25"/>
  <c r="AE14" i="25"/>
  <c r="AE13" i="25"/>
  <c r="AE12" i="25"/>
  <c r="AE11" i="25"/>
  <c r="AE10" i="25"/>
  <c r="AE9" i="25"/>
  <c r="AE8" i="25"/>
  <c r="AE7" i="25"/>
  <c r="AE6" i="25"/>
  <c r="AE5" i="25"/>
  <c r="AE4" i="25"/>
  <c r="AB24" i="25"/>
  <c r="AC24" i="25" s="1"/>
  <c r="AA24" i="25"/>
  <c r="AB23" i="25"/>
  <c r="AC23" i="25" s="1"/>
  <c r="AA23" i="25"/>
  <c r="AB22" i="25"/>
  <c r="AC22" i="25" s="1"/>
  <c r="AA22" i="25"/>
  <c r="AB21" i="25"/>
  <c r="AC21" i="25" s="1"/>
  <c r="AA21" i="25"/>
  <c r="AB20" i="25"/>
  <c r="AC20" i="25" s="1"/>
  <c r="AA20" i="25"/>
  <c r="AC19" i="25"/>
  <c r="AB19" i="25"/>
  <c r="AA19" i="25"/>
  <c r="AC18" i="25"/>
  <c r="AB18" i="25"/>
  <c r="AA18" i="25"/>
  <c r="AB17" i="25"/>
  <c r="AC17" i="25" s="1"/>
  <c r="AA17" i="25"/>
  <c r="AB16" i="25"/>
  <c r="AC16" i="25" s="1"/>
  <c r="AA16" i="25"/>
  <c r="AB15" i="25"/>
  <c r="AC15" i="25" s="1"/>
  <c r="AA15" i="25"/>
  <c r="AB14" i="25"/>
  <c r="AC14" i="25" s="1"/>
  <c r="AA14" i="25"/>
  <c r="AB13" i="25"/>
  <c r="AC13" i="25" s="1"/>
  <c r="AA13" i="25"/>
  <c r="AB12" i="25"/>
  <c r="AC12" i="25" s="1"/>
  <c r="AA12" i="25"/>
  <c r="AC11" i="25"/>
  <c r="AB11" i="25"/>
  <c r="AA11" i="25"/>
  <c r="AC10" i="25"/>
  <c r="AB10" i="25"/>
  <c r="AA10" i="25"/>
  <c r="AB9" i="25"/>
  <c r="AC9" i="25" s="1"/>
  <c r="AA9" i="25"/>
  <c r="AB8" i="25"/>
  <c r="AC8" i="25" s="1"/>
  <c r="AA8" i="25"/>
  <c r="AB7" i="25"/>
  <c r="AC7" i="25" s="1"/>
  <c r="AA7" i="25"/>
  <c r="AB6" i="25"/>
  <c r="AC6" i="25" s="1"/>
  <c r="AA6" i="25"/>
  <c r="AB5" i="25"/>
  <c r="AC5" i="25" s="1"/>
  <c r="AA5" i="25"/>
  <c r="AB4" i="25"/>
  <c r="AC4" i="25" s="1"/>
  <c r="AA4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R24" i="25"/>
  <c r="S24" i="25" s="1"/>
  <c r="Q24" i="25"/>
  <c r="R23" i="25"/>
  <c r="S23" i="25" s="1"/>
  <c r="Q23" i="25"/>
  <c r="R22" i="25"/>
  <c r="S22" i="25" s="1"/>
  <c r="Q22" i="25"/>
  <c r="R21" i="25"/>
  <c r="S21" i="25" s="1"/>
  <c r="Q21" i="25"/>
  <c r="R20" i="25"/>
  <c r="S20" i="25" s="1"/>
  <c r="Q20" i="25"/>
  <c r="S19" i="25"/>
  <c r="R19" i="25"/>
  <c r="Q19" i="25"/>
  <c r="S18" i="25"/>
  <c r="R18" i="25"/>
  <c r="Q18" i="25"/>
  <c r="R17" i="25"/>
  <c r="S17" i="25" s="1"/>
  <c r="Q17" i="25"/>
  <c r="R16" i="25"/>
  <c r="S16" i="25" s="1"/>
  <c r="Q16" i="25"/>
  <c r="R15" i="25"/>
  <c r="S15" i="25" s="1"/>
  <c r="Q15" i="25"/>
  <c r="R14" i="25"/>
  <c r="S14" i="25" s="1"/>
  <c r="Q14" i="25"/>
  <c r="R13" i="25"/>
  <c r="S13" i="25" s="1"/>
  <c r="Q13" i="25"/>
  <c r="R12" i="25"/>
  <c r="S12" i="25" s="1"/>
  <c r="Q12" i="25"/>
  <c r="S11" i="25"/>
  <c r="R11" i="25"/>
  <c r="Q11" i="25"/>
  <c r="S10" i="25"/>
  <c r="R10" i="25"/>
  <c r="Q10" i="25"/>
  <c r="R9" i="25"/>
  <c r="S9" i="25" s="1"/>
  <c r="Q9" i="25"/>
  <c r="R8" i="25"/>
  <c r="S8" i="25" s="1"/>
  <c r="Q8" i="25"/>
  <c r="R7" i="25"/>
  <c r="S7" i="25" s="1"/>
  <c r="Q7" i="25"/>
  <c r="R6" i="25"/>
  <c r="S6" i="25" s="1"/>
  <c r="Q6" i="25"/>
  <c r="R5" i="25"/>
  <c r="S5" i="25" s="1"/>
  <c r="Q5" i="25"/>
  <c r="R4" i="25"/>
  <c r="S4" i="25" s="1"/>
  <c r="Q4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4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H24" i="25"/>
  <c r="I24" i="25" s="1"/>
  <c r="G24" i="25"/>
  <c r="H23" i="25"/>
  <c r="I23" i="25" s="1"/>
  <c r="G23" i="25"/>
  <c r="H22" i="25"/>
  <c r="I22" i="25" s="1"/>
  <c r="G22" i="25"/>
  <c r="H21" i="25"/>
  <c r="I21" i="25" s="1"/>
  <c r="G21" i="25"/>
  <c r="H20" i="25"/>
  <c r="I20" i="25" s="1"/>
  <c r="G20" i="25"/>
  <c r="I19" i="25"/>
  <c r="H19" i="25"/>
  <c r="G19" i="25"/>
  <c r="I18" i="25"/>
  <c r="H18" i="25"/>
  <c r="G18" i="25"/>
  <c r="H17" i="25"/>
  <c r="I17" i="25" s="1"/>
  <c r="G17" i="25"/>
  <c r="I16" i="25"/>
  <c r="H16" i="25"/>
  <c r="G16" i="25"/>
  <c r="I15" i="25"/>
  <c r="H15" i="25"/>
  <c r="G15" i="25"/>
  <c r="H14" i="25"/>
  <c r="I14" i="25" s="1"/>
  <c r="G14" i="25"/>
  <c r="H13" i="25"/>
  <c r="I13" i="25" s="1"/>
  <c r="G13" i="25"/>
  <c r="H12" i="25"/>
  <c r="I12" i="25" s="1"/>
  <c r="G12" i="25"/>
  <c r="I11" i="25"/>
  <c r="H11" i="25"/>
  <c r="G11" i="25"/>
  <c r="H10" i="25"/>
  <c r="I10" i="25" s="1"/>
  <c r="G10" i="25"/>
  <c r="H9" i="25"/>
  <c r="I9" i="25" s="1"/>
  <c r="G9" i="25"/>
  <c r="I8" i="25"/>
  <c r="H8" i="25"/>
  <c r="G8" i="25"/>
  <c r="I7" i="25"/>
  <c r="H7" i="25"/>
  <c r="G7" i="25"/>
  <c r="H6" i="25"/>
  <c r="I6" i="25" s="1"/>
  <c r="G6" i="25"/>
  <c r="H5" i="25"/>
  <c r="I5" i="25" s="1"/>
  <c r="G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AD24" i="25"/>
  <c r="Z24" i="25"/>
  <c r="X24" i="25"/>
  <c r="W24" i="25"/>
  <c r="V24" i="25"/>
  <c r="T24" i="25"/>
  <c r="P24" i="25"/>
  <c r="N24" i="25"/>
  <c r="M24" i="25"/>
  <c r="L24" i="25"/>
  <c r="J24" i="25"/>
  <c r="F24" i="25"/>
  <c r="D24" i="25"/>
  <c r="C24" i="25"/>
  <c r="B24" i="25"/>
  <c r="K4" i="25"/>
  <c r="H4" i="25"/>
  <c r="I4" i="25" s="1"/>
  <c r="G4" i="25"/>
  <c r="P781" i="24"/>
  <c r="O781" i="24"/>
  <c r="L781" i="24"/>
  <c r="M781" i="24" s="1"/>
  <c r="K781" i="24"/>
  <c r="G781" i="24"/>
  <c r="P780" i="24"/>
  <c r="O780" i="24"/>
  <c r="P779" i="24"/>
  <c r="O779" i="24"/>
  <c r="P778" i="24"/>
  <c r="O778" i="24"/>
  <c r="P777" i="24"/>
  <c r="O777" i="24"/>
  <c r="P776" i="24"/>
  <c r="O776" i="24"/>
  <c r="P775" i="24"/>
  <c r="O775" i="24"/>
  <c r="P774" i="24"/>
  <c r="O774" i="24"/>
  <c r="P773" i="24"/>
  <c r="O773" i="24"/>
  <c r="P772" i="24"/>
  <c r="O772" i="24"/>
  <c r="P771" i="24"/>
  <c r="O771" i="24"/>
  <c r="P770" i="24"/>
  <c r="O770" i="24"/>
  <c r="P769" i="24"/>
  <c r="O769" i="24"/>
  <c r="P768" i="24"/>
  <c r="O768" i="24"/>
  <c r="P767" i="24"/>
  <c r="O767" i="24"/>
  <c r="P766" i="24"/>
  <c r="O766" i="24"/>
  <c r="P765" i="24"/>
  <c r="O765" i="24"/>
  <c r="P764" i="24"/>
  <c r="O764" i="24"/>
  <c r="P763" i="24"/>
  <c r="O763" i="24"/>
  <c r="P762" i="24"/>
  <c r="O762" i="24"/>
  <c r="P761" i="24"/>
  <c r="O761" i="24"/>
  <c r="P760" i="24"/>
  <c r="O760" i="24"/>
  <c r="P759" i="24"/>
  <c r="O759" i="24"/>
  <c r="P758" i="24"/>
  <c r="O758" i="24"/>
  <c r="P757" i="24"/>
  <c r="O757" i="24"/>
  <c r="P756" i="24"/>
  <c r="O756" i="24"/>
  <c r="P755" i="24"/>
  <c r="O755" i="24"/>
  <c r="P754" i="24"/>
  <c r="O754" i="24"/>
  <c r="P753" i="24"/>
  <c r="O753" i="24"/>
  <c r="P752" i="24"/>
  <c r="O752" i="24"/>
  <c r="P751" i="24"/>
  <c r="O751" i="24"/>
  <c r="P750" i="24"/>
  <c r="O750" i="24"/>
  <c r="P749" i="24"/>
  <c r="O749" i="24"/>
  <c r="P748" i="24"/>
  <c r="O748" i="24"/>
  <c r="P747" i="24"/>
  <c r="O747" i="24"/>
  <c r="P746" i="24"/>
  <c r="O746" i="24"/>
  <c r="P745" i="24"/>
  <c r="O745" i="24"/>
  <c r="P744" i="24"/>
  <c r="O744" i="24"/>
  <c r="P743" i="24"/>
  <c r="O743" i="24"/>
  <c r="P742" i="24"/>
  <c r="O742" i="24"/>
  <c r="P741" i="24"/>
  <c r="O741" i="24"/>
  <c r="P740" i="24"/>
  <c r="O740" i="24"/>
  <c r="P739" i="24"/>
  <c r="O739" i="24"/>
  <c r="P738" i="24"/>
  <c r="O738" i="24"/>
  <c r="P737" i="24"/>
  <c r="O737" i="24"/>
  <c r="P736" i="24"/>
  <c r="O736" i="24"/>
  <c r="P735" i="24"/>
  <c r="O735" i="24"/>
  <c r="P734" i="24"/>
  <c r="O734" i="24"/>
  <c r="P733" i="24"/>
  <c r="O733" i="24"/>
  <c r="P732" i="24"/>
  <c r="O732" i="24"/>
  <c r="P731" i="24"/>
  <c r="O731" i="24"/>
  <c r="P730" i="24"/>
  <c r="O730" i="24"/>
  <c r="P729" i="24"/>
  <c r="O729" i="24"/>
  <c r="P728" i="24"/>
  <c r="O728" i="24"/>
  <c r="P727" i="24"/>
  <c r="O727" i="24"/>
  <c r="P726" i="24"/>
  <c r="O726" i="24"/>
  <c r="P725" i="24"/>
  <c r="O725" i="24"/>
  <c r="P724" i="24"/>
  <c r="O724" i="24"/>
  <c r="P723" i="24"/>
  <c r="O723" i="24"/>
  <c r="P722" i="24"/>
  <c r="O722" i="24"/>
  <c r="P721" i="24"/>
  <c r="O721" i="24"/>
  <c r="P720" i="24"/>
  <c r="O720" i="24"/>
  <c r="P719" i="24"/>
  <c r="O719" i="24"/>
  <c r="P718" i="24"/>
  <c r="O718" i="24"/>
  <c r="P717" i="24"/>
  <c r="O717" i="24"/>
  <c r="P716" i="24"/>
  <c r="O716" i="24"/>
  <c r="P715" i="24"/>
  <c r="O715" i="24"/>
  <c r="P714" i="24"/>
  <c r="O714" i="24"/>
  <c r="P713" i="24"/>
  <c r="O713" i="24"/>
  <c r="P712" i="24"/>
  <c r="O712" i="24"/>
  <c r="P711" i="24"/>
  <c r="O711" i="24"/>
  <c r="P710" i="24"/>
  <c r="O710" i="24"/>
  <c r="P709" i="24"/>
  <c r="O709" i="24"/>
  <c r="P708" i="24"/>
  <c r="O708" i="24"/>
  <c r="P707" i="24"/>
  <c r="O707" i="24"/>
  <c r="P706" i="24"/>
  <c r="O706" i="24"/>
  <c r="P705" i="24"/>
  <c r="O705" i="24"/>
  <c r="P704" i="24"/>
  <c r="O704" i="24"/>
  <c r="P703" i="24"/>
  <c r="O703" i="24"/>
  <c r="P702" i="24"/>
  <c r="O702" i="24"/>
  <c r="P701" i="24"/>
  <c r="O701" i="24"/>
  <c r="P700" i="24"/>
  <c r="O700" i="24"/>
  <c r="P699" i="24"/>
  <c r="O699" i="24"/>
  <c r="P698" i="24"/>
  <c r="O698" i="24"/>
  <c r="P697" i="24"/>
  <c r="O697" i="24"/>
  <c r="P696" i="24"/>
  <c r="O696" i="24"/>
  <c r="P695" i="24"/>
  <c r="O695" i="24"/>
  <c r="P694" i="24"/>
  <c r="O694" i="24"/>
  <c r="P693" i="24"/>
  <c r="O693" i="24"/>
  <c r="P692" i="24"/>
  <c r="O692" i="24"/>
  <c r="P691" i="24"/>
  <c r="O691" i="24"/>
  <c r="P690" i="24"/>
  <c r="O690" i="24"/>
  <c r="P689" i="24"/>
  <c r="O689" i="24"/>
  <c r="P688" i="24"/>
  <c r="O688" i="24"/>
  <c r="P687" i="24"/>
  <c r="O687" i="24"/>
  <c r="P686" i="24"/>
  <c r="O686" i="24"/>
  <c r="P685" i="24"/>
  <c r="O685" i="24"/>
  <c r="P684" i="24"/>
  <c r="O684" i="24"/>
  <c r="P683" i="24"/>
  <c r="O683" i="24"/>
  <c r="P682" i="24"/>
  <c r="O682" i="24"/>
  <c r="P681" i="24"/>
  <c r="O681" i="24"/>
  <c r="P680" i="24"/>
  <c r="O680" i="24"/>
  <c r="P679" i="24"/>
  <c r="O679" i="24"/>
  <c r="P678" i="24"/>
  <c r="O678" i="24"/>
  <c r="P677" i="24"/>
  <c r="O677" i="24"/>
  <c r="P676" i="24"/>
  <c r="O676" i="24"/>
  <c r="P675" i="24"/>
  <c r="O675" i="24"/>
  <c r="P674" i="24"/>
  <c r="O674" i="24"/>
  <c r="P673" i="24"/>
  <c r="O673" i="24"/>
  <c r="P672" i="24"/>
  <c r="O672" i="24"/>
  <c r="P671" i="24"/>
  <c r="O671" i="24"/>
  <c r="P670" i="24"/>
  <c r="O670" i="24"/>
  <c r="P669" i="24"/>
  <c r="O669" i="24"/>
  <c r="P668" i="24"/>
  <c r="O668" i="24"/>
  <c r="P667" i="24"/>
  <c r="O667" i="24"/>
  <c r="P666" i="24"/>
  <c r="O666" i="24"/>
  <c r="P665" i="24"/>
  <c r="O665" i="24"/>
  <c r="P664" i="24"/>
  <c r="O664" i="24"/>
  <c r="P663" i="24"/>
  <c r="O663" i="24"/>
  <c r="P662" i="24"/>
  <c r="O662" i="24"/>
  <c r="P661" i="24"/>
  <c r="O661" i="24"/>
  <c r="P660" i="24"/>
  <c r="O660" i="24"/>
  <c r="P659" i="24"/>
  <c r="O659" i="24"/>
  <c r="P658" i="24"/>
  <c r="O658" i="24"/>
  <c r="P657" i="24"/>
  <c r="O657" i="24"/>
  <c r="P656" i="24"/>
  <c r="O656" i="24"/>
  <c r="P655" i="24"/>
  <c r="O655" i="24"/>
  <c r="P654" i="24"/>
  <c r="O654" i="24"/>
  <c r="P653" i="24"/>
  <c r="O653" i="24"/>
  <c r="P652" i="24"/>
  <c r="O652" i="24"/>
  <c r="P651" i="24"/>
  <c r="O651" i="24"/>
  <c r="P650" i="24"/>
  <c r="O650" i="24"/>
  <c r="P649" i="24"/>
  <c r="O649" i="24"/>
  <c r="P648" i="24"/>
  <c r="O648" i="24"/>
  <c r="P647" i="24"/>
  <c r="O647" i="24"/>
  <c r="P646" i="24"/>
  <c r="O646" i="24"/>
  <c r="P645" i="24"/>
  <c r="O645" i="24"/>
  <c r="P644" i="24"/>
  <c r="O644" i="24"/>
  <c r="P643" i="24"/>
  <c r="O643" i="24"/>
  <c r="P642" i="24"/>
  <c r="O642" i="24"/>
  <c r="P641" i="24"/>
  <c r="O641" i="24"/>
  <c r="P640" i="24"/>
  <c r="O640" i="24"/>
  <c r="P639" i="24"/>
  <c r="O639" i="24"/>
  <c r="P638" i="24"/>
  <c r="O638" i="24"/>
  <c r="P637" i="24"/>
  <c r="O637" i="24"/>
  <c r="P636" i="24"/>
  <c r="O636" i="24"/>
  <c r="P635" i="24"/>
  <c r="O635" i="24"/>
  <c r="P634" i="24"/>
  <c r="O634" i="24"/>
  <c r="P633" i="24"/>
  <c r="O633" i="24"/>
  <c r="P632" i="24"/>
  <c r="O632" i="24"/>
  <c r="P631" i="24"/>
  <c r="O631" i="24"/>
  <c r="P630" i="24"/>
  <c r="O630" i="24"/>
  <c r="P629" i="24"/>
  <c r="O629" i="24"/>
  <c r="P628" i="24"/>
  <c r="O628" i="24"/>
  <c r="P627" i="24"/>
  <c r="O627" i="24"/>
  <c r="P626" i="24"/>
  <c r="O626" i="24"/>
  <c r="P625" i="24"/>
  <c r="O625" i="24"/>
  <c r="P624" i="24"/>
  <c r="O624" i="24"/>
  <c r="P623" i="24"/>
  <c r="O623" i="24"/>
  <c r="P622" i="24"/>
  <c r="O622" i="24"/>
  <c r="P621" i="24"/>
  <c r="O621" i="24"/>
  <c r="P620" i="24"/>
  <c r="O620" i="24"/>
  <c r="P619" i="24"/>
  <c r="O619" i="24"/>
  <c r="P618" i="24"/>
  <c r="O618" i="24"/>
  <c r="P617" i="24"/>
  <c r="O617" i="24"/>
  <c r="P616" i="24"/>
  <c r="O616" i="24"/>
  <c r="P615" i="24"/>
  <c r="O615" i="24"/>
  <c r="P614" i="24"/>
  <c r="O614" i="24"/>
  <c r="P613" i="24"/>
  <c r="O613" i="24"/>
  <c r="P612" i="24"/>
  <c r="O612" i="24"/>
  <c r="P611" i="24"/>
  <c r="O611" i="24"/>
  <c r="P610" i="24"/>
  <c r="O610" i="24"/>
  <c r="P609" i="24"/>
  <c r="O609" i="24"/>
  <c r="P608" i="24"/>
  <c r="O608" i="24"/>
  <c r="P607" i="24"/>
  <c r="O607" i="24"/>
  <c r="P606" i="24"/>
  <c r="O606" i="24"/>
  <c r="P605" i="24"/>
  <c r="O605" i="24"/>
  <c r="P604" i="24"/>
  <c r="O604" i="24"/>
  <c r="P603" i="24"/>
  <c r="O603" i="24"/>
  <c r="P602" i="24"/>
  <c r="O602" i="24"/>
  <c r="P601" i="24"/>
  <c r="O601" i="24"/>
  <c r="P600" i="24"/>
  <c r="O600" i="24"/>
  <c r="P599" i="24"/>
  <c r="O599" i="24"/>
  <c r="P598" i="24"/>
  <c r="O598" i="24"/>
  <c r="P597" i="24"/>
  <c r="O597" i="24"/>
  <c r="P596" i="24"/>
  <c r="O596" i="24"/>
  <c r="P595" i="24"/>
  <c r="O595" i="24"/>
  <c r="P594" i="24"/>
  <c r="O594" i="24"/>
  <c r="P593" i="24"/>
  <c r="O593" i="24"/>
  <c r="P592" i="24"/>
  <c r="O592" i="24"/>
  <c r="P591" i="24"/>
  <c r="O591" i="24"/>
  <c r="P590" i="24"/>
  <c r="O590" i="24"/>
  <c r="P589" i="24"/>
  <c r="O589" i="24"/>
  <c r="P588" i="24"/>
  <c r="O588" i="24"/>
  <c r="P587" i="24"/>
  <c r="O587" i="24"/>
  <c r="P586" i="24"/>
  <c r="O586" i="24"/>
  <c r="P585" i="24"/>
  <c r="O585" i="24"/>
  <c r="P584" i="24"/>
  <c r="O584" i="24"/>
  <c r="P583" i="24"/>
  <c r="O583" i="24"/>
  <c r="P582" i="24"/>
  <c r="O582" i="24"/>
  <c r="P581" i="24"/>
  <c r="O581" i="24"/>
  <c r="P580" i="24"/>
  <c r="O580" i="24"/>
  <c r="P579" i="24"/>
  <c r="O579" i="24"/>
  <c r="P578" i="24"/>
  <c r="O578" i="24"/>
  <c r="P577" i="24"/>
  <c r="O577" i="24"/>
  <c r="P576" i="24"/>
  <c r="O576" i="24"/>
  <c r="P575" i="24"/>
  <c r="O575" i="24"/>
  <c r="P574" i="24"/>
  <c r="O574" i="24"/>
  <c r="P573" i="24"/>
  <c r="O573" i="24"/>
  <c r="P572" i="24"/>
  <c r="O572" i="24"/>
  <c r="P571" i="24"/>
  <c r="O571" i="24"/>
  <c r="P570" i="24"/>
  <c r="O570" i="24"/>
  <c r="P569" i="24"/>
  <c r="O569" i="24"/>
  <c r="P568" i="24"/>
  <c r="O568" i="24"/>
  <c r="P567" i="24"/>
  <c r="O567" i="24"/>
  <c r="P566" i="24"/>
  <c r="O566" i="24"/>
  <c r="P565" i="24"/>
  <c r="O565" i="24"/>
  <c r="P564" i="24"/>
  <c r="O564" i="24"/>
  <c r="P563" i="24"/>
  <c r="O563" i="24"/>
  <c r="P562" i="24"/>
  <c r="O562" i="24"/>
  <c r="P561" i="24"/>
  <c r="O561" i="24"/>
  <c r="P560" i="24"/>
  <c r="O560" i="24"/>
  <c r="P559" i="24"/>
  <c r="O559" i="24"/>
  <c r="P558" i="24"/>
  <c r="O558" i="24"/>
  <c r="P557" i="24"/>
  <c r="O557" i="24"/>
  <c r="P556" i="24"/>
  <c r="O556" i="24"/>
  <c r="P555" i="24"/>
  <c r="O555" i="24"/>
  <c r="P554" i="24"/>
  <c r="O554" i="24"/>
  <c r="P553" i="24"/>
  <c r="O553" i="24"/>
  <c r="P552" i="24"/>
  <c r="O552" i="24"/>
  <c r="P551" i="24"/>
  <c r="O551" i="24"/>
  <c r="P550" i="24"/>
  <c r="O550" i="24"/>
  <c r="P549" i="24"/>
  <c r="O549" i="24"/>
  <c r="P548" i="24"/>
  <c r="O548" i="24"/>
  <c r="P547" i="24"/>
  <c r="O547" i="24"/>
  <c r="P546" i="24"/>
  <c r="O546" i="24"/>
  <c r="P545" i="24"/>
  <c r="O545" i="24"/>
  <c r="P544" i="24"/>
  <c r="O544" i="24"/>
  <c r="P543" i="24"/>
  <c r="O543" i="24"/>
  <c r="P542" i="24"/>
  <c r="O542" i="24"/>
  <c r="P541" i="24"/>
  <c r="O541" i="24"/>
  <c r="P540" i="24"/>
  <c r="O540" i="24"/>
  <c r="P539" i="24"/>
  <c r="O539" i="24"/>
  <c r="P538" i="24"/>
  <c r="O538" i="24"/>
  <c r="P537" i="24"/>
  <c r="O537" i="24"/>
  <c r="P536" i="24"/>
  <c r="O536" i="24"/>
  <c r="P535" i="24"/>
  <c r="O535" i="24"/>
  <c r="P534" i="24"/>
  <c r="O534" i="24"/>
  <c r="P533" i="24"/>
  <c r="O533" i="24"/>
  <c r="P532" i="24"/>
  <c r="O532" i="24"/>
  <c r="P531" i="24"/>
  <c r="O531" i="24"/>
  <c r="P530" i="24"/>
  <c r="O530" i="24"/>
  <c r="P529" i="24"/>
  <c r="O529" i="24"/>
  <c r="P528" i="24"/>
  <c r="O528" i="24"/>
  <c r="P527" i="24"/>
  <c r="O527" i="24"/>
  <c r="P526" i="24"/>
  <c r="O526" i="24"/>
  <c r="P525" i="24"/>
  <c r="O525" i="24"/>
  <c r="P524" i="24"/>
  <c r="O524" i="24"/>
  <c r="P523" i="24"/>
  <c r="O523" i="24"/>
  <c r="P522" i="24"/>
  <c r="O522" i="24"/>
  <c r="P521" i="24"/>
  <c r="O521" i="24"/>
  <c r="P520" i="24"/>
  <c r="O520" i="24"/>
  <c r="P519" i="24"/>
  <c r="O519" i="24"/>
  <c r="P518" i="24"/>
  <c r="O518" i="24"/>
  <c r="P517" i="24"/>
  <c r="O517" i="24"/>
  <c r="P516" i="24"/>
  <c r="O516" i="24"/>
  <c r="P515" i="24"/>
  <c r="O515" i="24"/>
  <c r="P514" i="24"/>
  <c r="O514" i="24"/>
  <c r="P513" i="24"/>
  <c r="O513" i="24"/>
  <c r="P512" i="24"/>
  <c r="O512" i="24"/>
  <c r="P511" i="24"/>
  <c r="O511" i="24"/>
  <c r="P510" i="24"/>
  <c r="O510" i="24"/>
  <c r="P509" i="24"/>
  <c r="O509" i="24"/>
  <c r="P508" i="24"/>
  <c r="O508" i="24"/>
  <c r="P507" i="24"/>
  <c r="O507" i="24"/>
  <c r="P506" i="24"/>
  <c r="O506" i="24"/>
  <c r="P505" i="24"/>
  <c r="O505" i="24"/>
  <c r="P504" i="24"/>
  <c r="O504" i="24"/>
  <c r="P503" i="24"/>
  <c r="O503" i="24"/>
  <c r="P502" i="24"/>
  <c r="O502" i="24"/>
  <c r="P501" i="24"/>
  <c r="O501" i="24"/>
  <c r="P500" i="24"/>
  <c r="O500" i="24"/>
  <c r="P499" i="24"/>
  <c r="O499" i="24"/>
  <c r="P498" i="24"/>
  <c r="O498" i="24"/>
  <c r="P497" i="24"/>
  <c r="O497" i="24"/>
  <c r="P496" i="24"/>
  <c r="O496" i="24"/>
  <c r="P495" i="24"/>
  <c r="O495" i="24"/>
  <c r="P494" i="24"/>
  <c r="O494" i="24"/>
  <c r="P493" i="24"/>
  <c r="O493" i="24"/>
  <c r="P492" i="24"/>
  <c r="O492" i="24"/>
  <c r="P491" i="24"/>
  <c r="O491" i="24"/>
  <c r="P490" i="24"/>
  <c r="O490" i="24"/>
  <c r="P489" i="24"/>
  <c r="O489" i="24"/>
  <c r="P488" i="24"/>
  <c r="O488" i="24"/>
  <c r="P487" i="24"/>
  <c r="O487" i="24"/>
  <c r="P486" i="24"/>
  <c r="O486" i="24"/>
  <c r="P485" i="24"/>
  <c r="O485" i="24"/>
  <c r="P484" i="24"/>
  <c r="O484" i="24"/>
  <c r="P483" i="24"/>
  <c r="O483" i="24"/>
  <c r="P482" i="24"/>
  <c r="O482" i="24"/>
  <c r="P481" i="24"/>
  <c r="O481" i="24"/>
  <c r="P480" i="24"/>
  <c r="O480" i="24"/>
  <c r="P479" i="24"/>
  <c r="O479" i="24"/>
  <c r="P478" i="24"/>
  <c r="O478" i="24"/>
  <c r="P477" i="24"/>
  <c r="O477" i="24"/>
  <c r="P476" i="24"/>
  <c r="O476" i="24"/>
  <c r="P475" i="24"/>
  <c r="O475" i="24"/>
  <c r="P474" i="24"/>
  <c r="O474" i="24"/>
  <c r="P473" i="24"/>
  <c r="O473" i="24"/>
  <c r="P472" i="24"/>
  <c r="O472" i="24"/>
  <c r="P471" i="24"/>
  <c r="O471" i="24"/>
  <c r="P470" i="24"/>
  <c r="O470" i="24"/>
  <c r="P469" i="24"/>
  <c r="O469" i="24"/>
  <c r="P468" i="24"/>
  <c r="O468" i="24"/>
  <c r="P467" i="24"/>
  <c r="O467" i="24"/>
  <c r="P466" i="24"/>
  <c r="O466" i="24"/>
  <c r="P465" i="24"/>
  <c r="O465" i="24"/>
  <c r="P464" i="24"/>
  <c r="O464" i="24"/>
  <c r="P463" i="24"/>
  <c r="O463" i="24"/>
  <c r="P462" i="24"/>
  <c r="O462" i="24"/>
  <c r="P461" i="24"/>
  <c r="O461" i="24"/>
  <c r="P460" i="24"/>
  <c r="O460" i="24"/>
  <c r="P459" i="24"/>
  <c r="O459" i="24"/>
  <c r="P458" i="24"/>
  <c r="O458" i="24"/>
  <c r="P457" i="24"/>
  <c r="O457" i="24"/>
  <c r="P456" i="24"/>
  <c r="O456" i="24"/>
  <c r="P455" i="24"/>
  <c r="O455" i="24"/>
  <c r="P454" i="24"/>
  <c r="O454" i="24"/>
  <c r="P453" i="24"/>
  <c r="O453" i="24"/>
  <c r="P452" i="24"/>
  <c r="O452" i="24"/>
  <c r="P451" i="24"/>
  <c r="O451" i="24"/>
  <c r="P450" i="24"/>
  <c r="O450" i="24"/>
  <c r="P449" i="24"/>
  <c r="O449" i="24"/>
  <c r="P448" i="24"/>
  <c r="O448" i="24"/>
  <c r="P447" i="24"/>
  <c r="O447" i="24"/>
  <c r="P446" i="24"/>
  <c r="O446" i="24"/>
  <c r="P445" i="24"/>
  <c r="O445" i="24"/>
  <c r="P444" i="24"/>
  <c r="O444" i="24"/>
  <c r="P443" i="24"/>
  <c r="O443" i="24"/>
  <c r="P442" i="24"/>
  <c r="O442" i="24"/>
  <c r="P441" i="24"/>
  <c r="O441" i="24"/>
  <c r="P440" i="24"/>
  <c r="O440" i="24"/>
  <c r="P439" i="24"/>
  <c r="O439" i="24"/>
  <c r="P438" i="24"/>
  <c r="O438" i="24"/>
  <c r="P437" i="24"/>
  <c r="O437" i="24"/>
  <c r="P436" i="24"/>
  <c r="O436" i="24"/>
  <c r="P435" i="24"/>
  <c r="O435" i="24"/>
  <c r="P434" i="24"/>
  <c r="O434" i="24"/>
  <c r="P433" i="24"/>
  <c r="O433" i="24"/>
  <c r="P432" i="24"/>
  <c r="O432" i="24"/>
  <c r="P431" i="24"/>
  <c r="O431" i="24"/>
  <c r="P430" i="24"/>
  <c r="O430" i="24"/>
  <c r="P429" i="24"/>
  <c r="O429" i="24"/>
  <c r="P428" i="24"/>
  <c r="O428" i="24"/>
  <c r="P427" i="24"/>
  <c r="O427" i="24"/>
  <c r="P426" i="24"/>
  <c r="O426" i="24"/>
  <c r="P425" i="24"/>
  <c r="O425" i="24"/>
  <c r="P424" i="24"/>
  <c r="O424" i="24"/>
  <c r="P423" i="24"/>
  <c r="O423" i="24"/>
  <c r="P422" i="24"/>
  <c r="O422" i="24"/>
  <c r="P421" i="24"/>
  <c r="O421" i="24"/>
  <c r="P420" i="24"/>
  <c r="O420" i="24"/>
  <c r="P419" i="24"/>
  <c r="O419" i="24"/>
  <c r="P418" i="24"/>
  <c r="O418" i="24"/>
  <c r="P417" i="24"/>
  <c r="O417" i="24"/>
  <c r="P416" i="24"/>
  <c r="O416" i="24"/>
  <c r="P415" i="24"/>
  <c r="O415" i="24"/>
  <c r="P414" i="24"/>
  <c r="O414" i="24"/>
  <c r="P413" i="24"/>
  <c r="O413" i="24"/>
  <c r="P412" i="24"/>
  <c r="O412" i="24"/>
  <c r="P411" i="24"/>
  <c r="O411" i="24"/>
  <c r="P410" i="24"/>
  <c r="O410" i="24"/>
  <c r="P409" i="24"/>
  <c r="O409" i="24"/>
  <c r="P408" i="24"/>
  <c r="O408" i="24"/>
  <c r="P407" i="24"/>
  <c r="O407" i="24"/>
  <c r="P406" i="24"/>
  <c r="O406" i="24"/>
  <c r="P405" i="24"/>
  <c r="O405" i="24"/>
  <c r="P404" i="24"/>
  <c r="O404" i="24"/>
  <c r="P403" i="24"/>
  <c r="O403" i="24"/>
  <c r="P402" i="24"/>
  <c r="O402" i="24"/>
  <c r="P401" i="24"/>
  <c r="O401" i="24"/>
  <c r="P400" i="24"/>
  <c r="O400" i="24"/>
  <c r="P399" i="24"/>
  <c r="O399" i="24"/>
  <c r="P398" i="24"/>
  <c r="O398" i="24"/>
  <c r="P397" i="24"/>
  <c r="O397" i="24"/>
  <c r="P396" i="24"/>
  <c r="O396" i="24"/>
  <c r="P395" i="24"/>
  <c r="O395" i="24"/>
  <c r="P394" i="24"/>
  <c r="O394" i="24"/>
  <c r="P393" i="24"/>
  <c r="O393" i="24"/>
  <c r="P392" i="24"/>
  <c r="O392" i="24"/>
  <c r="P391" i="24"/>
  <c r="O391" i="24"/>
  <c r="P390" i="24"/>
  <c r="O390" i="24"/>
  <c r="P389" i="24"/>
  <c r="O389" i="24"/>
  <c r="P388" i="24"/>
  <c r="O388" i="24"/>
  <c r="P387" i="24"/>
  <c r="O387" i="24"/>
  <c r="P386" i="24"/>
  <c r="O386" i="24"/>
  <c r="P385" i="24"/>
  <c r="O385" i="24"/>
  <c r="P384" i="24"/>
  <c r="O384" i="24"/>
  <c r="P383" i="24"/>
  <c r="O383" i="24"/>
  <c r="P382" i="24"/>
  <c r="O382" i="24"/>
  <c r="P381" i="24"/>
  <c r="O381" i="24"/>
  <c r="P380" i="24"/>
  <c r="O380" i="24"/>
  <c r="P379" i="24"/>
  <c r="O379" i="24"/>
  <c r="P378" i="24"/>
  <c r="O378" i="24"/>
  <c r="P377" i="24"/>
  <c r="O377" i="24"/>
  <c r="P376" i="24"/>
  <c r="O376" i="24"/>
  <c r="P375" i="24"/>
  <c r="O375" i="24"/>
  <c r="P374" i="24"/>
  <c r="O374" i="24"/>
  <c r="P373" i="24"/>
  <c r="O373" i="24"/>
  <c r="P372" i="24"/>
  <c r="O372" i="24"/>
  <c r="P371" i="24"/>
  <c r="O371" i="24"/>
  <c r="P370" i="24"/>
  <c r="O370" i="24"/>
  <c r="P369" i="24"/>
  <c r="O369" i="24"/>
  <c r="P368" i="24"/>
  <c r="O368" i="24"/>
  <c r="P367" i="24"/>
  <c r="O367" i="24"/>
  <c r="P366" i="24"/>
  <c r="O366" i="24"/>
  <c r="P365" i="24"/>
  <c r="O365" i="24"/>
  <c r="P364" i="24"/>
  <c r="O364" i="24"/>
  <c r="P363" i="24"/>
  <c r="O363" i="24"/>
  <c r="P362" i="24"/>
  <c r="O362" i="24"/>
  <c r="P361" i="24"/>
  <c r="O361" i="24"/>
  <c r="P360" i="24"/>
  <c r="O360" i="24"/>
  <c r="P359" i="24"/>
  <c r="O359" i="24"/>
  <c r="P358" i="24"/>
  <c r="O358" i="24"/>
  <c r="P357" i="24"/>
  <c r="O357" i="24"/>
  <c r="P356" i="24"/>
  <c r="O356" i="24"/>
  <c r="P355" i="24"/>
  <c r="O355" i="24"/>
  <c r="P354" i="24"/>
  <c r="O354" i="24"/>
  <c r="P353" i="24"/>
  <c r="O353" i="24"/>
  <c r="P352" i="24"/>
  <c r="O352" i="24"/>
  <c r="P351" i="24"/>
  <c r="O351" i="24"/>
  <c r="P350" i="24"/>
  <c r="O350" i="24"/>
  <c r="P349" i="24"/>
  <c r="O349" i="24"/>
  <c r="P348" i="24"/>
  <c r="O348" i="24"/>
  <c r="P347" i="24"/>
  <c r="O347" i="24"/>
  <c r="P346" i="24"/>
  <c r="O346" i="24"/>
  <c r="P345" i="24"/>
  <c r="O345" i="24"/>
  <c r="P344" i="24"/>
  <c r="O344" i="24"/>
  <c r="P343" i="24"/>
  <c r="O343" i="24"/>
  <c r="P342" i="24"/>
  <c r="O342" i="24"/>
  <c r="P341" i="24"/>
  <c r="O341" i="24"/>
  <c r="P340" i="24"/>
  <c r="O340" i="24"/>
  <c r="P339" i="24"/>
  <c r="O339" i="24"/>
  <c r="P338" i="24"/>
  <c r="O338" i="24"/>
  <c r="P337" i="24"/>
  <c r="O337" i="24"/>
  <c r="P336" i="24"/>
  <c r="O336" i="24"/>
  <c r="P335" i="24"/>
  <c r="O335" i="24"/>
  <c r="P334" i="24"/>
  <c r="O334" i="24"/>
  <c r="P333" i="24"/>
  <c r="O333" i="24"/>
  <c r="P332" i="24"/>
  <c r="O332" i="24"/>
  <c r="P331" i="24"/>
  <c r="O331" i="24"/>
  <c r="P330" i="24"/>
  <c r="O330" i="24"/>
  <c r="P329" i="24"/>
  <c r="O329" i="24"/>
  <c r="P328" i="24"/>
  <c r="O328" i="24"/>
  <c r="P327" i="24"/>
  <c r="O327" i="24"/>
  <c r="P326" i="24"/>
  <c r="O326" i="24"/>
  <c r="P325" i="24"/>
  <c r="O325" i="24"/>
  <c r="P324" i="24"/>
  <c r="O324" i="24"/>
  <c r="P323" i="24"/>
  <c r="O323" i="24"/>
  <c r="P322" i="24"/>
  <c r="O322" i="24"/>
  <c r="P321" i="24"/>
  <c r="O321" i="24"/>
  <c r="P320" i="24"/>
  <c r="O320" i="24"/>
  <c r="P319" i="24"/>
  <c r="O319" i="24"/>
  <c r="P318" i="24"/>
  <c r="O318" i="24"/>
  <c r="P317" i="24"/>
  <c r="O317" i="24"/>
  <c r="P316" i="24"/>
  <c r="O316" i="24"/>
  <c r="P315" i="24"/>
  <c r="O315" i="24"/>
  <c r="P314" i="24"/>
  <c r="O314" i="24"/>
  <c r="P313" i="24"/>
  <c r="O313" i="24"/>
  <c r="P312" i="24"/>
  <c r="O312" i="24"/>
  <c r="P311" i="24"/>
  <c r="O311" i="24"/>
  <c r="P310" i="24"/>
  <c r="O310" i="24"/>
  <c r="P309" i="24"/>
  <c r="O309" i="24"/>
  <c r="P308" i="24"/>
  <c r="O308" i="24"/>
  <c r="P307" i="24"/>
  <c r="O307" i="24"/>
  <c r="P306" i="24"/>
  <c r="O306" i="24"/>
  <c r="P305" i="24"/>
  <c r="O305" i="24"/>
  <c r="P304" i="24"/>
  <c r="O304" i="24"/>
  <c r="P303" i="24"/>
  <c r="O303" i="24"/>
  <c r="P302" i="24"/>
  <c r="O302" i="24"/>
  <c r="P301" i="24"/>
  <c r="O301" i="24"/>
  <c r="P300" i="24"/>
  <c r="O300" i="24"/>
  <c r="P299" i="24"/>
  <c r="O299" i="24"/>
  <c r="P298" i="24"/>
  <c r="O298" i="24"/>
  <c r="P297" i="24"/>
  <c r="O297" i="24"/>
  <c r="P296" i="24"/>
  <c r="O296" i="24"/>
  <c r="P295" i="24"/>
  <c r="O295" i="24"/>
  <c r="P294" i="24"/>
  <c r="O294" i="24"/>
  <c r="P293" i="24"/>
  <c r="O293" i="24"/>
  <c r="P292" i="24"/>
  <c r="O292" i="24"/>
  <c r="P291" i="24"/>
  <c r="O291" i="24"/>
  <c r="P290" i="24"/>
  <c r="O290" i="24"/>
  <c r="P289" i="24"/>
  <c r="O289" i="24"/>
  <c r="P288" i="24"/>
  <c r="O288" i="24"/>
  <c r="P287" i="24"/>
  <c r="O287" i="24"/>
  <c r="P286" i="24"/>
  <c r="O286" i="24"/>
  <c r="P285" i="24"/>
  <c r="O285" i="24"/>
  <c r="P284" i="24"/>
  <c r="O284" i="24"/>
  <c r="P283" i="24"/>
  <c r="O283" i="24"/>
  <c r="P282" i="24"/>
  <c r="O282" i="24"/>
  <c r="P281" i="24"/>
  <c r="O281" i="24"/>
  <c r="P280" i="24"/>
  <c r="O280" i="24"/>
  <c r="P279" i="24"/>
  <c r="O279" i="24"/>
  <c r="P278" i="24"/>
  <c r="O278" i="24"/>
  <c r="P277" i="24"/>
  <c r="O277" i="24"/>
  <c r="P276" i="24"/>
  <c r="O276" i="24"/>
  <c r="P275" i="24"/>
  <c r="O275" i="24"/>
  <c r="P274" i="24"/>
  <c r="O274" i="24"/>
  <c r="P273" i="24"/>
  <c r="O273" i="24"/>
  <c r="P272" i="24"/>
  <c r="O272" i="24"/>
  <c r="P271" i="24"/>
  <c r="O271" i="24"/>
  <c r="P270" i="24"/>
  <c r="O270" i="24"/>
  <c r="P269" i="24"/>
  <c r="O269" i="24"/>
  <c r="P268" i="24"/>
  <c r="O268" i="24"/>
  <c r="P267" i="24"/>
  <c r="O267" i="24"/>
  <c r="P266" i="24"/>
  <c r="O266" i="24"/>
  <c r="P265" i="24"/>
  <c r="O265" i="24"/>
  <c r="P264" i="24"/>
  <c r="O264" i="24"/>
  <c r="P263" i="24"/>
  <c r="O263" i="24"/>
  <c r="P262" i="24"/>
  <c r="O262" i="24"/>
  <c r="P261" i="24"/>
  <c r="O261" i="24"/>
  <c r="P260" i="24"/>
  <c r="O260" i="24"/>
  <c r="P259" i="24"/>
  <c r="O259" i="24"/>
  <c r="P258" i="24"/>
  <c r="O258" i="24"/>
  <c r="P257" i="24"/>
  <c r="O257" i="24"/>
  <c r="P256" i="24"/>
  <c r="O256" i="24"/>
  <c r="P255" i="24"/>
  <c r="O255" i="24"/>
  <c r="P254" i="24"/>
  <c r="O254" i="24"/>
  <c r="P253" i="24"/>
  <c r="O253" i="24"/>
  <c r="P252" i="24"/>
  <c r="O252" i="24"/>
  <c r="P251" i="24"/>
  <c r="O251" i="24"/>
  <c r="P250" i="24"/>
  <c r="O250" i="24"/>
  <c r="P249" i="24"/>
  <c r="O249" i="24"/>
  <c r="P248" i="24"/>
  <c r="O248" i="24"/>
  <c r="P247" i="24"/>
  <c r="O247" i="24"/>
  <c r="P246" i="24"/>
  <c r="O246" i="24"/>
  <c r="P245" i="24"/>
  <c r="O245" i="24"/>
  <c r="P244" i="24"/>
  <c r="O244" i="24"/>
  <c r="P243" i="24"/>
  <c r="O243" i="24"/>
  <c r="P242" i="24"/>
  <c r="O242" i="24"/>
  <c r="P241" i="24"/>
  <c r="O241" i="24"/>
  <c r="P240" i="24"/>
  <c r="O240" i="24"/>
  <c r="P239" i="24"/>
  <c r="O239" i="24"/>
  <c r="P238" i="24"/>
  <c r="O238" i="24"/>
  <c r="P237" i="24"/>
  <c r="O237" i="24"/>
  <c r="P236" i="24"/>
  <c r="O236" i="24"/>
  <c r="P235" i="24"/>
  <c r="O235" i="24"/>
  <c r="P234" i="24"/>
  <c r="O234" i="24"/>
  <c r="P233" i="24"/>
  <c r="O233" i="24"/>
  <c r="P232" i="24"/>
  <c r="O232" i="24"/>
  <c r="P231" i="24"/>
  <c r="O231" i="24"/>
  <c r="P230" i="24"/>
  <c r="O230" i="24"/>
  <c r="P229" i="24"/>
  <c r="O229" i="24"/>
  <c r="P228" i="24"/>
  <c r="O228" i="24"/>
  <c r="P227" i="24"/>
  <c r="O227" i="24"/>
  <c r="P226" i="24"/>
  <c r="O226" i="24"/>
  <c r="P225" i="24"/>
  <c r="O225" i="24"/>
  <c r="P224" i="24"/>
  <c r="O224" i="24"/>
  <c r="P223" i="24"/>
  <c r="O223" i="24"/>
  <c r="P222" i="24"/>
  <c r="O222" i="24"/>
  <c r="P221" i="24"/>
  <c r="O221" i="24"/>
  <c r="P220" i="24"/>
  <c r="O220" i="24"/>
  <c r="P219" i="24"/>
  <c r="O219" i="24"/>
  <c r="P218" i="24"/>
  <c r="O218" i="24"/>
  <c r="P217" i="24"/>
  <c r="O217" i="24"/>
  <c r="P216" i="24"/>
  <c r="O216" i="24"/>
  <c r="P215" i="24"/>
  <c r="O215" i="24"/>
  <c r="P214" i="24"/>
  <c r="O214" i="24"/>
  <c r="P213" i="24"/>
  <c r="O213" i="24"/>
  <c r="P212" i="24"/>
  <c r="O212" i="24"/>
  <c r="P211" i="24"/>
  <c r="O211" i="24"/>
  <c r="P210" i="24"/>
  <c r="O210" i="24"/>
  <c r="P209" i="24"/>
  <c r="O209" i="24"/>
  <c r="P208" i="24"/>
  <c r="O208" i="24"/>
  <c r="P207" i="24"/>
  <c r="O207" i="24"/>
  <c r="P206" i="24"/>
  <c r="O206" i="24"/>
  <c r="P205" i="24"/>
  <c r="O205" i="24"/>
  <c r="P204" i="24"/>
  <c r="O204" i="24"/>
  <c r="P203" i="24"/>
  <c r="O203" i="24"/>
  <c r="P202" i="24"/>
  <c r="O202" i="24"/>
  <c r="P201" i="24"/>
  <c r="O201" i="24"/>
  <c r="P200" i="24"/>
  <c r="O200" i="24"/>
  <c r="P199" i="24"/>
  <c r="O199" i="24"/>
  <c r="P198" i="24"/>
  <c r="O198" i="24"/>
  <c r="P197" i="24"/>
  <c r="O197" i="24"/>
  <c r="P196" i="24"/>
  <c r="O196" i="24"/>
  <c r="P195" i="24"/>
  <c r="O195" i="24"/>
  <c r="P194" i="24"/>
  <c r="O194" i="24"/>
  <c r="P193" i="24"/>
  <c r="O193" i="24"/>
  <c r="P192" i="24"/>
  <c r="O192" i="24"/>
  <c r="P191" i="24"/>
  <c r="O191" i="24"/>
  <c r="P190" i="24"/>
  <c r="O190" i="24"/>
  <c r="P189" i="24"/>
  <c r="O189" i="24"/>
  <c r="P188" i="24"/>
  <c r="O188" i="24"/>
  <c r="P187" i="24"/>
  <c r="O187" i="24"/>
  <c r="P186" i="24"/>
  <c r="O186" i="24"/>
  <c r="P185" i="24"/>
  <c r="O185" i="24"/>
  <c r="P184" i="24"/>
  <c r="O184" i="24"/>
  <c r="P183" i="24"/>
  <c r="O183" i="24"/>
  <c r="P182" i="24"/>
  <c r="O182" i="24"/>
  <c r="P181" i="24"/>
  <c r="O181" i="24"/>
  <c r="P180" i="24"/>
  <c r="O180" i="24"/>
  <c r="P179" i="24"/>
  <c r="O179" i="24"/>
  <c r="P178" i="24"/>
  <c r="O178" i="24"/>
  <c r="P177" i="24"/>
  <c r="O177" i="24"/>
  <c r="P176" i="24"/>
  <c r="O176" i="24"/>
  <c r="P175" i="24"/>
  <c r="O175" i="24"/>
  <c r="P174" i="24"/>
  <c r="O174" i="24"/>
  <c r="P173" i="24"/>
  <c r="O173" i="24"/>
  <c r="P172" i="24"/>
  <c r="O172" i="24"/>
  <c r="P171" i="24"/>
  <c r="O171" i="24"/>
  <c r="P170" i="24"/>
  <c r="O170" i="24"/>
  <c r="P169" i="24"/>
  <c r="O169" i="24"/>
  <c r="P168" i="24"/>
  <c r="O168" i="24"/>
  <c r="P167" i="24"/>
  <c r="O167" i="24"/>
  <c r="P166" i="24"/>
  <c r="O166" i="24"/>
  <c r="P165" i="24"/>
  <c r="O165" i="24"/>
  <c r="P164" i="24"/>
  <c r="O164" i="24"/>
  <c r="P163" i="24"/>
  <c r="O163" i="24"/>
  <c r="P162" i="24"/>
  <c r="O162" i="24"/>
  <c r="P161" i="24"/>
  <c r="O161" i="24"/>
  <c r="P160" i="24"/>
  <c r="O160" i="24"/>
  <c r="P159" i="24"/>
  <c r="O159" i="24"/>
  <c r="P158" i="24"/>
  <c r="O158" i="24"/>
  <c r="P157" i="24"/>
  <c r="O157" i="24"/>
  <c r="P156" i="24"/>
  <c r="O156" i="24"/>
  <c r="P155" i="24"/>
  <c r="O155" i="24"/>
  <c r="P154" i="24"/>
  <c r="O154" i="24"/>
  <c r="P153" i="24"/>
  <c r="O153" i="24"/>
  <c r="P152" i="24"/>
  <c r="O152" i="24"/>
  <c r="P151" i="24"/>
  <c r="O151" i="24"/>
  <c r="P150" i="24"/>
  <c r="O150" i="24"/>
  <c r="P149" i="24"/>
  <c r="O149" i="24"/>
  <c r="P148" i="24"/>
  <c r="O148" i="24"/>
  <c r="P147" i="24"/>
  <c r="O147" i="24"/>
  <c r="P146" i="24"/>
  <c r="O146" i="24"/>
  <c r="P145" i="24"/>
  <c r="O145" i="24"/>
  <c r="P144" i="24"/>
  <c r="O144" i="24"/>
  <c r="P143" i="24"/>
  <c r="O143" i="24"/>
  <c r="P142" i="24"/>
  <c r="O142" i="24"/>
  <c r="P141" i="24"/>
  <c r="O141" i="24"/>
  <c r="P140" i="24"/>
  <c r="O140" i="24"/>
  <c r="P139" i="24"/>
  <c r="O139" i="24"/>
  <c r="P138" i="24"/>
  <c r="O138" i="24"/>
  <c r="P137" i="24"/>
  <c r="O137" i="24"/>
  <c r="P136" i="24"/>
  <c r="O136" i="24"/>
  <c r="P135" i="24"/>
  <c r="O135" i="24"/>
  <c r="P134" i="24"/>
  <c r="O134" i="24"/>
  <c r="P133" i="24"/>
  <c r="O133" i="24"/>
  <c r="P132" i="24"/>
  <c r="O132" i="24"/>
  <c r="P131" i="24"/>
  <c r="O131" i="24"/>
  <c r="P130" i="24"/>
  <c r="O130" i="24"/>
  <c r="P129" i="24"/>
  <c r="O129" i="24"/>
  <c r="P128" i="24"/>
  <c r="O128" i="24"/>
  <c r="P127" i="24"/>
  <c r="O127" i="24"/>
  <c r="P126" i="24"/>
  <c r="O126" i="24"/>
  <c r="P125" i="24"/>
  <c r="O125" i="24"/>
  <c r="P124" i="24"/>
  <c r="O124" i="24"/>
  <c r="P123" i="24"/>
  <c r="O123" i="24"/>
  <c r="P122" i="24"/>
  <c r="O122" i="24"/>
  <c r="P121" i="24"/>
  <c r="O121" i="24"/>
  <c r="P120" i="24"/>
  <c r="O120" i="24"/>
  <c r="P119" i="24"/>
  <c r="O119" i="24"/>
  <c r="P118" i="24"/>
  <c r="O118" i="24"/>
  <c r="P117" i="24"/>
  <c r="O117" i="24"/>
  <c r="P116" i="24"/>
  <c r="O116" i="24"/>
  <c r="P115" i="24"/>
  <c r="O115" i="24"/>
  <c r="P114" i="24"/>
  <c r="O114" i="24"/>
  <c r="P113" i="24"/>
  <c r="O113" i="24"/>
  <c r="P112" i="24"/>
  <c r="O112" i="24"/>
  <c r="P111" i="24"/>
  <c r="O111" i="24"/>
  <c r="P110" i="24"/>
  <c r="O110" i="24"/>
  <c r="P109" i="24"/>
  <c r="O109" i="24"/>
  <c r="P108" i="24"/>
  <c r="O108" i="24"/>
  <c r="P107" i="24"/>
  <c r="O107" i="24"/>
  <c r="P106" i="24"/>
  <c r="O106" i="24"/>
  <c r="P105" i="24"/>
  <c r="O105" i="24"/>
  <c r="P104" i="24"/>
  <c r="O104" i="24"/>
  <c r="P103" i="24"/>
  <c r="O103" i="24"/>
  <c r="P102" i="24"/>
  <c r="O102" i="24"/>
  <c r="P101" i="24"/>
  <c r="O101" i="24"/>
  <c r="P100" i="24"/>
  <c r="O100" i="24"/>
  <c r="P99" i="24"/>
  <c r="O99" i="24"/>
  <c r="P98" i="24"/>
  <c r="O98" i="24"/>
  <c r="P97" i="24"/>
  <c r="O97" i="24"/>
  <c r="P96" i="24"/>
  <c r="O96" i="24"/>
  <c r="P95" i="24"/>
  <c r="O95" i="24"/>
  <c r="P94" i="24"/>
  <c r="O94" i="24"/>
  <c r="P93" i="24"/>
  <c r="O93" i="24"/>
  <c r="P92" i="24"/>
  <c r="O92" i="24"/>
  <c r="P91" i="24"/>
  <c r="O91" i="24"/>
  <c r="P90" i="24"/>
  <c r="O90" i="24"/>
  <c r="P89" i="24"/>
  <c r="O89" i="24"/>
  <c r="P88" i="24"/>
  <c r="O88" i="24"/>
  <c r="P87" i="24"/>
  <c r="O87" i="24"/>
  <c r="P86" i="24"/>
  <c r="O86" i="24"/>
  <c r="P85" i="24"/>
  <c r="O85" i="24"/>
  <c r="P84" i="24"/>
  <c r="O84" i="24"/>
  <c r="P83" i="24"/>
  <c r="O83" i="24"/>
  <c r="P82" i="24"/>
  <c r="O82" i="24"/>
  <c r="P81" i="24"/>
  <c r="O81" i="24"/>
  <c r="P80" i="24"/>
  <c r="O80" i="24"/>
  <c r="P79" i="24"/>
  <c r="O79" i="24"/>
  <c r="P78" i="24"/>
  <c r="O78" i="24"/>
  <c r="P77" i="24"/>
  <c r="O77" i="24"/>
  <c r="P76" i="24"/>
  <c r="O76" i="24"/>
  <c r="P75" i="24"/>
  <c r="O75" i="24"/>
  <c r="P74" i="24"/>
  <c r="O74" i="24"/>
  <c r="P73" i="24"/>
  <c r="O73" i="24"/>
  <c r="P72" i="24"/>
  <c r="O72" i="24"/>
  <c r="P71" i="24"/>
  <c r="O71" i="24"/>
  <c r="P70" i="24"/>
  <c r="O70" i="24"/>
  <c r="P69" i="24"/>
  <c r="O69" i="24"/>
  <c r="P68" i="24"/>
  <c r="O68" i="24"/>
  <c r="P67" i="24"/>
  <c r="O67" i="24"/>
  <c r="P66" i="24"/>
  <c r="O66" i="24"/>
  <c r="P65" i="24"/>
  <c r="O65" i="24"/>
  <c r="P64" i="24"/>
  <c r="O64" i="24"/>
  <c r="P63" i="24"/>
  <c r="O63" i="24"/>
  <c r="P62" i="24"/>
  <c r="O62" i="24"/>
  <c r="P61" i="24"/>
  <c r="O61" i="24"/>
  <c r="P60" i="24"/>
  <c r="O60" i="24"/>
  <c r="P59" i="24"/>
  <c r="O59" i="24"/>
  <c r="P58" i="24"/>
  <c r="O58" i="24"/>
  <c r="P57" i="24"/>
  <c r="O57" i="24"/>
  <c r="P56" i="24"/>
  <c r="O56" i="24"/>
  <c r="P55" i="24"/>
  <c r="O55" i="24"/>
  <c r="P54" i="24"/>
  <c r="O54" i="24"/>
  <c r="P53" i="24"/>
  <c r="O53" i="24"/>
  <c r="P52" i="24"/>
  <c r="O52" i="24"/>
  <c r="P51" i="24"/>
  <c r="O51" i="24"/>
  <c r="P50" i="24"/>
  <c r="O50" i="24"/>
  <c r="P49" i="24"/>
  <c r="O49" i="24"/>
  <c r="P48" i="24"/>
  <c r="O48" i="24"/>
  <c r="P47" i="24"/>
  <c r="O47" i="24"/>
  <c r="P46" i="24"/>
  <c r="O46" i="24"/>
  <c r="P45" i="24"/>
  <c r="O45" i="24"/>
  <c r="P44" i="24"/>
  <c r="O44" i="24"/>
  <c r="P43" i="24"/>
  <c r="O43" i="24"/>
  <c r="P42" i="24"/>
  <c r="O42" i="24"/>
  <c r="P41" i="24"/>
  <c r="O41" i="24"/>
  <c r="P40" i="24"/>
  <c r="O40" i="24"/>
  <c r="P39" i="24"/>
  <c r="O39" i="24"/>
  <c r="P38" i="24"/>
  <c r="O38" i="24"/>
  <c r="P37" i="24"/>
  <c r="O37" i="24"/>
  <c r="P36" i="24"/>
  <c r="O36" i="24"/>
  <c r="P35" i="24"/>
  <c r="O35" i="24"/>
  <c r="P34" i="24"/>
  <c r="O34" i="24"/>
  <c r="P33" i="24"/>
  <c r="O33" i="24"/>
  <c r="P32" i="24"/>
  <c r="O32" i="24"/>
  <c r="P31" i="24"/>
  <c r="O31" i="24"/>
  <c r="P30" i="24"/>
  <c r="O30" i="24"/>
  <c r="P29" i="24"/>
  <c r="O29" i="24"/>
  <c r="P28" i="24"/>
  <c r="O28" i="24"/>
  <c r="P27" i="24"/>
  <c r="O27" i="24"/>
  <c r="P26" i="24"/>
  <c r="O26" i="24"/>
  <c r="P25" i="24"/>
  <c r="O25" i="24"/>
  <c r="P24" i="24"/>
  <c r="O24" i="24"/>
  <c r="P23" i="24"/>
  <c r="O23" i="24"/>
  <c r="P22" i="24"/>
  <c r="O22" i="24"/>
  <c r="P21" i="24"/>
  <c r="O21" i="24"/>
  <c r="P20" i="24"/>
  <c r="O20" i="24"/>
  <c r="P19" i="24"/>
  <c r="O19" i="24"/>
  <c r="P18" i="24"/>
  <c r="O18" i="24"/>
  <c r="P17" i="24"/>
  <c r="O17" i="24"/>
  <c r="P16" i="24"/>
  <c r="O16" i="24"/>
  <c r="P15" i="24"/>
  <c r="O15" i="24"/>
  <c r="P14" i="24"/>
  <c r="O14" i="24"/>
  <c r="P13" i="24"/>
  <c r="O13" i="24"/>
  <c r="P12" i="24"/>
  <c r="O12" i="24"/>
  <c r="P11" i="24"/>
  <c r="O11" i="24"/>
  <c r="P10" i="24"/>
  <c r="O10" i="24"/>
  <c r="P9" i="24"/>
  <c r="O9" i="24"/>
  <c r="P8" i="24"/>
  <c r="O8" i="24"/>
  <c r="L780" i="24"/>
  <c r="M780" i="24" s="1"/>
  <c r="K780" i="24"/>
  <c r="L779" i="24"/>
  <c r="M779" i="24" s="1"/>
  <c r="K779" i="24"/>
  <c r="L778" i="24"/>
  <c r="M778" i="24" s="1"/>
  <c r="K778" i="24"/>
  <c r="L777" i="24"/>
  <c r="M777" i="24" s="1"/>
  <c r="K777" i="24"/>
  <c r="L776" i="24"/>
  <c r="M776" i="24" s="1"/>
  <c r="K776" i="24"/>
  <c r="M775" i="24"/>
  <c r="L775" i="24"/>
  <c r="K775" i="24"/>
  <c r="L774" i="24"/>
  <c r="M774" i="24" s="1"/>
  <c r="K774" i="24"/>
  <c r="M773" i="24"/>
  <c r="L773" i="24"/>
  <c r="K773" i="24"/>
  <c r="L772" i="24"/>
  <c r="M772" i="24" s="1"/>
  <c r="K772" i="24"/>
  <c r="L771" i="24"/>
  <c r="M771" i="24" s="1"/>
  <c r="K771" i="24"/>
  <c r="L770" i="24"/>
  <c r="M770" i="24" s="1"/>
  <c r="K770" i="24"/>
  <c r="L769" i="24"/>
  <c r="M769" i="24" s="1"/>
  <c r="K769" i="24"/>
  <c r="M768" i="24"/>
  <c r="L768" i="24"/>
  <c r="K768" i="24"/>
  <c r="L767" i="24"/>
  <c r="M767" i="24" s="1"/>
  <c r="K767" i="24"/>
  <c r="M766" i="24"/>
  <c r="L766" i="24"/>
  <c r="K766" i="24"/>
  <c r="L765" i="24"/>
  <c r="M765" i="24" s="1"/>
  <c r="K765" i="24"/>
  <c r="L764" i="24"/>
  <c r="M764" i="24" s="1"/>
  <c r="K764" i="24"/>
  <c r="L763" i="24"/>
  <c r="M763" i="24" s="1"/>
  <c r="K763" i="24"/>
  <c r="L762" i="24"/>
  <c r="M762" i="24" s="1"/>
  <c r="K762" i="24"/>
  <c r="L761" i="24"/>
  <c r="M761" i="24" s="1"/>
  <c r="K761" i="24"/>
  <c r="M760" i="24"/>
  <c r="L760" i="24"/>
  <c r="K760" i="24"/>
  <c r="L759" i="24"/>
  <c r="M759" i="24" s="1"/>
  <c r="K759" i="24"/>
  <c r="M758" i="24"/>
  <c r="L758" i="24"/>
  <c r="K758" i="24"/>
  <c r="L757" i="24"/>
  <c r="M757" i="24" s="1"/>
  <c r="K757" i="24"/>
  <c r="L756" i="24"/>
  <c r="M756" i="24" s="1"/>
  <c r="K756" i="24"/>
  <c r="L755" i="24"/>
  <c r="M755" i="24" s="1"/>
  <c r="K755" i="24"/>
  <c r="L754" i="24"/>
  <c r="M754" i="24" s="1"/>
  <c r="K754" i="24"/>
  <c r="L753" i="24"/>
  <c r="M753" i="24" s="1"/>
  <c r="K753" i="24"/>
  <c r="M752" i="24"/>
  <c r="L752" i="24"/>
  <c r="K752" i="24"/>
  <c r="L751" i="24"/>
  <c r="M751" i="24" s="1"/>
  <c r="K751" i="24"/>
  <c r="M750" i="24"/>
  <c r="L750" i="24"/>
  <c r="K750" i="24"/>
  <c r="L749" i="24"/>
  <c r="M749" i="24" s="1"/>
  <c r="K749" i="24"/>
  <c r="L748" i="24"/>
  <c r="M748" i="24" s="1"/>
  <c r="K748" i="24"/>
  <c r="L747" i="24"/>
  <c r="M747" i="24" s="1"/>
  <c r="K747" i="24"/>
  <c r="L746" i="24"/>
  <c r="M746" i="24" s="1"/>
  <c r="K746" i="24"/>
  <c r="L745" i="24"/>
  <c r="M745" i="24" s="1"/>
  <c r="K745" i="24"/>
  <c r="M744" i="24"/>
  <c r="L744" i="24"/>
  <c r="K744" i="24"/>
  <c r="L743" i="24"/>
  <c r="M743" i="24" s="1"/>
  <c r="K743" i="24"/>
  <c r="M742" i="24"/>
  <c r="L742" i="24"/>
  <c r="K742" i="24"/>
  <c r="L741" i="24"/>
  <c r="M741" i="24" s="1"/>
  <c r="K741" i="24"/>
  <c r="M740" i="24"/>
  <c r="L740" i="24"/>
  <c r="K740" i="24"/>
  <c r="L739" i="24"/>
  <c r="M739" i="24" s="1"/>
  <c r="K739" i="24"/>
  <c r="L738" i="24"/>
  <c r="M738" i="24" s="1"/>
  <c r="K738" i="24"/>
  <c r="L737" i="24"/>
  <c r="M737" i="24" s="1"/>
  <c r="K737" i="24"/>
  <c r="L736" i="24"/>
  <c r="M736" i="24" s="1"/>
  <c r="K736" i="24"/>
  <c r="M735" i="24"/>
  <c r="L735" i="24"/>
  <c r="K735" i="24"/>
  <c r="L734" i="24"/>
  <c r="M734" i="24" s="1"/>
  <c r="K734" i="24"/>
  <c r="M733" i="24"/>
  <c r="L733" i="24"/>
  <c r="K733" i="24"/>
  <c r="L732" i="24"/>
  <c r="M732" i="24" s="1"/>
  <c r="K732" i="24"/>
  <c r="L731" i="24"/>
  <c r="M731" i="24" s="1"/>
  <c r="K731" i="24"/>
  <c r="L730" i="24"/>
  <c r="M730" i="24" s="1"/>
  <c r="K730" i="24"/>
  <c r="L729" i="24"/>
  <c r="M729" i="24" s="1"/>
  <c r="K729" i="24"/>
  <c r="M728" i="24"/>
  <c r="L728" i="24"/>
  <c r="K728" i="24"/>
  <c r="L727" i="24"/>
  <c r="M727" i="24" s="1"/>
  <c r="K727" i="24"/>
  <c r="M726" i="24"/>
  <c r="L726" i="24"/>
  <c r="K726" i="24"/>
  <c r="L725" i="24"/>
  <c r="M725" i="24" s="1"/>
  <c r="K725" i="24"/>
  <c r="M724" i="24"/>
  <c r="L724" i="24"/>
  <c r="K724" i="24"/>
  <c r="L723" i="24"/>
  <c r="M723" i="24" s="1"/>
  <c r="K723" i="24"/>
  <c r="L722" i="24"/>
  <c r="M722" i="24" s="1"/>
  <c r="K722" i="24"/>
  <c r="L721" i="24"/>
  <c r="M721" i="24" s="1"/>
  <c r="K721" i="24"/>
  <c r="L720" i="24"/>
  <c r="M720" i="24" s="1"/>
  <c r="K720" i="24"/>
  <c r="M719" i="24"/>
  <c r="L719" i="24"/>
  <c r="K719" i="24"/>
  <c r="L718" i="24"/>
  <c r="M718" i="24" s="1"/>
  <c r="K718" i="24"/>
  <c r="M717" i="24"/>
  <c r="L717" i="24"/>
  <c r="K717" i="24"/>
  <c r="L716" i="24"/>
  <c r="M716" i="24" s="1"/>
  <c r="K716" i="24"/>
  <c r="L715" i="24"/>
  <c r="M715" i="24" s="1"/>
  <c r="K715" i="24"/>
  <c r="L714" i="24"/>
  <c r="M714" i="24" s="1"/>
  <c r="K714" i="24"/>
  <c r="L713" i="24"/>
  <c r="M713" i="24" s="1"/>
  <c r="K713" i="24"/>
  <c r="M712" i="24"/>
  <c r="L712" i="24"/>
  <c r="K712" i="24"/>
  <c r="L711" i="24"/>
  <c r="M711" i="24" s="1"/>
  <c r="K711" i="24"/>
  <c r="M710" i="24"/>
  <c r="L710" i="24"/>
  <c r="K710" i="24"/>
  <c r="L709" i="24"/>
  <c r="M709" i="24" s="1"/>
  <c r="K709" i="24"/>
  <c r="M708" i="24"/>
  <c r="L708" i="24"/>
  <c r="K708" i="24"/>
  <c r="L707" i="24"/>
  <c r="M707" i="24" s="1"/>
  <c r="K707" i="24"/>
  <c r="L706" i="24"/>
  <c r="M706" i="24" s="1"/>
  <c r="K706" i="24"/>
  <c r="L705" i="24"/>
  <c r="M705" i="24" s="1"/>
  <c r="K705" i="24"/>
  <c r="L704" i="24"/>
  <c r="M704" i="24" s="1"/>
  <c r="K704" i="24"/>
  <c r="M703" i="24"/>
  <c r="L703" i="24"/>
  <c r="K703" i="24"/>
  <c r="L702" i="24"/>
  <c r="M702" i="24" s="1"/>
  <c r="K702" i="24"/>
  <c r="M701" i="24"/>
  <c r="L701" i="24"/>
  <c r="K701" i="24"/>
  <c r="L700" i="24"/>
  <c r="M700" i="24" s="1"/>
  <c r="K700" i="24"/>
  <c r="L699" i="24"/>
  <c r="M699" i="24" s="1"/>
  <c r="K699" i="24"/>
  <c r="L698" i="24"/>
  <c r="M698" i="24" s="1"/>
  <c r="K698" i="24"/>
  <c r="L697" i="24"/>
  <c r="M697" i="24" s="1"/>
  <c r="K697" i="24"/>
  <c r="M696" i="24"/>
  <c r="L696" i="24"/>
  <c r="K696" i="24"/>
  <c r="L695" i="24"/>
  <c r="M695" i="24" s="1"/>
  <c r="K695" i="24"/>
  <c r="M694" i="24"/>
  <c r="L694" i="24"/>
  <c r="K694" i="24"/>
  <c r="L693" i="24"/>
  <c r="M693" i="24" s="1"/>
  <c r="K693" i="24"/>
  <c r="M692" i="24"/>
  <c r="L692" i="24"/>
  <c r="K692" i="24"/>
  <c r="L691" i="24"/>
  <c r="M691" i="24" s="1"/>
  <c r="K691" i="24"/>
  <c r="L690" i="24"/>
  <c r="M690" i="24" s="1"/>
  <c r="K690" i="24"/>
  <c r="L689" i="24"/>
  <c r="M689" i="24" s="1"/>
  <c r="K689" i="24"/>
  <c r="L688" i="24"/>
  <c r="M688" i="24" s="1"/>
  <c r="K688" i="24"/>
  <c r="M687" i="24"/>
  <c r="L687" i="24"/>
  <c r="K687" i="24"/>
  <c r="L686" i="24"/>
  <c r="M686" i="24" s="1"/>
  <c r="K686" i="24"/>
  <c r="M685" i="24"/>
  <c r="L685" i="24"/>
  <c r="K685" i="24"/>
  <c r="L684" i="24"/>
  <c r="M684" i="24" s="1"/>
  <c r="K684" i="24"/>
  <c r="L683" i="24"/>
  <c r="M683" i="24" s="1"/>
  <c r="K683" i="24"/>
  <c r="L682" i="24"/>
  <c r="M682" i="24" s="1"/>
  <c r="K682" i="24"/>
  <c r="L681" i="24"/>
  <c r="M681" i="24" s="1"/>
  <c r="K681" i="24"/>
  <c r="M680" i="24"/>
  <c r="L680" i="24"/>
  <c r="K680" i="24"/>
  <c r="L679" i="24"/>
  <c r="M679" i="24" s="1"/>
  <c r="K679" i="24"/>
  <c r="M678" i="24"/>
  <c r="L678" i="24"/>
  <c r="K678" i="24"/>
  <c r="L677" i="24"/>
  <c r="M677" i="24" s="1"/>
  <c r="K677" i="24"/>
  <c r="L676" i="24"/>
  <c r="M676" i="24" s="1"/>
  <c r="K676" i="24"/>
  <c r="L675" i="24"/>
  <c r="M675" i="24" s="1"/>
  <c r="K675" i="24"/>
  <c r="L674" i="24"/>
  <c r="M674" i="24" s="1"/>
  <c r="K674" i="24"/>
  <c r="L673" i="24"/>
  <c r="M673" i="24" s="1"/>
  <c r="K673" i="24"/>
  <c r="M672" i="24"/>
  <c r="L672" i="24"/>
  <c r="K672" i="24"/>
  <c r="L671" i="24"/>
  <c r="M671" i="24" s="1"/>
  <c r="K671" i="24"/>
  <c r="M670" i="24"/>
  <c r="L670" i="24"/>
  <c r="K670" i="24"/>
  <c r="L669" i="24"/>
  <c r="M669" i="24" s="1"/>
  <c r="K669" i="24"/>
  <c r="L668" i="24"/>
  <c r="M668" i="24" s="1"/>
  <c r="K668" i="24"/>
  <c r="L667" i="24"/>
  <c r="M667" i="24" s="1"/>
  <c r="K667" i="24"/>
  <c r="L666" i="24"/>
  <c r="M666" i="24" s="1"/>
  <c r="K666" i="24"/>
  <c r="L665" i="24"/>
  <c r="M665" i="24" s="1"/>
  <c r="K665" i="24"/>
  <c r="M664" i="24"/>
  <c r="L664" i="24"/>
  <c r="K664" i="24"/>
  <c r="L663" i="24"/>
  <c r="M663" i="24" s="1"/>
  <c r="K663" i="24"/>
  <c r="M662" i="24"/>
  <c r="L662" i="24"/>
  <c r="K662" i="24"/>
  <c r="L661" i="24"/>
  <c r="M661" i="24" s="1"/>
  <c r="K661" i="24"/>
  <c r="L660" i="24"/>
  <c r="M660" i="24" s="1"/>
  <c r="K660" i="24"/>
  <c r="L659" i="24"/>
  <c r="M659" i="24" s="1"/>
  <c r="K659" i="24"/>
  <c r="L658" i="24"/>
  <c r="M658" i="24" s="1"/>
  <c r="K658" i="24"/>
  <c r="L657" i="24"/>
  <c r="M657" i="24" s="1"/>
  <c r="K657" i="24"/>
  <c r="M656" i="24"/>
  <c r="L656" i="24"/>
  <c r="K656" i="24"/>
  <c r="L655" i="24"/>
  <c r="M655" i="24" s="1"/>
  <c r="K655" i="24"/>
  <c r="M654" i="24"/>
  <c r="L654" i="24"/>
  <c r="K654" i="24"/>
  <c r="L653" i="24"/>
  <c r="M653" i="24" s="1"/>
  <c r="K653" i="24"/>
  <c r="L652" i="24"/>
  <c r="M652" i="24" s="1"/>
  <c r="K652" i="24"/>
  <c r="L651" i="24"/>
  <c r="M651" i="24" s="1"/>
  <c r="K651" i="24"/>
  <c r="L650" i="24"/>
  <c r="M650" i="24" s="1"/>
  <c r="K650" i="24"/>
  <c r="L649" i="24"/>
  <c r="M649" i="24" s="1"/>
  <c r="K649" i="24"/>
  <c r="M648" i="24"/>
  <c r="L648" i="24"/>
  <c r="K648" i="24"/>
  <c r="L647" i="24"/>
  <c r="M647" i="24" s="1"/>
  <c r="K647" i="24"/>
  <c r="M646" i="24"/>
  <c r="L646" i="24"/>
  <c r="K646" i="24"/>
  <c r="L645" i="24"/>
  <c r="M645" i="24" s="1"/>
  <c r="K645" i="24"/>
  <c r="M644" i="24"/>
  <c r="L644" i="24"/>
  <c r="K644" i="24"/>
  <c r="L643" i="24"/>
  <c r="M643" i="24" s="1"/>
  <c r="K643" i="24"/>
  <c r="L642" i="24"/>
  <c r="M642" i="24" s="1"/>
  <c r="K642" i="24"/>
  <c r="L641" i="24"/>
  <c r="M641" i="24" s="1"/>
  <c r="K641" i="24"/>
  <c r="L640" i="24"/>
  <c r="M640" i="24" s="1"/>
  <c r="K640" i="24"/>
  <c r="M639" i="24"/>
  <c r="L639" i="24"/>
  <c r="K639" i="24"/>
  <c r="L638" i="24"/>
  <c r="M638" i="24" s="1"/>
  <c r="K638" i="24"/>
  <c r="M637" i="24"/>
  <c r="L637" i="24"/>
  <c r="K637" i="24"/>
  <c r="L636" i="24"/>
  <c r="M636" i="24" s="1"/>
  <c r="K636" i="24"/>
  <c r="L635" i="24"/>
  <c r="M635" i="24" s="1"/>
  <c r="K635" i="24"/>
  <c r="L634" i="24"/>
  <c r="M634" i="24" s="1"/>
  <c r="K634" i="24"/>
  <c r="L633" i="24"/>
  <c r="M633" i="24" s="1"/>
  <c r="K633" i="24"/>
  <c r="L632" i="24"/>
  <c r="M632" i="24" s="1"/>
  <c r="K632" i="24"/>
  <c r="M631" i="24"/>
  <c r="L631" i="24"/>
  <c r="K631" i="24"/>
  <c r="L630" i="24"/>
  <c r="M630" i="24" s="1"/>
  <c r="K630" i="24"/>
  <c r="M629" i="24"/>
  <c r="L629" i="24"/>
  <c r="K629" i="24"/>
  <c r="L628" i="24"/>
  <c r="M628" i="24" s="1"/>
  <c r="K628" i="24"/>
  <c r="L627" i="24"/>
  <c r="M627" i="24" s="1"/>
  <c r="K627" i="24"/>
  <c r="L626" i="24"/>
  <c r="M626" i="24" s="1"/>
  <c r="K626" i="24"/>
  <c r="L625" i="24"/>
  <c r="M625" i="24" s="1"/>
  <c r="K625" i="24"/>
  <c r="L624" i="24"/>
  <c r="M624" i="24" s="1"/>
  <c r="K624" i="24"/>
  <c r="M623" i="24"/>
  <c r="L623" i="24"/>
  <c r="K623" i="24"/>
  <c r="L622" i="24"/>
  <c r="M622" i="24" s="1"/>
  <c r="K622" i="24"/>
  <c r="M621" i="24"/>
  <c r="L621" i="24"/>
  <c r="K621" i="24"/>
  <c r="L620" i="24"/>
  <c r="M620" i="24" s="1"/>
  <c r="K620" i="24"/>
  <c r="L619" i="24"/>
  <c r="M619" i="24" s="1"/>
  <c r="K619" i="24"/>
  <c r="L618" i="24"/>
  <c r="M618" i="24" s="1"/>
  <c r="K618" i="24"/>
  <c r="L617" i="24"/>
  <c r="M617" i="24" s="1"/>
  <c r="K617" i="24"/>
  <c r="L616" i="24"/>
  <c r="M616" i="24" s="1"/>
  <c r="K616" i="24"/>
  <c r="M615" i="24"/>
  <c r="L615" i="24"/>
  <c r="K615" i="24"/>
  <c r="L614" i="24"/>
  <c r="M614" i="24" s="1"/>
  <c r="K614" i="24"/>
  <c r="M613" i="24"/>
  <c r="L613" i="24"/>
  <c r="K613" i="24"/>
  <c r="L612" i="24"/>
  <c r="M612" i="24" s="1"/>
  <c r="K612" i="24"/>
  <c r="L611" i="24"/>
  <c r="M611" i="24" s="1"/>
  <c r="K611" i="24"/>
  <c r="L610" i="24"/>
  <c r="M610" i="24" s="1"/>
  <c r="K610" i="24"/>
  <c r="L609" i="24"/>
  <c r="M609" i="24" s="1"/>
  <c r="K609" i="24"/>
  <c r="L608" i="24"/>
  <c r="M608" i="24" s="1"/>
  <c r="K608" i="24"/>
  <c r="M607" i="24"/>
  <c r="L607" i="24"/>
  <c r="K607" i="24"/>
  <c r="L606" i="24"/>
  <c r="M606" i="24" s="1"/>
  <c r="K606" i="24"/>
  <c r="M605" i="24"/>
  <c r="L605" i="24"/>
  <c r="K605" i="24"/>
  <c r="L604" i="24"/>
  <c r="M604" i="24" s="1"/>
  <c r="K604" i="24"/>
  <c r="L603" i="24"/>
  <c r="M603" i="24" s="1"/>
  <c r="K603" i="24"/>
  <c r="L602" i="24"/>
  <c r="M602" i="24" s="1"/>
  <c r="K602" i="24"/>
  <c r="L601" i="24"/>
  <c r="M601" i="24" s="1"/>
  <c r="K601" i="24"/>
  <c r="L600" i="24"/>
  <c r="M600" i="24" s="1"/>
  <c r="K600" i="24"/>
  <c r="M599" i="24"/>
  <c r="L599" i="24"/>
  <c r="K599" i="24"/>
  <c r="L598" i="24"/>
  <c r="M598" i="24" s="1"/>
  <c r="K598" i="24"/>
  <c r="M597" i="24"/>
  <c r="L597" i="24"/>
  <c r="K597" i="24"/>
  <c r="L596" i="24"/>
  <c r="M596" i="24" s="1"/>
  <c r="K596" i="24"/>
  <c r="L595" i="24"/>
  <c r="M595" i="24" s="1"/>
  <c r="K595" i="24"/>
  <c r="L594" i="24"/>
  <c r="M594" i="24" s="1"/>
  <c r="K594" i="24"/>
  <c r="L593" i="24"/>
  <c r="M593" i="24" s="1"/>
  <c r="K593" i="24"/>
  <c r="L592" i="24"/>
  <c r="M592" i="24" s="1"/>
  <c r="K592" i="24"/>
  <c r="M591" i="24"/>
  <c r="L591" i="24"/>
  <c r="K591" i="24"/>
  <c r="L590" i="24"/>
  <c r="M590" i="24" s="1"/>
  <c r="K590" i="24"/>
  <c r="M589" i="24"/>
  <c r="L589" i="24"/>
  <c r="K589" i="24"/>
  <c r="L588" i="24"/>
  <c r="M588" i="24" s="1"/>
  <c r="K588" i="24"/>
  <c r="L587" i="24"/>
  <c r="M587" i="24" s="1"/>
  <c r="K587" i="24"/>
  <c r="L586" i="24"/>
  <c r="M586" i="24" s="1"/>
  <c r="K586" i="24"/>
  <c r="L585" i="24"/>
  <c r="M585" i="24" s="1"/>
  <c r="K585" i="24"/>
  <c r="L584" i="24"/>
  <c r="M584" i="24" s="1"/>
  <c r="K584" i="24"/>
  <c r="M583" i="24"/>
  <c r="L583" i="24"/>
  <c r="K583" i="24"/>
  <c r="L582" i="24"/>
  <c r="M582" i="24" s="1"/>
  <c r="K582" i="24"/>
  <c r="M581" i="24"/>
  <c r="L581" i="24"/>
  <c r="K581" i="24"/>
  <c r="L580" i="24"/>
  <c r="M580" i="24" s="1"/>
  <c r="K580" i="24"/>
  <c r="L579" i="24"/>
  <c r="M579" i="24" s="1"/>
  <c r="K579" i="24"/>
  <c r="L578" i="24"/>
  <c r="M578" i="24" s="1"/>
  <c r="K578" i="24"/>
  <c r="L577" i="24"/>
  <c r="M577" i="24" s="1"/>
  <c r="K577" i="24"/>
  <c r="L576" i="24"/>
  <c r="M576" i="24" s="1"/>
  <c r="K576" i="24"/>
  <c r="M575" i="24"/>
  <c r="L575" i="24"/>
  <c r="K575" i="24"/>
  <c r="L574" i="24"/>
  <c r="M574" i="24" s="1"/>
  <c r="K574" i="24"/>
  <c r="M573" i="24"/>
  <c r="L573" i="24"/>
  <c r="K573" i="24"/>
  <c r="L572" i="24"/>
  <c r="M572" i="24" s="1"/>
  <c r="K572" i="24"/>
  <c r="L571" i="24"/>
  <c r="M571" i="24" s="1"/>
  <c r="K571" i="24"/>
  <c r="L570" i="24"/>
  <c r="M570" i="24" s="1"/>
  <c r="K570" i="24"/>
  <c r="L569" i="24"/>
  <c r="M569" i="24" s="1"/>
  <c r="K569" i="24"/>
  <c r="L568" i="24"/>
  <c r="M568" i="24" s="1"/>
  <c r="K568" i="24"/>
  <c r="M567" i="24"/>
  <c r="L567" i="24"/>
  <c r="K567" i="24"/>
  <c r="L566" i="24"/>
  <c r="M566" i="24" s="1"/>
  <c r="K566" i="24"/>
  <c r="M565" i="24"/>
  <c r="L565" i="24"/>
  <c r="K565" i="24"/>
  <c r="L564" i="24"/>
  <c r="M564" i="24" s="1"/>
  <c r="K564" i="24"/>
  <c r="L563" i="24"/>
  <c r="M563" i="24" s="1"/>
  <c r="K563" i="24"/>
  <c r="L562" i="24"/>
  <c r="M562" i="24" s="1"/>
  <c r="K562" i="24"/>
  <c r="L561" i="24"/>
  <c r="M561" i="24" s="1"/>
  <c r="K561" i="24"/>
  <c r="L560" i="24"/>
  <c r="M560" i="24" s="1"/>
  <c r="K560" i="24"/>
  <c r="M559" i="24"/>
  <c r="L559" i="24"/>
  <c r="K559" i="24"/>
  <c r="L558" i="24"/>
  <c r="M558" i="24" s="1"/>
  <c r="K558" i="24"/>
  <c r="M557" i="24"/>
  <c r="L557" i="24"/>
  <c r="K557" i="24"/>
  <c r="L556" i="24"/>
  <c r="M556" i="24" s="1"/>
  <c r="K556" i="24"/>
  <c r="L555" i="24"/>
  <c r="M555" i="24" s="1"/>
  <c r="K555" i="24"/>
  <c r="L554" i="24"/>
  <c r="M554" i="24" s="1"/>
  <c r="K554" i="24"/>
  <c r="L553" i="24"/>
  <c r="M553" i="24" s="1"/>
  <c r="K553" i="24"/>
  <c r="L552" i="24"/>
  <c r="M552" i="24" s="1"/>
  <c r="K552" i="24"/>
  <c r="M551" i="24"/>
  <c r="L551" i="24"/>
  <c r="K551" i="24"/>
  <c r="L550" i="24"/>
  <c r="M550" i="24" s="1"/>
  <c r="K550" i="24"/>
  <c r="M549" i="24"/>
  <c r="L549" i="24"/>
  <c r="K549" i="24"/>
  <c r="L548" i="24"/>
  <c r="M548" i="24" s="1"/>
  <c r="K548" i="24"/>
  <c r="L547" i="24"/>
  <c r="M547" i="24" s="1"/>
  <c r="K547" i="24"/>
  <c r="L546" i="24"/>
  <c r="M546" i="24" s="1"/>
  <c r="K546" i="24"/>
  <c r="L545" i="24"/>
  <c r="M545" i="24" s="1"/>
  <c r="K545" i="24"/>
  <c r="L544" i="24"/>
  <c r="M544" i="24" s="1"/>
  <c r="K544" i="24"/>
  <c r="M543" i="24"/>
  <c r="L543" i="24"/>
  <c r="K543" i="24"/>
  <c r="L542" i="24"/>
  <c r="M542" i="24" s="1"/>
  <c r="K542" i="24"/>
  <c r="M541" i="24"/>
  <c r="L541" i="24"/>
  <c r="K541" i="24"/>
  <c r="L540" i="24"/>
  <c r="M540" i="24" s="1"/>
  <c r="K540" i="24"/>
  <c r="L539" i="24"/>
  <c r="M539" i="24" s="1"/>
  <c r="K539" i="24"/>
  <c r="L538" i="24"/>
  <c r="M538" i="24" s="1"/>
  <c r="K538" i="24"/>
  <c r="L537" i="24"/>
  <c r="M537" i="24" s="1"/>
  <c r="K537" i="24"/>
  <c r="L536" i="24"/>
  <c r="M536" i="24" s="1"/>
  <c r="K536" i="24"/>
  <c r="M535" i="24"/>
  <c r="L535" i="24"/>
  <c r="K535" i="24"/>
  <c r="L534" i="24"/>
  <c r="M534" i="24" s="1"/>
  <c r="K534" i="24"/>
  <c r="M533" i="24"/>
  <c r="L533" i="24"/>
  <c r="K533" i="24"/>
  <c r="L532" i="24"/>
  <c r="M532" i="24" s="1"/>
  <c r="K532" i="24"/>
  <c r="L531" i="24"/>
  <c r="M531" i="24" s="1"/>
  <c r="K531" i="24"/>
  <c r="L530" i="24"/>
  <c r="M530" i="24" s="1"/>
  <c r="K530" i="24"/>
  <c r="L529" i="24"/>
  <c r="M529" i="24" s="1"/>
  <c r="K529" i="24"/>
  <c r="L528" i="24"/>
  <c r="M528" i="24" s="1"/>
  <c r="K528" i="24"/>
  <c r="M527" i="24"/>
  <c r="L527" i="24"/>
  <c r="K527" i="24"/>
  <c r="L526" i="24"/>
  <c r="M526" i="24" s="1"/>
  <c r="K526" i="24"/>
  <c r="L525" i="24"/>
  <c r="M525" i="24" s="1"/>
  <c r="K525" i="24"/>
  <c r="L524" i="24"/>
  <c r="M524" i="24" s="1"/>
  <c r="K524" i="24"/>
  <c r="L523" i="24"/>
  <c r="M523" i="24" s="1"/>
  <c r="K523" i="24"/>
  <c r="M522" i="24"/>
  <c r="L522" i="24"/>
  <c r="K522" i="24"/>
  <c r="L521" i="24"/>
  <c r="M521" i="24" s="1"/>
  <c r="K521" i="24"/>
  <c r="L520" i="24"/>
  <c r="M520" i="24" s="1"/>
  <c r="K520" i="24"/>
  <c r="M519" i="24"/>
  <c r="L519" i="24"/>
  <c r="K519" i="24"/>
  <c r="L518" i="24"/>
  <c r="M518" i="24" s="1"/>
  <c r="K518" i="24"/>
  <c r="L517" i="24"/>
  <c r="M517" i="24" s="1"/>
  <c r="K517" i="24"/>
  <c r="L516" i="24"/>
  <c r="M516" i="24" s="1"/>
  <c r="K516" i="24"/>
  <c r="L515" i="24"/>
  <c r="M515" i="24" s="1"/>
  <c r="K515" i="24"/>
  <c r="M514" i="24"/>
  <c r="L514" i="24"/>
  <c r="K514" i="24"/>
  <c r="L513" i="24"/>
  <c r="M513" i="24" s="1"/>
  <c r="K513" i="24"/>
  <c r="L512" i="24"/>
  <c r="M512" i="24" s="1"/>
  <c r="K512" i="24"/>
  <c r="M511" i="24"/>
  <c r="L511" i="24"/>
  <c r="K511" i="24"/>
  <c r="L510" i="24"/>
  <c r="M510" i="24" s="1"/>
  <c r="K510" i="24"/>
  <c r="L509" i="24"/>
  <c r="M509" i="24" s="1"/>
  <c r="K509" i="24"/>
  <c r="L508" i="24"/>
  <c r="M508" i="24" s="1"/>
  <c r="K508" i="24"/>
  <c r="L507" i="24"/>
  <c r="M507" i="24" s="1"/>
  <c r="K507" i="24"/>
  <c r="M506" i="24"/>
  <c r="L506" i="24"/>
  <c r="K506" i="24"/>
  <c r="L505" i="24"/>
  <c r="M505" i="24" s="1"/>
  <c r="K505" i="24"/>
  <c r="L504" i="24"/>
  <c r="M504" i="24" s="1"/>
  <c r="K504" i="24"/>
  <c r="M503" i="24"/>
  <c r="L503" i="24"/>
  <c r="K503" i="24"/>
  <c r="L502" i="24"/>
  <c r="M502" i="24" s="1"/>
  <c r="K502" i="24"/>
  <c r="L501" i="24"/>
  <c r="M501" i="24" s="1"/>
  <c r="K501" i="24"/>
  <c r="L500" i="24"/>
  <c r="M500" i="24" s="1"/>
  <c r="K500" i="24"/>
  <c r="L499" i="24"/>
  <c r="M499" i="24" s="1"/>
  <c r="K499" i="24"/>
  <c r="M498" i="24"/>
  <c r="L498" i="24"/>
  <c r="K498" i="24"/>
  <c r="L497" i="24"/>
  <c r="M497" i="24" s="1"/>
  <c r="K497" i="24"/>
  <c r="L496" i="24"/>
  <c r="M496" i="24" s="1"/>
  <c r="K496" i="24"/>
  <c r="M495" i="24"/>
  <c r="L495" i="24"/>
  <c r="K495" i="24"/>
  <c r="L494" i="24"/>
  <c r="M494" i="24" s="1"/>
  <c r="K494" i="24"/>
  <c r="L493" i="24"/>
  <c r="M493" i="24" s="1"/>
  <c r="K493" i="24"/>
  <c r="L492" i="24"/>
  <c r="M492" i="24" s="1"/>
  <c r="K492" i="24"/>
  <c r="L491" i="24"/>
  <c r="M491" i="24" s="1"/>
  <c r="K491" i="24"/>
  <c r="M490" i="24"/>
  <c r="L490" i="24"/>
  <c r="K490" i="24"/>
  <c r="L489" i="24"/>
  <c r="M489" i="24" s="1"/>
  <c r="K489" i="24"/>
  <c r="L488" i="24"/>
  <c r="M488" i="24" s="1"/>
  <c r="K488" i="24"/>
  <c r="M487" i="24"/>
  <c r="L487" i="24"/>
  <c r="K487" i="24"/>
  <c r="L486" i="24"/>
  <c r="M486" i="24" s="1"/>
  <c r="K486" i="24"/>
  <c r="L485" i="24"/>
  <c r="M485" i="24" s="1"/>
  <c r="K485" i="24"/>
  <c r="L484" i="24"/>
  <c r="M484" i="24" s="1"/>
  <c r="K484" i="24"/>
  <c r="L483" i="24"/>
  <c r="M483" i="24" s="1"/>
  <c r="K483" i="24"/>
  <c r="M482" i="24"/>
  <c r="L482" i="24"/>
  <c r="K482" i="24"/>
  <c r="L481" i="24"/>
  <c r="M481" i="24" s="1"/>
  <c r="K481" i="24"/>
  <c r="L480" i="24"/>
  <c r="M480" i="24" s="1"/>
  <c r="K480" i="24"/>
  <c r="M479" i="24"/>
  <c r="L479" i="24"/>
  <c r="K479" i="24"/>
  <c r="L478" i="24"/>
  <c r="M478" i="24" s="1"/>
  <c r="K478" i="24"/>
  <c r="L477" i="24"/>
  <c r="M477" i="24" s="1"/>
  <c r="K477" i="24"/>
  <c r="L476" i="24"/>
  <c r="M476" i="24" s="1"/>
  <c r="K476" i="24"/>
  <c r="L475" i="24"/>
  <c r="M475" i="24" s="1"/>
  <c r="K475" i="24"/>
  <c r="M474" i="24"/>
  <c r="L474" i="24"/>
  <c r="K474" i="24"/>
  <c r="L473" i="24"/>
  <c r="M473" i="24" s="1"/>
  <c r="K473" i="24"/>
  <c r="L472" i="24"/>
  <c r="M472" i="24" s="1"/>
  <c r="K472" i="24"/>
  <c r="M471" i="24"/>
  <c r="L471" i="24"/>
  <c r="K471" i="24"/>
  <c r="L470" i="24"/>
  <c r="M470" i="24" s="1"/>
  <c r="K470" i="24"/>
  <c r="L469" i="24"/>
  <c r="M469" i="24" s="1"/>
  <c r="K469" i="24"/>
  <c r="L468" i="24"/>
  <c r="M468" i="24" s="1"/>
  <c r="K468" i="24"/>
  <c r="L467" i="24"/>
  <c r="M467" i="24" s="1"/>
  <c r="K467" i="24"/>
  <c r="M466" i="24"/>
  <c r="L466" i="24"/>
  <c r="K466" i="24"/>
  <c r="L465" i="24"/>
  <c r="M465" i="24" s="1"/>
  <c r="K465" i="24"/>
  <c r="L464" i="24"/>
  <c r="M464" i="24" s="1"/>
  <c r="K464" i="24"/>
  <c r="M463" i="24"/>
  <c r="L463" i="24"/>
  <c r="K463" i="24"/>
  <c r="L462" i="24"/>
  <c r="M462" i="24" s="1"/>
  <c r="K462" i="24"/>
  <c r="L461" i="24"/>
  <c r="M461" i="24" s="1"/>
  <c r="K461" i="24"/>
  <c r="L460" i="24"/>
  <c r="M460" i="24" s="1"/>
  <c r="K460" i="24"/>
  <c r="L459" i="24"/>
  <c r="M459" i="24" s="1"/>
  <c r="K459" i="24"/>
  <c r="M458" i="24"/>
  <c r="L458" i="24"/>
  <c r="K458" i="24"/>
  <c r="L457" i="24"/>
  <c r="M457" i="24" s="1"/>
  <c r="K457" i="24"/>
  <c r="L456" i="24"/>
  <c r="M456" i="24" s="1"/>
  <c r="K456" i="24"/>
  <c r="M455" i="24"/>
  <c r="L455" i="24"/>
  <c r="K455" i="24"/>
  <c r="L454" i="24"/>
  <c r="M454" i="24" s="1"/>
  <c r="K454" i="24"/>
  <c r="L453" i="24"/>
  <c r="M453" i="24" s="1"/>
  <c r="K453" i="24"/>
  <c r="L452" i="24"/>
  <c r="M452" i="24" s="1"/>
  <c r="K452" i="24"/>
  <c r="L451" i="24"/>
  <c r="M451" i="24" s="1"/>
  <c r="K451" i="24"/>
  <c r="M450" i="24"/>
  <c r="L450" i="24"/>
  <c r="K450" i="24"/>
  <c r="L449" i="24"/>
  <c r="M449" i="24" s="1"/>
  <c r="K449" i="24"/>
  <c r="L448" i="24"/>
  <c r="M448" i="24" s="1"/>
  <c r="K448" i="24"/>
  <c r="M447" i="24"/>
  <c r="L447" i="24"/>
  <c r="K447" i="24"/>
  <c r="L446" i="24"/>
  <c r="M446" i="24" s="1"/>
  <c r="K446" i="24"/>
  <c r="L445" i="24"/>
  <c r="M445" i="24" s="1"/>
  <c r="K445" i="24"/>
  <c r="L444" i="24"/>
  <c r="M444" i="24" s="1"/>
  <c r="K444" i="24"/>
  <c r="L443" i="24"/>
  <c r="M443" i="24" s="1"/>
  <c r="K443" i="24"/>
  <c r="M442" i="24"/>
  <c r="L442" i="24"/>
  <c r="K442" i="24"/>
  <c r="L441" i="24"/>
  <c r="M441" i="24" s="1"/>
  <c r="K441" i="24"/>
  <c r="L440" i="24"/>
  <c r="M440" i="24" s="1"/>
  <c r="K440" i="24"/>
  <c r="M439" i="24"/>
  <c r="L439" i="24"/>
  <c r="K439" i="24"/>
  <c r="L438" i="24"/>
  <c r="M438" i="24" s="1"/>
  <c r="K438" i="24"/>
  <c r="L437" i="24"/>
  <c r="M437" i="24" s="1"/>
  <c r="K437" i="24"/>
  <c r="L436" i="24"/>
  <c r="M436" i="24" s="1"/>
  <c r="K436" i="24"/>
  <c r="L435" i="24"/>
  <c r="M435" i="24" s="1"/>
  <c r="K435" i="24"/>
  <c r="M434" i="24"/>
  <c r="L434" i="24"/>
  <c r="K434" i="24"/>
  <c r="L433" i="24"/>
  <c r="M433" i="24" s="1"/>
  <c r="K433" i="24"/>
  <c r="L432" i="24"/>
  <c r="M432" i="24" s="1"/>
  <c r="K432" i="24"/>
  <c r="M431" i="24"/>
  <c r="L431" i="24"/>
  <c r="K431" i="24"/>
  <c r="L430" i="24"/>
  <c r="M430" i="24" s="1"/>
  <c r="K430" i="24"/>
  <c r="L429" i="24"/>
  <c r="M429" i="24" s="1"/>
  <c r="K429" i="24"/>
  <c r="L428" i="24"/>
  <c r="M428" i="24" s="1"/>
  <c r="K428" i="24"/>
  <c r="L427" i="24"/>
  <c r="M427" i="24" s="1"/>
  <c r="K427" i="24"/>
  <c r="M426" i="24"/>
  <c r="L426" i="24"/>
  <c r="K426" i="24"/>
  <c r="L425" i="24"/>
  <c r="M425" i="24" s="1"/>
  <c r="K425" i="24"/>
  <c r="L424" i="24"/>
  <c r="M424" i="24" s="1"/>
  <c r="K424" i="24"/>
  <c r="M423" i="24"/>
  <c r="L423" i="24"/>
  <c r="K423" i="24"/>
  <c r="L422" i="24"/>
  <c r="M422" i="24" s="1"/>
  <c r="K422" i="24"/>
  <c r="L421" i="24"/>
  <c r="M421" i="24" s="1"/>
  <c r="K421" i="24"/>
  <c r="L420" i="24"/>
  <c r="M420" i="24" s="1"/>
  <c r="K420" i="24"/>
  <c r="L419" i="24"/>
  <c r="M419" i="24" s="1"/>
  <c r="K419" i="24"/>
  <c r="M418" i="24"/>
  <c r="L418" i="24"/>
  <c r="K418" i="24"/>
  <c r="L417" i="24"/>
  <c r="M417" i="24" s="1"/>
  <c r="K417" i="24"/>
  <c r="L416" i="24"/>
  <c r="M416" i="24" s="1"/>
  <c r="K416" i="24"/>
  <c r="M415" i="24"/>
  <c r="L415" i="24"/>
  <c r="K415" i="24"/>
  <c r="L414" i="24"/>
  <c r="M414" i="24" s="1"/>
  <c r="K414" i="24"/>
  <c r="L413" i="24"/>
  <c r="M413" i="24" s="1"/>
  <c r="K413" i="24"/>
  <c r="L412" i="24"/>
  <c r="M412" i="24" s="1"/>
  <c r="K412" i="24"/>
  <c r="L411" i="24"/>
  <c r="M411" i="24" s="1"/>
  <c r="K411" i="24"/>
  <c r="M410" i="24"/>
  <c r="L410" i="24"/>
  <c r="K410" i="24"/>
  <c r="L409" i="24"/>
  <c r="M409" i="24" s="1"/>
  <c r="K409" i="24"/>
  <c r="L408" i="24"/>
  <c r="M408" i="24" s="1"/>
  <c r="K408" i="24"/>
  <c r="M407" i="24"/>
  <c r="L407" i="24"/>
  <c r="K407" i="24"/>
  <c r="L406" i="24"/>
  <c r="M406" i="24" s="1"/>
  <c r="K406" i="24"/>
  <c r="L405" i="24"/>
  <c r="M405" i="24" s="1"/>
  <c r="K405" i="24"/>
  <c r="L404" i="24"/>
  <c r="M404" i="24" s="1"/>
  <c r="K404" i="24"/>
  <c r="L403" i="24"/>
  <c r="M403" i="24" s="1"/>
  <c r="K403" i="24"/>
  <c r="M402" i="24"/>
  <c r="L402" i="24"/>
  <c r="K402" i="24"/>
  <c r="L401" i="24"/>
  <c r="M401" i="24" s="1"/>
  <c r="K401" i="24"/>
  <c r="L400" i="24"/>
  <c r="M400" i="24" s="1"/>
  <c r="K400" i="24"/>
  <c r="M399" i="24"/>
  <c r="L399" i="24"/>
  <c r="K399" i="24"/>
  <c r="L398" i="24"/>
  <c r="M398" i="24" s="1"/>
  <c r="K398" i="24"/>
  <c r="L397" i="24"/>
  <c r="M397" i="24" s="1"/>
  <c r="K397" i="24"/>
  <c r="L396" i="24"/>
  <c r="M396" i="24" s="1"/>
  <c r="K396" i="24"/>
  <c r="L395" i="24"/>
  <c r="M395" i="24" s="1"/>
  <c r="K395" i="24"/>
  <c r="M394" i="24"/>
  <c r="L394" i="24"/>
  <c r="K394" i="24"/>
  <c r="L393" i="24"/>
  <c r="M393" i="24" s="1"/>
  <c r="K393" i="24"/>
  <c r="L392" i="24"/>
  <c r="M392" i="24" s="1"/>
  <c r="K392" i="24"/>
  <c r="M391" i="24"/>
  <c r="L391" i="24"/>
  <c r="K391" i="24"/>
  <c r="L390" i="24"/>
  <c r="M390" i="24" s="1"/>
  <c r="K390" i="24"/>
  <c r="L389" i="24"/>
  <c r="M389" i="24" s="1"/>
  <c r="K389" i="24"/>
  <c r="L388" i="24"/>
  <c r="M388" i="24" s="1"/>
  <c r="K388" i="24"/>
  <c r="L387" i="24"/>
  <c r="M387" i="24" s="1"/>
  <c r="K387" i="24"/>
  <c r="M386" i="24"/>
  <c r="L386" i="24"/>
  <c r="K386" i="24"/>
  <c r="L385" i="24"/>
  <c r="M385" i="24" s="1"/>
  <c r="K385" i="24"/>
  <c r="L384" i="24"/>
  <c r="M384" i="24" s="1"/>
  <c r="K384" i="24"/>
  <c r="M383" i="24"/>
  <c r="L383" i="24"/>
  <c r="K383" i="24"/>
  <c r="L382" i="24"/>
  <c r="M382" i="24" s="1"/>
  <c r="K382" i="24"/>
  <c r="L381" i="24"/>
  <c r="M381" i="24" s="1"/>
  <c r="K381" i="24"/>
  <c r="L380" i="24"/>
  <c r="M380" i="24" s="1"/>
  <c r="K380" i="24"/>
  <c r="L379" i="24"/>
  <c r="M379" i="24" s="1"/>
  <c r="K379" i="24"/>
  <c r="M378" i="24"/>
  <c r="L378" i="24"/>
  <c r="K378" i="24"/>
  <c r="L377" i="24"/>
  <c r="M377" i="24" s="1"/>
  <c r="K377" i="24"/>
  <c r="L376" i="24"/>
  <c r="M376" i="24" s="1"/>
  <c r="K376" i="24"/>
  <c r="M375" i="24"/>
  <c r="L375" i="24"/>
  <c r="K375" i="24"/>
  <c r="L374" i="24"/>
  <c r="M374" i="24" s="1"/>
  <c r="K374" i="24"/>
  <c r="L373" i="24"/>
  <c r="M373" i="24" s="1"/>
  <c r="K373" i="24"/>
  <c r="L372" i="24"/>
  <c r="M372" i="24" s="1"/>
  <c r="K372" i="24"/>
  <c r="L371" i="24"/>
  <c r="M371" i="24" s="1"/>
  <c r="K371" i="24"/>
  <c r="M370" i="24"/>
  <c r="L370" i="24"/>
  <c r="K370" i="24"/>
  <c r="L369" i="24"/>
  <c r="M369" i="24" s="1"/>
  <c r="K369" i="24"/>
  <c r="L368" i="24"/>
  <c r="M368" i="24" s="1"/>
  <c r="K368" i="24"/>
  <c r="M367" i="24"/>
  <c r="L367" i="24"/>
  <c r="K367" i="24"/>
  <c r="L366" i="24"/>
  <c r="M366" i="24" s="1"/>
  <c r="K366" i="24"/>
  <c r="L365" i="24"/>
  <c r="M365" i="24" s="1"/>
  <c r="K365" i="24"/>
  <c r="L364" i="24"/>
  <c r="M364" i="24" s="1"/>
  <c r="K364" i="24"/>
  <c r="L363" i="24"/>
  <c r="M363" i="24" s="1"/>
  <c r="K363" i="24"/>
  <c r="M362" i="24"/>
  <c r="L362" i="24"/>
  <c r="K362" i="24"/>
  <c r="L361" i="24"/>
  <c r="M361" i="24" s="1"/>
  <c r="K361" i="24"/>
  <c r="L360" i="24"/>
  <c r="M360" i="24" s="1"/>
  <c r="K360" i="24"/>
  <c r="M359" i="24"/>
  <c r="L359" i="24"/>
  <c r="K359" i="24"/>
  <c r="L358" i="24"/>
  <c r="M358" i="24" s="1"/>
  <c r="K358" i="24"/>
  <c r="L357" i="24"/>
  <c r="M357" i="24" s="1"/>
  <c r="K357" i="24"/>
  <c r="L356" i="24"/>
  <c r="M356" i="24" s="1"/>
  <c r="K356" i="24"/>
  <c r="L355" i="24"/>
  <c r="M355" i="24" s="1"/>
  <c r="K355" i="24"/>
  <c r="M354" i="24"/>
  <c r="L354" i="24"/>
  <c r="K354" i="24"/>
  <c r="L353" i="24"/>
  <c r="M353" i="24" s="1"/>
  <c r="K353" i="24"/>
  <c r="L352" i="24"/>
  <c r="M352" i="24" s="1"/>
  <c r="K352" i="24"/>
  <c r="M351" i="24"/>
  <c r="L351" i="24"/>
  <c r="K351" i="24"/>
  <c r="L350" i="24"/>
  <c r="M350" i="24" s="1"/>
  <c r="K350" i="24"/>
  <c r="L349" i="24"/>
  <c r="M349" i="24" s="1"/>
  <c r="K349" i="24"/>
  <c r="L348" i="24"/>
  <c r="M348" i="24" s="1"/>
  <c r="K348" i="24"/>
  <c r="L347" i="24"/>
  <c r="M347" i="24" s="1"/>
  <c r="K347" i="24"/>
  <c r="M346" i="24"/>
  <c r="L346" i="24"/>
  <c r="K346" i="24"/>
  <c r="L345" i="24"/>
  <c r="M345" i="24" s="1"/>
  <c r="K345" i="24"/>
  <c r="L344" i="24"/>
  <c r="M344" i="24" s="1"/>
  <c r="K344" i="24"/>
  <c r="M343" i="24"/>
  <c r="L343" i="24"/>
  <c r="K343" i="24"/>
  <c r="L342" i="24"/>
  <c r="M342" i="24" s="1"/>
  <c r="K342" i="24"/>
  <c r="L341" i="24"/>
  <c r="M341" i="24" s="1"/>
  <c r="K341" i="24"/>
  <c r="L340" i="24"/>
  <c r="M340" i="24" s="1"/>
  <c r="K340" i="24"/>
  <c r="L339" i="24"/>
  <c r="M339" i="24" s="1"/>
  <c r="K339" i="24"/>
  <c r="M338" i="24"/>
  <c r="L338" i="24"/>
  <c r="K338" i="24"/>
  <c r="L337" i="24"/>
  <c r="M337" i="24" s="1"/>
  <c r="K337" i="24"/>
  <c r="L336" i="24"/>
  <c r="M336" i="24" s="1"/>
  <c r="K336" i="24"/>
  <c r="M335" i="24"/>
  <c r="L335" i="24"/>
  <c r="K335" i="24"/>
  <c r="L334" i="24"/>
  <c r="M334" i="24" s="1"/>
  <c r="K334" i="24"/>
  <c r="L333" i="24"/>
  <c r="M333" i="24" s="1"/>
  <c r="K333" i="24"/>
  <c r="L332" i="24"/>
  <c r="M332" i="24" s="1"/>
  <c r="K332" i="24"/>
  <c r="L331" i="24"/>
  <c r="M331" i="24" s="1"/>
  <c r="K331" i="24"/>
  <c r="M330" i="24"/>
  <c r="L330" i="24"/>
  <c r="K330" i="24"/>
  <c r="L329" i="24"/>
  <c r="M329" i="24" s="1"/>
  <c r="K329" i="24"/>
  <c r="L328" i="24"/>
  <c r="M328" i="24" s="1"/>
  <c r="K328" i="24"/>
  <c r="M327" i="24"/>
  <c r="L327" i="24"/>
  <c r="K327" i="24"/>
  <c r="L326" i="24"/>
  <c r="M326" i="24" s="1"/>
  <c r="K326" i="24"/>
  <c r="L325" i="24"/>
  <c r="M325" i="24" s="1"/>
  <c r="K325" i="24"/>
  <c r="L324" i="24"/>
  <c r="M324" i="24" s="1"/>
  <c r="K324" i="24"/>
  <c r="L323" i="24"/>
  <c r="M323" i="24" s="1"/>
  <c r="K323" i="24"/>
  <c r="M322" i="24"/>
  <c r="L322" i="24"/>
  <c r="K322" i="24"/>
  <c r="L321" i="24"/>
  <c r="M321" i="24" s="1"/>
  <c r="K321" i="24"/>
  <c r="L320" i="24"/>
  <c r="M320" i="24" s="1"/>
  <c r="K320" i="24"/>
  <c r="M319" i="24"/>
  <c r="L319" i="24"/>
  <c r="K319" i="24"/>
  <c r="L318" i="24"/>
  <c r="M318" i="24" s="1"/>
  <c r="K318" i="24"/>
  <c r="L317" i="24"/>
  <c r="M317" i="24" s="1"/>
  <c r="K317" i="24"/>
  <c r="L316" i="24"/>
  <c r="M316" i="24" s="1"/>
  <c r="K316" i="24"/>
  <c r="L315" i="24"/>
  <c r="M315" i="24" s="1"/>
  <c r="K315" i="24"/>
  <c r="M314" i="24"/>
  <c r="L314" i="24"/>
  <c r="K314" i="24"/>
  <c r="L313" i="24"/>
  <c r="M313" i="24" s="1"/>
  <c r="K313" i="24"/>
  <c r="L312" i="24"/>
  <c r="M312" i="24" s="1"/>
  <c r="K312" i="24"/>
  <c r="M311" i="24"/>
  <c r="L311" i="24"/>
  <c r="K311" i="24"/>
  <c r="L310" i="24"/>
  <c r="M310" i="24" s="1"/>
  <c r="K310" i="24"/>
  <c r="L309" i="24"/>
  <c r="M309" i="24" s="1"/>
  <c r="K309" i="24"/>
  <c r="L308" i="24"/>
  <c r="M308" i="24" s="1"/>
  <c r="K308" i="24"/>
  <c r="L307" i="24"/>
  <c r="M307" i="24" s="1"/>
  <c r="K307" i="24"/>
  <c r="M306" i="24"/>
  <c r="L306" i="24"/>
  <c r="K306" i="24"/>
  <c r="L305" i="24"/>
  <c r="M305" i="24" s="1"/>
  <c r="K305" i="24"/>
  <c r="L304" i="24"/>
  <c r="M304" i="24" s="1"/>
  <c r="K304" i="24"/>
  <c r="M303" i="24"/>
  <c r="L303" i="24"/>
  <c r="K303" i="24"/>
  <c r="L302" i="24"/>
  <c r="M302" i="24" s="1"/>
  <c r="K302" i="24"/>
  <c r="L301" i="24"/>
  <c r="M301" i="24" s="1"/>
  <c r="K301" i="24"/>
  <c r="L300" i="24"/>
  <c r="M300" i="24" s="1"/>
  <c r="K300" i="24"/>
  <c r="L299" i="24"/>
  <c r="M299" i="24" s="1"/>
  <c r="K299" i="24"/>
  <c r="M298" i="24"/>
  <c r="L298" i="24"/>
  <c r="K298" i="24"/>
  <c r="L297" i="24"/>
  <c r="M297" i="24" s="1"/>
  <c r="K297" i="24"/>
  <c r="L296" i="24"/>
  <c r="M296" i="24" s="1"/>
  <c r="K296" i="24"/>
  <c r="M295" i="24"/>
  <c r="L295" i="24"/>
  <c r="K295" i="24"/>
  <c r="L294" i="24"/>
  <c r="M294" i="24" s="1"/>
  <c r="K294" i="24"/>
  <c r="L293" i="24"/>
  <c r="M293" i="24" s="1"/>
  <c r="K293" i="24"/>
  <c r="L292" i="24"/>
  <c r="M292" i="24" s="1"/>
  <c r="K292" i="24"/>
  <c r="L291" i="24"/>
  <c r="M291" i="24" s="1"/>
  <c r="K291" i="24"/>
  <c r="M290" i="24"/>
  <c r="L290" i="24"/>
  <c r="K290" i="24"/>
  <c r="L289" i="24"/>
  <c r="M289" i="24" s="1"/>
  <c r="K289" i="24"/>
  <c r="L288" i="24"/>
  <c r="M288" i="24" s="1"/>
  <c r="K288" i="24"/>
  <c r="M287" i="24"/>
  <c r="L287" i="24"/>
  <c r="K287" i="24"/>
  <c r="L286" i="24"/>
  <c r="M286" i="24" s="1"/>
  <c r="K286" i="24"/>
  <c r="L285" i="24"/>
  <c r="M285" i="24" s="1"/>
  <c r="K285" i="24"/>
  <c r="L284" i="24"/>
  <c r="M284" i="24" s="1"/>
  <c r="K284" i="24"/>
  <c r="L283" i="24"/>
  <c r="M283" i="24" s="1"/>
  <c r="K283" i="24"/>
  <c r="M282" i="24"/>
  <c r="L282" i="24"/>
  <c r="K282" i="24"/>
  <c r="L281" i="24"/>
  <c r="M281" i="24" s="1"/>
  <c r="K281" i="24"/>
  <c r="L280" i="24"/>
  <c r="M280" i="24" s="1"/>
  <c r="K280" i="24"/>
  <c r="M279" i="24"/>
  <c r="L279" i="24"/>
  <c r="K279" i="24"/>
  <c r="L278" i="24"/>
  <c r="M278" i="24" s="1"/>
  <c r="K278" i="24"/>
  <c r="L277" i="24"/>
  <c r="M277" i="24" s="1"/>
  <c r="K277" i="24"/>
  <c r="L276" i="24"/>
  <c r="M276" i="24" s="1"/>
  <c r="K276" i="24"/>
  <c r="L275" i="24"/>
  <c r="M275" i="24" s="1"/>
  <c r="K275" i="24"/>
  <c r="M274" i="24"/>
  <c r="L274" i="24"/>
  <c r="K274" i="24"/>
  <c r="L273" i="24"/>
  <c r="M273" i="24" s="1"/>
  <c r="K273" i="24"/>
  <c r="L272" i="24"/>
  <c r="M272" i="24" s="1"/>
  <c r="K272" i="24"/>
  <c r="M271" i="24"/>
  <c r="L271" i="24"/>
  <c r="K271" i="24"/>
  <c r="L270" i="24"/>
  <c r="M270" i="24" s="1"/>
  <c r="K270" i="24"/>
  <c r="L269" i="24"/>
  <c r="M269" i="24" s="1"/>
  <c r="K269" i="24"/>
  <c r="L268" i="24"/>
  <c r="M268" i="24" s="1"/>
  <c r="K268" i="24"/>
  <c r="L267" i="24"/>
  <c r="M267" i="24" s="1"/>
  <c r="K267" i="24"/>
  <c r="M266" i="24"/>
  <c r="L266" i="24"/>
  <c r="K266" i="24"/>
  <c r="L265" i="24"/>
  <c r="M265" i="24" s="1"/>
  <c r="K265" i="24"/>
  <c r="L264" i="24"/>
  <c r="M264" i="24" s="1"/>
  <c r="K264" i="24"/>
  <c r="M263" i="24"/>
  <c r="L263" i="24"/>
  <c r="K263" i="24"/>
  <c r="L262" i="24"/>
  <c r="M262" i="24" s="1"/>
  <c r="K262" i="24"/>
  <c r="L261" i="24"/>
  <c r="M261" i="24" s="1"/>
  <c r="K261" i="24"/>
  <c r="L260" i="24"/>
  <c r="M260" i="24" s="1"/>
  <c r="K260" i="24"/>
  <c r="L259" i="24"/>
  <c r="M259" i="24" s="1"/>
  <c r="K259" i="24"/>
  <c r="M258" i="24"/>
  <c r="L258" i="24"/>
  <c r="K258" i="24"/>
  <c r="L257" i="24"/>
  <c r="M257" i="24" s="1"/>
  <c r="K257" i="24"/>
  <c r="L256" i="24"/>
  <c r="M256" i="24" s="1"/>
  <c r="K256" i="24"/>
  <c r="M255" i="24"/>
  <c r="L255" i="24"/>
  <c r="K255" i="24"/>
  <c r="L254" i="24"/>
  <c r="M254" i="24" s="1"/>
  <c r="K254" i="24"/>
  <c r="L253" i="24"/>
  <c r="M253" i="24" s="1"/>
  <c r="K253" i="24"/>
  <c r="L252" i="24"/>
  <c r="M252" i="24" s="1"/>
  <c r="K252" i="24"/>
  <c r="L251" i="24"/>
  <c r="M251" i="24" s="1"/>
  <c r="K251" i="24"/>
  <c r="M250" i="24"/>
  <c r="L250" i="24"/>
  <c r="K250" i="24"/>
  <c r="L249" i="24"/>
  <c r="M249" i="24" s="1"/>
  <c r="K249" i="24"/>
  <c r="L248" i="24"/>
  <c r="M248" i="24" s="1"/>
  <c r="K248" i="24"/>
  <c r="M247" i="24"/>
  <c r="L247" i="24"/>
  <c r="K247" i="24"/>
  <c r="L246" i="24"/>
  <c r="M246" i="24" s="1"/>
  <c r="K246" i="24"/>
  <c r="L245" i="24"/>
  <c r="M245" i="24" s="1"/>
  <c r="K245" i="24"/>
  <c r="L244" i="24"/>
  <c r="M244" i="24" s="1"/>
  <c r="K244" i="24"/>
  <c r="L243" i="24"/>
  <c r="M243" i="24" s="1"/>
  <c r="K243" i="24"/>
  <c r="M242" i="24"/>
  <c r="L242" i="24"/>
  <c r="K242" i="24"/>
  <c r="L241" i="24"/>
  <c r="M241" i="24" s="1"/>
  <c r="K241" i="24"/>
  <c r="L240" i="24"/>
  <c r="M240" i="24" s="1"/>
  <c r="K240" i="24"/>
  <c r="M239" i="24"/>
  <c r="L239" i="24"/>
  <c r="K239" i="24"/>
  <c r="L238" i="24"/>
  <c r="M238" i="24" s="1"/>
  <c r="K238" i="24"/>
  <c r="L237" i="24"/>
  <c r="M237" i="24" s="1"/>
  <c r="K237" i="24"/>
  <c r="M236" i="24"/>
  <c r="L236" i="24"/>
  <c r="K236" i="24"/>
  <c r="L235" i="24"/>
  <c r="M235" i="24" s="1"/>
  <c r="K235" i="24"/>
  <c r="L234" i="24"/>
  <c r="M234" i="24" s="1"/>
  <c r="K234" i="24"/>
  <c r="L233" i="24"/>
  <c r="M233" i="24" s="1"/>
  <c r="K233" i="24"/>
  <c r="M232" i="24"/>
  <c r="L232" i="24"/>
  <c r="K232" i="24"/>
  <c r="L231" i="24"/>
  <c r="M231" i="24" s="1"/>
  <c r="K231" i="24"/>
  <c r="M230" i="24"/>
  <c r="L230" i="24"/>
  <c r="K230" i="24"/>
  <c r="L229" i="24"/>
  <c r="M229" i="24" s="1"/>
  <c r="K229" i="24"/>
  <c r="L228" i="24"/>
  <c r="M228" i="24" s="1"/>
  <c r="K228" i="24"/>
  <c r="L227" i="24"/>
  <c r="M227" i="24" s="1"/>
  <c r="K227" i="24"/>
  <c r="M226" i="24"/>
  <c r="L226" i="24"/>
  <c r="K226" i="24"/>
  <c r="L225" i="24"/>
  <c r="M225" i="24" s="1"/>
  <c r="K225" i="24"/>
  <c r="L224" i="24"/>
  <c r="M224" i="24" s="1"/>
  <c r="K224" i="24"/>
  <c r="M223" i="24"/>
  <c r="L223" i="24"/>
  <c r="K223" i="24"/>
  <c r="L222" i="24"/>
  <c r="M222" i="24" s="1"/>
  <c r="K222" i="24"/>
  <c r="L221" i="24"/>
  <c r="M221" i="24" s="1"/>
  <c r="K221" i="24"/>
  <c r="M220" i="24"/>
  <c r="L220" i="24"/>
  <c r="K220" i="24"/>
  <c r="L219" i="24"/>
  <c r="M219" i="24" s="1"/>
  <c r="K219" i="24"/>
  <c r="L218" i="24"/>
  <c r="M218" i="24" s="1"/>
  <c r="K218" i="24"/>
  <c r="L217" i="24"/>
  <c r="M217" i="24" s="1"/>
  <c r="K217" i="24"/>
  <c r="M216" i="24"/>
  <c r="L216" i="24"/>
  <c r="K216" i="24"/>
  <c r="L215" i="24"/>
  <c r="M215" i="24" s="1"/>
  <c r="K215" i="24"/>
  <c r="M214" i="24"/>
  <c r="L214" i="24"/>
  <c r="K214" i="24"/>
  <c r="L213" i="24"/>
  <c r="M213" i="24" s="1"/>
  <c r="K213" i="24"/>
  <c r="L212" i="24"/>
  <c r="M212" i="24" s="1"/>
  <c r="K212" i="24"/>
  <c r="L211" i="24"/>
  <c r="M211" i="24" s="1"/>
  <c r="K211" i="24"/>
  <c r="M210" i="24"/>
  <c r="L210" i="24"/>
  <c r="K210" i="24"/>
  <c r="L209" i="24"/>
  <c r="M209" i="24" s="1"/>
  <c r="K209" i="24"/>
  <c r="L208" i="24"/>
  <c r="M208" i="24" s="1"/>
  <c r="K208" i="24"/>
  <c r="M207" i="24"/>
  <c r="L207" i="24"/>
  <c r="K207" i="24"/>
  <c r="L206" i="24"/>
  <c r="M206" i="24" s="1"/>
  <c r="K206" i="24"/>
  <c r="L205" i="24"/>
  <c r="M205" i="24" s="1"/>
  <c r="K205" i="24"/>
  <c r="M204" i="24"/>
  <c r="L204" i="24"/>
  <c r="K204" i="24"/>
  <c r="L203" i="24"/>
  <c r="M203" i="24" s="1"/>
  <c r="K203" i="24"/>
  <c r="L202" i="24"/>
  <c r="M202" i="24" s="1"/>
  <c r="K202" i="24"/>
  <c r="L201" i="24"/>
  <c r="M201" i="24" s="1"/>
  <c r="K201" i="24"/>
  <c r="M200" i="24"/>
  <c r="L200" i="24"/>
  <c r="K200" i="24"/>
  <c r="L199" i="24"/>
  <c r="M199" i="24" s="1"/>
  <c r="K199" i="24"/>
  <c r="M198" i="24"/>
  <c r="L198" i="24"/>
  <c r="K198" i="24"/>
  <c r="L197" i="24"/>
  <c r="M197" i="24" s="1"/>
  <c r="K197" i="24"/>
  <c r="L196" i="24"/>
  <c r="M196" i="24" s="1"/>
  <c r="K196" i="24"/>
  <c r="L195" i="24"/>
  <c r="M195" i="24" s="1"/>
  <c r="K195" i="24"/>
  <c r="L194" i="24"/>
  <c r="M194" i="24" s="1"/>
  <c r="K194" i="24"/>
  <c r="L193" i="24"/>
  <c r="M193" i="24" s="1"/>
  <c r="K193" i="24"/>
  <c r="M192" i="24"/>
  <c r="L192" i="24"/>
  <c r="K192" i="24"/>
  <c r="L191" i="24"/>
  <c r="M191" i="24" s="1"/>
  <c r="K191" i="24"/>
  <c r="M190" i="24"/>
  <c r="L190" i="24"/>
  <c r="K190" i="24"/>
  <c r="L189" i="24"/>
  <c r="M189" i="24" s="1"/>
  <c r="K189" i="24"/>
  <c r="L188" i="24"/>
  <c r="M188" i="24" s="1"/>
  <c r="K188" i="24"/>
  <c r="L187" i="24"/>
  <c r="M187" i="24" s="1"/>
  <c r="K187" i="24"/>
  <c r="L186" i="24"/>
  <c r="M186" i="24" s="1"/>
  <c r="K186" i="24"/>
  <c r="L185" i="24"/>
  <c r="M185" i="24" s="1"/>
  <c r="K185" i="24"/>
  <c r="M184" i="24"/>
  <c r="L184" i="24"/>
  <c r="K184" i="24"/>
  <c r="L183" i="24"/>
  <c r="M183" i="24" s="1"/>
  <c r="K183" i="24"/>
  <c r="M182" i="24"/>
  <c r="L182" i="24"/>
  <c r="K182" i="24"/>
  <c r="L181" i="24"/>
  <c r="M181" i="24" s="1"/>
  <c r="K181" i="24"/>
  <c r="L180" i="24"/>
  <c r="M180" i="24" s="1"/>
  <c r="K180" i="24"/>
  <c r="L179" i="24"/>
  <c r="M179" i="24" s="1"/>
  <c r="K179" i="24"/>
  <c r="L178" i="24"/>
  <c r="M178" i="24" s="1"/>
  <c r="K178" i="24"/>
  <c r="L177" i="24"/>
  <c r="M177" i="24" s="1"/>
  <c r="K177" i="24"/>
  <c r="M176" i="24"/>
  <c r="L176" i="24"/>
  <c r="K176" i="24"/>
  <c r="L175" i="24"/>
  <c r="M175" i="24" s="1"/>
  <c r="K175" i="24"/>
  <c r="M174" i="24"/>
  <c r="L174" i="24"/>
  <c r="K174" i="24"/>
  <c r="L173" i="24"/>
  <c r="M173" i="24" s="1"/>
  <c r="K173" i="24"/>
  <c r="L172" i="24"/>
  <c r="M172" i="24" s="1"/>
  <c r="K172" i="24"/>
  <c r="L171" i="24"/>
  <c r="M171" i="24" s="1"/>
  <c r="K171" i="24"/>
  <c r="L170" i="24"/>
  <c r="M170" i="24" s="1"/>
  <c r="K170" i="24"/>
  <c r="L169" i="24"/>
  <c r="M169" i="24" s="1"/>
  <c r="K169" i="24"/>
  <c r="M168" i="24"/>
  <c r="L168" i="24"/>
  <c r="K168" i="24"/>
  <c r="L167" i="24"/>
  <c r="M167" i="24" s="1"/>
  <c r="K167" i="24"/>
  <c r="M166" i="24"/>
  <c r="L166" i="24"/>
  <c r="K166" i="24"/>
  <c r="L165" i="24"/>
  <c r="M165" i="24" s="1"/>
  <c r="K165" i="24"/>
  <c r="L164" i="24"/>
  <c r="M164" i="24" s="1"/>
  <c r="K164" i="24"/>
  <c r="L163" i="24"/>
  <c r="M163" i="24" s="1"/>
  <c r="K163" i="24"/>
  <c r="L162" i="24"/>
  <c r="M162" i="24" s="1"/>
  <c r="K162" i="24"/>
  <c r="L161" i="24"/>
  <c r="M161" i="24" s="1"/>
  <c r="K161" i="24"/>
  <c r="M160" i="24"/>
  <c r="L160" i="24"/>
  <c r="K160" i="24"/>
  <c r="L159" i="24"/>
  <c r="M159" i="24" s="1"/>
  <c r="K159" i="24"/>
  <c r="M158" i="24"/>
  <c r="L158" i="24"/>
  <c r="K158" i="24"/>
  <c r="L157" i="24"/>
  <c r="M157" i="24" s="1"/>
  <c r="K157" i="24"/>
  <c r="L156" i="24"/>
  <c r="M156" i="24" s="1"/>
  <c r="K156" i="24"/>
  <c r="L155" i="24"/>
  <c r="M155" i="24" s="1"/>
  <c r="K155" i="24"/>
  <c r="L154" i="24"/>
  <c r="M154" i="24" s="1"/>
  <c r="K154" i="24"/>
  <c r="L153" i="24"/>
  <c r="M153" i="24" s="1"/>
  <c r="K153" i="24"/>
  <c r="M152" i="24"/>
  <c r="L152" i="24"/>
  <c r="K152" i="24"/>
  <c r="L151" i="24"/>
  <c r="M151" i="24" s="1"/>
  <c r="K151" i="24"/>
  <c r="M150" i="24"/>
  <c r="L150" i="24"/>
  <c r="K150" i="24"/>
  <c r="L149" i="24"/>
  <c r="M149" i="24" s="1"/>
  <c r="K149" i="24"/>
  <c r="L148" i="24"/>
  <c r="M148" i="24" s="1"/>
  <c r="K148" i="24"/>
  <c r="L147" i="24"/>
  <c r="M147" i="24" s="1"/>
  <c r="K147" i="24"/>
  <c r="L146" i="24"/>
  <c r="M146" i="24" s="1"/>
  <c r="K146" i="24"/>
  <c r="L145" i="24"/>
  <c r="M145" i="24" s="1"/>
  <c r="K145" i="24"/>
  <c r="M144" i="24"/>
  <c r="L144" i="24"/>
  <c r="K144" i="24"/>
  <c r="L143" i="24"/>
  <c r="M143" i="24" s="1"/>
  <c r="K143" i="24"/>
  <c r="M142" i="24"/>
  <c r="L142" i="24"/>
  <c r="K142" i="24"/>
  <c r="L141" i="24"/>
  <c r="M141" i="24" s="1"/>
  <c r="K141" i="24"/>
  <c r="L140" i="24"/>
  <c r="M140" i="24" s="1"/>
  <c r="K140" i="24"/>
  <c r="L139" i="24"/>
  <c r="M139" i="24" s="1"/>
  <c r="K139" i="24"/>
  <c r="L138" i="24"/>
  <c r="M138" i="24" s="1"/>
  <c r="K138" i="24"/>
  <c r="L137" i="24"/>
  <c r="M137" i="24" s="1"/>
  <c r="K137" i="24"/>
  <c r="L136" i="24"/>
  <c r="M136" i="24" s="1"/>
  <c r="K136" i="24"/>
  <c r="M135" i="24"/>
  <c r="L135" i="24"/>
  <c r="K135" i="24"/>
  <c r="L134" i="24"/>
  <c r="M134" i="24" s="1"/>
  <c r="K134" i="24"/>
  <c r="L133" i="24"/>
  <c r="M133" i="24" s="1"/>
  <c r="K133" i="24"/>
  <c r="L132" i="24"/>
  <c r="M132" i="24" s="1"/>
  <c r="K132" i="24"/>
  <c r="L131" i="24"/>
  <c r="M131" i="24" s="1"/>
  <c r="K131" i="24"/>
  <c r="L130" i="24"/>
  <c r="M130" i="24" s="1"/>
  <c r="K130" i="24"/>
  <c r="L129" i="24"/>
  <c r="M129" i="24" s="1"/>
  <c r="K129" i="24"/>
  <c r="M128" i="24"/>
  <c r="L128" i="24"/>
  <c r="K128" i="24"/>
  <c r="L127" i="24"/>
  <c r="M127" i="24" s="1"/>
  <c r="K127" i="24"/>
  <c r="M126" i="24"/>
  <c r="L126" i="24"/>
  <c r="K126" i="24"/>
  <c r="L125" i="24"/>
  <c r="M125" i="24" s="1"/>
  <c r="K125" i="24"/>
  <c r="L124" i="24"/>
  <c r="M124" i="24" s="1"/>
  <c r="K124" i="24"/>
  <c r="L123" i="24"/>
  <c r="M123" i="24" s="1"/>
  <c r="K123" i="24"/>
  <c r="L122" i="24"/>
  <c r="M122" i="24" s="1"/>
  <c r="K122" i="24"/>
  <c r="L121" i="24"/>
  <c r="M121" i="24" s="1"/>
  <c r="K121" i="24"/>
  <c r="L120" i="24"/>
  <c r="M120" i="24" s="1"/>
  <c r="K120" i="24"/>
  <c r="M119" i="24"/>
  <c r="L119" i="24"/>
  <c r="K119" i="24"/>
  <c r="L118" i="24"/>
  <c r="M118" i="24" s="1"/>
  <c r="K118" i="24"/>
  <c r="L117" i="24"/>
  <c r="M117" i="24" s="1"/>
  <c r="K117" i="24"/>
  <c r="L116" i="24"/>
  <c r="M116" i="24" s="1"/>
  <c r="K116" i="24"/>
  <c r="L115" i="24"/>
  <c r="M115" i="24" s="1"/>
  <c r="K115" i="24"/>
  <c r="L114" i="24"/>
  <c r="M114" i="24" s="1"/>
  <c r="K114" i="24"/>
  <c r="L113" i="24"/>
  <c r="M113" i="24" s="1"/>
  <c r="K113" i="24"/>
  <c r="M112" i="24"/>
  <c r="L112" i="24"/>
  <c r="K112" i="24"/>
  <c r="L111" i="24"/>
  <c r="M111" i="24" s="1"/>
  <c r="K111" i="24"/>
  <c r="M110" i="24"/>
  <c r="L110" i="24"/>
  <c r="K110" i="24"/>
  <c r="L109" i="24"/>
  <c r="M109" i="24" s="1"/>
  <c r="K109" i="24"/>
  <c r="L108" i="24"/>
  <c r="M108" i="24" s="1"/>
  <c r="K108" i="24"/>
  <c r="L107" i="24"/>
  <c r="M107" i="24" s="1"/>
  <c r="K107" i="24"/>
  <c r="L106" i="24"/>
  <c r="M106" i="24" s="1"/>
  <c r="K106" i="24"/>
  <c r="L105" i="24"/>
  <c r="M105" i="24" s="1"/>
  <c r="K105" i="24"/>
  <c r="L104" i="24"/>
  <c r="M104" i="24" s="1"/>
  <c r="K104" i="24"/>
  <c r="L103" i="24"/>
  <c r="M103" i="24" s="1"/>
  <c r="K103" i="24"/>
  <c r="L102" i="24"/>
  <c r="M102" i="24" s="1"/>
  <c r="K102" i="24"/>
  <c r="L101" i="24"/>
  <c r="M101" i="24" s="1"/>
  <c r="K101" i="24"/>
  <c r="L100" i="24"/>
  <c r="M100" i="24" s="1"/>
  <c r="K100" i="24"/>
  <c r="L99" i="24"/>
  <c r="M99" i="24" s="1"/>
  <c r="K99" i="24"/>
  <c r="M98" i="24"/>
  <c r="L98" i="24"/>
  <c r="K98" i="24"/>
  <c r="L97" i="24"/>
  <c r="M97" i="24" s="1"/>
  <c r="K97" i="24"/>
  <c r="L96" i="24"/>
  <c r="M96" i="24" s="1"/>
  <c r="K96" i="24"/>
  <c r="L95" i="24"/>
  <c r="M95" i="24" s="1"/>
  <c r="K95" i="24"/>
  <c r="L94" i="24"/>
  <c r="M94" i="24" s="1"/>
  <c r="K94" i="24"/>
  <c r="L93" i="24"/>
  <c r="M93" i="24" s="1"/>
  <c r="K93" i="24"/>
  <c r="L92" i="24"/>
  <c r="M92" i="24" s="1"/>
  <c r="K92" i="24"/>
  <c r="L91" i="24"/>
  <c r="M91" i="24" s="1"/>
  <c r="K91" i="24"/>
  <c r="M90" i="24"/>
  <c r="L90" i="24"/>
  <c r="K90" i="24"/>
  <c r="L89" i="24"/>
  <c r="M89" i="24" s="1"/>
  <c r="K89" i="24"/>
  <c r="L88" i="24"/>
  <c r="M88" i="24" s="1"/>
  <c r="K88" i="24"/>
  <c r="L87" i="24"/>
  <c r="M87" i="24" s="1"/>
  <c r="K87" i="24"/>
  <c r="L86" i="24"/>
  <c r="M86" i="24" s="1"/>
  <c r="K86" i="24"/>
  <c r="L85" i="24"/>
  <c r="M85" i="24" s="1"/>
  <c r="K85" i="24"/>
  <c r="L84" i="24"/>
  <c r="M84" i="24" s="1"/>
  <c r="K84" i="24"/>
  <c r="L83" i="24"/>
  <c r="M83" i="24" s="1"/>
  <c r="K83" i="24"/>
  <c r="M82" i="24"/>
  <c r="L82" i="24"/>
  <c r="K82" i="24"/>
  <c r="L81" i="24"/>
  <c r="M81" i="24" s="1"/>
  <c r="K81" i="24"/>
  <c r="L80" i="24"/>
  <c r="M80" i="24" s="1"/>
  <c r="K80" i="24"/>
  <c r="L79" i="24"/>
  <c r="M79" i="24" s="1"/>
  <c r="K79" i="24"/>
  <c r="L78" i="24"/>
  <c r="M78" i="24" s="1"/>
  <c r="K78" i="24"/>
  <c r="L77" i="24"/>
  <c r="M77" i="24" s="1"/>
  <c r="K77" i="24"/>
  <c r="L76" i="24"/>
  <c r="M76" i="24" s="1"/>
  <c r="K76" i="24"/>
  <c r="L75" i="24"/>
  <c r="M75" i="24" s="1"/>
  <c r="K75" i="24"/>
  <c r="M74" i="24"/>
  <c r="L74" i="24"/>
  <c r="K74" i="24"/>
  <c r="L73" i="24"/>
  <c r="M73" i="24" s="1"/>
  <c r="K73" i="24"/>
  <c r="L72" i="24"/>
  <c r="M72" i="24" s="1"/>
  <c r="K72" i="24"/>
  <c r="L71" i="24"/>
  <c r="M71" i="24" s="1"/>
  <c r="K71" i="24"/>
  <c r="L70" i="24"/>
  <c r="M70" i="24" s="1"/>
  <c r="K70" i="24"/>
  <c r="L69" i="24"/>
  <c r="M69" i="24" s="1"/>
  <c r="K69" i="24"/>
  <c r="L68" i="24"/>
  <c r="M68" i="24" s="1"/>
  <c r="K68" i="24"/>
  <c r="L67" i="24"/>
  <c r="M67" i="24" s="1"/>
  <c r="K67" i="24"/>
  <c r="M66" i="24"/>
  <c r="L66" i="24"/>
  <c r="K66" i="24"/>
  <c r="L65" i="24"/>
  <c r="M65" i="24" s="1"/>
  <c r="K65" i="24"/>
  <c r="L64" i="24"/>
  <c r="M64" i="24" s="1"/>
  <c r="K64" i="24"/>
  <c r="L63" i="24"/>
  <c r="M63" i="24" s="1"/>
  <c r="K63" i="24"/>
  <c r="L62" i="24"/>
  <c r="M62" i="24" s="1"/>
  <c r="K62" i="24"/>
  <c r="L61" i="24"/>
  <c r="M61" i="24" s="1"/>
  <c r="K61" i="24"/>
  <c r="L60" i="24"/>
  <c r="M60" i="24" s="1"/>
  <c r="K60" i="24"/>
  <c r="L59" i="24"/>
  <c r="M59" i="24" s="1"/>
  <c r="K59" i="24"/>
  <c r="M58" i="24"/>
  <c r="L58" i="24"/>
  <c r="K58" i="24"/>
  <c r="L57" i="24"/>
  <c r="M57" i="24" s="1"/>
  <c r="K57" i="24"/>
  <c r="L56" i="24"/>
  <c r="M56" i="24" s="1"/>
  <c r="K56" i="24"/>
  <c r="L55" i="24"/>
  <c r="M55" i="24" s="1"/>
  <c r="K55" i="24"/>
  <c r="L54" i="24"/>
  <c r="M54" i="24" s="1"/>
  <c r="K54" i="24"/>
  <c r="L53" i="24"/>
  <c r="M53" i="24" s="1"/>
  <c r="K53" i="24"/>
  <c r="L52" i="24"/>
  <c r="M52" i="24" s="1"/>
  <c r="K52" i="24"/>
  <c r="L51" i="24"/>
  <c r="M51" i="24" s="1"/>
  <c r="K51" i="24"/>
  <c r="M50" i="24"/>
  <c r="L50" i="24"/>
  <c r="K50" i="24"/>
  <c r="L49" i="24"/>
  <c r="M49" i="24" s="1"/>
  <c r="K49" i="24"/>
  <c r="L48" i="24"/>
  <c r="M48" i="24" s="1"/>
  <c r="K48" i="24"/>
  <c r="L47" i="24"/>
  <c r="M47" i="24" s="1"/>
  <c r="K47" i="24"/>
  <c r="L46" i="24"/>
  <c r="M46" i="24" s="1"/>
  <c r="K46" i="24"/>
  <c r="L45" i="24"/>
  <c r="M45" i="24" s="1"/>
  <c r="K45" i="24"/>
  <c r="L44" i="24"/>
  <c r="M44" i="24" s="1"/>
  <c r="K44" i="24"/>
  <c r="L43" i="24"/>
  <c r="M43" i="24" s="1"/>
  <c r="K43" i="24"/>
  <c r="M42" i="24"/>
  <c r="L42" i="24"/>
  <c r="K42" i="24"/>
  <c r="L41" i="24"/>
  <c r="M41" i="24" s="1"/>
  <c r="K41" i="24"/>
  <c r="L40" i="24"/>
  <c r="M40" i="24" s="1"/>
  <c r="K40" i="24"/>
  <c r="L39" i="24"/>
  <c r="M39" i="24" s="1"/>
  <c r="K39" i="24"/>
  <c r="M38" i="24"/>
  <c r="L38" i="24"/>
  <c r="K38" i="24"/>
  <c r="L37" i="24"/>
  <c r="M37" i="24" s="1"/>
  <c r="K37" i="24"/>
  <c r="L36" i="24"/>
  <c r="M36" i="24" s="1"/>
  <c r="K36" i="24"/>
  <c r="L35" i="24"/>
  <c r="M35" i="24" s="1"/>
  <c r="K35" i="24"/>
  <c r="L34" i="24"/>
  <c r="M34" i="24" s="1"/>
  <c r="K34" i="24"/>
  <c r="L33" i="24"/>
  <c r="M33" i="24" s="1"/>
  <c r="K33" i="24"/>
  <c r="L32" i="24"/>
  <c r="M32" i="24" s="1"/>
  <c r="K32" i="24"/>
  <c r="M31" i="24"/>
  <c r="L31" i="24"/>
  <c r="K31" i="24"/>
  <c r="L30" i="24"/>
  <c r="M30" i="24" s="1"/>
  <c r="K30" i="24"/>
  <c r="L29" i="24"/>
  <c r="M29" i="24" s="1"/>
  <c r="K29" i="24"/>
  <c r="L28" i="24"/>
  <c r="M28" i="24" s="1"/>
  <c r="K28" i="24"/>
  <c r="L27" i="24"/>
  <c r="M27" i="24" s="1"/>
  <c r="K27" i="24"/>
  <c r="M26" i="24"/>
  <c r="L26" i="24"/>
  <c r="K26" i="24"/>
  <c r="L25" i="24"/>
  <c r="M25" i="24" s="1"/>
  <c r="K25" i="24"/>
  <c r="L24" i="24"/>
  <c r="M24" i="24" s="1"/>
  <c r="K24" i="24"/>
  <c r="L23" i="24"/>
  <c r="M23" i="24" s="1"/>
  <c r="K23" i="24"/>
  <c r="M22" i="24"/>
  <c r="L22" i="24"/>
  <c r="K22" i="24"/>
  <c r="L21" i="24"/>
  <c r="M21" i="24" s="1"/>
  <c r="K21" i="24"/>
  <c r="L20" i="24"/>
  <c r="M20" i="24" s="1"/>
  <c r="K20" i="24"/>
  <c r="L19" i="24"/>
  <c r="M19" i="24" s="1"/>
  <c r="K19" i="24"/>
  <c r="L18" i="24"/>
  <c r="M18" i="24" s="1"/>
  <c r="K18" i="24"/>
  <c r="L17" i="24"/>
  <c r="M17" i="24" s="1"/>
  <c r="K17" i="24"/>
  <c r="L16" i="24"/>
  <c r="M16" i="24" s="1"/>
  <c r="K16" i="24"/>
  <c r="M15" i="24"/>
  <c r="L15" i="24"/>
  <c r="K15" i="24"/>
  <c r="L14" i="24"/>
  <c r="M14" i="24" s="1"/>
  <c r="K14" i="24"/>
  <c r="L13" i="24"/>
  <c r="M13" i="24" s="1"/>
  <c r="K13" i="24"/>
  <c r="L12" i="24"/>
  <c r="M12" i="24" s="1"/>
  <c r="K12" i="24"/>
  <c r="L11" i="24"/>
  <c r="M11" i="24" s="1"/>
  <c r="K11" i="24"/>
  <c r="M10" i="24"/>
  <c r="L10" i="24"/>
  <c r="K10" i="24"/>
  <c r="L9" i="24"/>
  <c r="M9" i="24" s="1"/>
  <c r="K9" i="24"/>
  <c r="L8" i="24"/>
  <c r="M8" i="24" s="1"/>
  <c r="K8" i="24"/>
  <c r="P7" i="24"/>
  <c r="O7" i="24"/>
  <c r="K7" i="24"/>
  <c r="G780" i="24"/>
  <c r="G779" i="24"/>
  <c r="G778" i="24"/>
  <c r="G777" i="24"/>
  <c r="G776" i="24"/>
  <c r="G775" i="24"/>
  <c r="G774" i="24"/>
  <c r="G773" i="24"/>
  <c r="G772" i="24"/>
  <c r="G771" i="24"/>
  <c r="G770" i="24"/>
  <c r="G769" i="24"/>
  <c r="G768" i="24"/>
  <c r="G767" i="24"/>
  <c r="G766" i="24"/>
  <c r="G765" i="24"/>
  <c r="G764" i="24"/>
  <c r="G763" i="24"/>
  <c r="G762" i="24"/>
  <c r="G761" i="24"/>
  <c r="G760" i="24"/>
  <c r="G759" i="24"/>
  <c r="G758" i="24"/>
  <c r="G757" i="24"/>
  <c r="G756" i="24"/>
  <c r="G755" i="24"/>
  <c r="G754" i="24"/>
  <c r="G753" i="24"/>
  <c r="G752" i="24"/>
  <c r="G751" i="24"/>
  <c r="G750" i="24"/>
  <c r="G749" i="24"/>
  <c r="G748" i="24"/>
  <c r="G747" i="24"/>
  <c r="G746" i="24"/>
  <c r="G745" i="24"/>
  <c r="G744" i="24"/>
  <c r="G743" i="24"/>
  <c r="G742" i="24"/>
  <c r="G741" i="24"/>
  <c r="G740" i="24"/>
  <c r="G739" i="24"/>
  <c r="G738" i="24"/>
  <c r="G737" i="24"/>
  <c r="G736" i="24"/>
  <c r="G735" i="24"/>
  <c r="G734" i="24"/>
  <c r="G733" i="24"/>
  <c r="G732" i="24"/>
  <c r="G731" i="24"/>
  <c r="G730" i="24"/>
  <c r="G729" i="24"/>
  <c r="G728" i="24"/>
  <c r="G727" i="24"/>
  <c r="G726" i="24"/>
  <c r="G725" i="24"/>
  <c r="G724" i="24"/>
  <c r="G723" i="24"/>
  <c r="G722" i="24"/>
  <c r="G721" i="24"/>
  <c r="G720" i="24"/>
  <c r="G719" i="24"/>
  <c r="G718" i="24"/>
  <c r="G717" i="24"/>
  <c r="G716" i="24"/>
  <c r="G715" i="24"/>
  <c r="G714" i="24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67" i="24"/>
  <c r="G666" i="24"/>
  <c r="G665" i="24"/>
  <c r="G664" i="24"/>
  <c r="G663" i="24"/>
  <c r="G662" i="24"/>
  <c r="G661" i="24"/>
  <c r="G660" i="24"/>
  <c r="G659" i="24"/>
  <c r="G658" i="24"/>
  <c r="G657" i="24"/>
  <c r="G656" i="24"/>
  <c r="G655" i="24"/>
  <c r="G654" i="24"/>
  <c r="G653" i="24"/>
  <c r="G652" i="24"/>
  <c r="G651" i="24"/>
  <c r="G650" i="24"/>
  <c r="G649" i="24"/>
  <c r="G64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G625" i="24"/>
  <c r="G624" i="24"/>
  <c r="G623" i="24"/>
  <c r="G622" i="24"/>
  <c r="G621" i="24"/>
  <c r="G620" i="24"/>
  <c r="G619" i="24"/>
  <c r="G618" i="24"/>
  <c r="G617" i="24"/>
  <c r="G616" i="24"/>
  <c r="G615" i="24"/>
  <c r="G614" i="24"/>
  <c r="G613" i="24"/>
  <c r="G612" i="24"/>
  <c r="G611" i="24"/>
  <c r="G610" i="24"/>
  <c r="G609" i="24"/>
  <c r="G608" i="24"/>
  <c r="G607" i="24"/>
  <c r="G606" i="24"/>
  <c r="G605" i="24"/>
  <c r="G604" i="24"/>
  <c r="G603" i="24"/>
  <c r="G602" i="24"/>
  <c r="G601" i="24"/>
  <c r="G600" i="24"/>
  <c r="G599" i="24"/>
  <c r="G598" i="24"/>
  <c r="G597" i="24"/>
  <c r="G596" i="24"/>
  <c r="G595" i="24"/>
  <c r="G594" i="24"/>
  <c r="G593" i="24"/>
  <c r="G592" i="24"/>
  <c r="G591" i="24"/>
  <c r="G590" i="24"/>
  <c r="G589" i="24"/>
  <c r="G588" i="24"/>
  <c r="G587" i="24"/>
  <c r="G586" i="24"/>
  <c r="G585" i="24"/>
  <c r="G584" i="24"/>
  <c r="G583" i="24"/>
  <c r="G582" i="24"/>
  <c r="G581" i="24"/>
  <c r="G580" i="24"/>
  <c r="G579" i="24"/>
  <c r="G578" i="24"/>
  <c r="G577" i="24"/>
  <c r="G576" i="24"/>
  <c r="G575" i="24"/>
  <c r="G574" i="24"/>
  <c r="G573" i="24"/>
  <c r="G572" i="24"/>
  <c r="G571" i="24"/>
  <c r="G570" i="24"/>
  <c r="G569" i="24"/>
  <c r="G568" i="24"/>
  <c r="G567" i="24"/>
  <c r="G566" i="24"/>
  <c r="G565" i="24"/>
  <c r="G564" i="24"/>
  <c r="G563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50" i="24"/>
  <c r="G549" i="24"/>
  <c r="G548" i="24"/>
  <c r="G547" i="24"/>
  <c r="G546" i="24"/>
  <c r="G545" i="24"/>
  <c r="G544" i="24"/>
  <c r="G543" i="24"/>
  <c r="G542" i="24"/>
  <c r="G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4" i="24"/>
  <c r="G523" i="24"/>
  <c r="G522" i="24"/>
  <c r="G521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L7" i="24" l="1"/>
  <c r="M7" i="24" s="1"/>
</calcChain>
</file>

<file path=xl/sharedStrings.xml><?xml version="1.0" encoding="utf-8"?>
<sst xmlns="http://schemas.openxmlformats.org/spreadsheetml/2006/main" count="17730" uniqueCount="1440">
  <si>
    <t>Vigencia =2015  Mes = 6 Entidad = 010 Unidad Ejecutora = 01</t>
  </si>
  <si>
    <t>3</t>
  </si>
  <si>
    <t>GASTOS</t>
  </si>
  <si>
    <t>3-1</t>
  </si>
  <si>
    <t>GASTOS DE FUNCIONAMIENTO</t>
  </si>
  <si>
    <t>3-1-2</t>
  </si>
  <si>
    <t>GASTOS GENERALES</t>
  </si>
  <si>
    <t>3-1-2-01</t>
  </si>
  <si>
    <t>Adquisici de Bienes</t>
  </si>
  <si>
    <t>3-1-2-01-02</t>
  </si>
  <si>
    <t>Gastos de Computador</t>
  </si>
  <si>
    <t>3-1-2-01-03</t>
  </si>
  <si>
    <t>3-1-2-01-04</t>
  </si>
  <si>
    <t>Materiales y Suministros</t>
  </si>
  <si>
    <t>3-1-2-02</t>
  </si>
  <si>
    <t>Adquisici de Servicios</t>
  </si>
  <si>
    <t>3-1-2-02-03</t>
  </si>
  <si>
    <t>3-1-2-02-04</t>
  </si>
  <si>
    <t>Impresos y Publicaciones</t>
  </si>
  <si>
    <t>3-1-2-02-05</t>
  </si>
  <si>
    <t>3-1-2-02-05-01</t>
  </si>
  <si>
    <t>Mantenimiento Entidad</t>
  </si>
  <si>
    <t>3-1-2-02-06</t>
  </si>
  <si>
    <t>Seguros</t>
  </si>
  <si>
    <t>3-1-2-02-06-01</t>
  </si>
  <si>
    <t>Seguros Entidad</t>
  </si>
  <si>
    <t>3-1-2-02-06-04</t>
  </si>
  <si>
    <t>Seguros de Vida Ediles</t>
  </si>
  <si>
    <t>3-1-2-02-06-05</t>
  </si>
  <si>
    <t>Seguros de Salud Ediles</t>
  </si>
  <si>
    <t>3-1-2-02-08</t>
  </si>
  <si>
    <t>Servicios P炻licos</t>
  </si>
  <si>
    <t>3-1-2-02-08-01</t>
  </si>
  <si>
    <t>Energ僘</t>
  </si>
  <si>
    <t>3-1-2-02-08-02</t>
  </si>
  <si>
    <t>3-1-2-02-08-03</t>
  </si>
  <si>
    <t>Aseo</t>
  </si>
  <si>
    <t>3-1-2-02-08-04</t>
  </si>
  <si>
    <t>Tel馭ono</t>
  </si>
  <si>
    <t>3-1-8</t>
  </si>
  <si>
    <t>OBLIGACIONES POR PAGAR</t>
  </si>
  <si>
    <t>3-1-8-02</t>
  </si>
  <si>
    <t>3-1-8-02-01</t>
  </si>
  <si>
    <t>3-1-8-02-01-02</t>
  </si>
  <si>
    <t>3-1-8-02-01-03</t>
  </si>
  <si>
    <t>3-1-8-02-01-04</t>
  </si>
  <si>
    <t>3-1-8-02-01-05</t>
  </si>
  <si>
    <t>Compra de Equipo</t>
  </si>
  <si>
    <t>3-1-8-02-02</t>
  </si>
  <si>
    <t>3-1-8-02-02-03</t>
  </si>
  <si>
    <t>3-1-8-02-02-04</t>
  </si>
  <si>
    <t>3-1-8-02-02-05</t>
  </si>
  <si>
    <t>3-1-8-02-02-05-0001</t>
  </si>
  <si>
    <t>3-1-8-02-02-06</t>
  </si>
  <si>
    <t>3-1-8-02-02-06-0001</t>
  </si>
  <si>
    <t>3-1-8-02-02-08</t>
  </si>
  <si>
    <t>3-1-8-02-02-08-0001</t>
  </si>
  <si>
    <t>3-1-8-02-02-08-0004</t>
  </si>
  <si>
    <t>3-1-8-02-02-11</t>
  </si>
  <si>
    <t>Promoci Institucional</t>
  </si>
  <si>
    <t>3-1-8-02-03</t>
  </si>
  <si>
    <t>Otros Gastos Generales</t>
  </si>
  <si>
    <t>3-1-8-02-03-99</t>
  </si>
  <si>
    <t>3-3</t>
  </si>
  <si>
    <t>INVERSIﾓN</t>
  </si>
  <si>
    <t>3-3-1</t>
  </si>
  <si>
    <t>DIRECTA</t>
  </si>
  <si>
    <t>3-3-1-14</t>
  </si>
  <si>
    <t>Bogot・Humana</t>
  </si>
  <si>
    <t>3-3-1-14-01</t>
  </si>
  <si>
    <t>3-3-1-14-01-01</t>
  </si>
  <si>
    <t>3-3-1-14-01-01-1139</t>
  </si>
  <si>
    <t>3-3-1-14-01-02</t>
  </si>
  <si>
    <t>3-3-1-14-01-02-1234</t>
  </si>
  <si>
    <t>3-3-1-14-01-05</t>
  </si>
  <si>
    <t>3-3-1-14-01-05-1218</t>
  </si>
  <si>
    <t>3-3-1-14-01-05-1231</t>
  </si>
  <si>
    <t>3-3-1-14-01-07</t>
  </si>
  <si>
    <t>3-3-1-14-01-07-1232</t>
  </si>
  <si>
    <t>3-3-1-14-01-08</t>
  </si>
  <si>
    <t>3-3-1-14-01-08-1137</t>
  </si>
  <si>
    <t>3-3-1-14-01-08-1140</t>
  </si>
  <si>
    <t>3-3-1-14-01-08-1229</t>
  </si>
  <si>
    <t>3-3-1-14-02</t>
  </si>
  <si>
    <t>3-3-1-14-02-17</t>
  </si>
  <si>
    <t>3-3-1-14-02-17-1220</t>
  </si>
  <si>
    <t>3-3-1-14-02-19</t>
  </si>
  <si>
    <t>Movilidad Humana</t>
  </si>
  <si>
    <t>3-3-1-14-02-19-1222</t>
  </si>
  <si>
    <t>3-3-1-14-02-20</t>
  </si>
  <si>
    <t>3-3-1-14-02-20-1227</t>
  </si>
  <si>
    <t>3-3-1-14-03</t>
  </si>
  <si>
    <t>3-3-1-14-03-24</t>
  </si>
  <si>
    <t>3-3-1-14-03-24-1226</t>
  </si>
  <si>
    <t>3-3-1-14-03-27</t>
  </si>
  <si>
    <t>3-3-1-14-03-27-1228</t>
  </si>
  <si>
    <t>3-3-1-14-03-31</t>
  </si>
  <si>
    <t>3-3-1-14-03-31-1230</t>
  </si>
  <si>
    <t>3-3-6</t>
  </si>
  <si>
    <t>3-3-6-14</t>
  </si>
  <si>
    <t>3-3-6-14-01</t>
  </si>
  <si>
    <t>3-3-6-14-01-01</t>
  </si>
  <si>
    <t>3-3-6-14-01-01-1139</t>
  </si>
  <si>
    <t>3-3-6-14-01-02</t>
  </si>
  <si>
    <t>3-3-6-14-01-02-1234</t>
  </si>
  <si>
    <t>3-3-6-14-01-03</t>
  </si>
  <si>
    <t>3-3-6-14-01-03-1225</t>
  </si>
  <si>
    <t>3-3-6-14-01-05</t>
  </si>
  <si>
    <t>3-3-6-14-01-05-1218</t>
  </si>
  <si>
    <t>3-3-6-14-01-05-1231</t>
  </si>
  <si>
    <t>3-3-6-14-01-07</t>
  </si>
  <si>
    <t>3-3-6-14-01-07-1232</t>
  </si>
  <si>
    <t>3-3-6-14-01-08</t>
  </si>
  <si>
    <t>3-3-6-14-01-08-1137</t>
  </si>
  <si>
    <t>3-3-6-14-01-08-1140</t>
  </si>
  <si>
    <t>3-3-6-14-01-08-1229</t>
  </si>
  <si>
    <t>3-3-6-14-02</t>
  </si>
  <si>
    <t>3-3-6-14-02-17</t>
  </si>
  <si>
    <t>3-3-6-14-02-17-1220</t>
  </si>
  <si>
    <t>3-3-6-14-02-19</t>
  </si>
  <si>
    <t>3-3-6-14-02-19-1222</t>
  </si>
  <si>
    <t>3-3-6-14-02-22</t>
  </si>
  <si>
    <t>3-3-6-14-02-22-1233</t>
  </si>
  <si>
    <t>3-3-6-14-03</t>
  </si>
  <si>
    <t>3-3-6-14-03-24</t>
  </si>
  <si>
    <t>3-3-6-14-03-24-1226</t>
  </si>
  <si>
    <t>3-3-6-14-03-27</t>
  </si>
  <si>
    <t>3-3-6-14-03-27-1228</t>
  </si>
  <si>
    <t>3-3-6-14-03-31</t>
  </si>
  <si>
    <t>3-3-6-14-03-31-1230</t>
  </si>
  <si>
    <t>3-3-6-90</t>
  </si>
  <si>
    <t>Vigencia =2015  Mes = 6 Entidad = 009 Unidad Ejecutora = 01</t>
  </si>
  <si>
    <t>3-1-2-01-05</t>
  </si>
  <si>
    <t>3-1-2-02-01</t>
  </si>
  <si>
    <t>Arrendamientos</t>
  </si>
  <si>
    <t>3-1-2-02-11</t>
  </si>
  <si>
    <t>3-1-2-02-17</t>
  </si>
  <si>
    <t>Informaci</t>
  </si>
  <si>
    <t>3-1-2-02-18</t>
  </si>
  <si>
    <t>Publicidad</t>
  </si>
  <si>
    <t>3-1-8-02-02-01</t>
  </si>
  <si>
    <t>3-1-8-02-02-17</t>
  </si>
  <si>
    <t>3-1-8-02-02-18</t>
  </si>
  <si>
    <t>3-3-1-14-01-01-1083</t>
  </si>
  <si>
    <t>3-3-1-14-01-02-1085</t>
  </si>
  <si>
    <t>3-3-1-14-01-03</t>
  </si>
  <si>
    <t>3-3-1-14-01-03-1086</t>
  </si>
  <si>
    <t>3-3-1-14-01-04</t>
  </si>
  <si>
    <t>3-3-1-14-01-04-1092</t>
  </si>
  <si>
    <t>3-3-1-14-01-05-1087</t>
  </si>
  <si>
    <t>3-3-1-14-01-07-1089</t>
  </si>
  <si>
    <t>3-3-1-14-01-08-1090</t>
  </si>
  <si>
    <t>3-3-1-14-01-08-1091</t>
  </si>
  <si>
    <t>3-3-1-14-01-15</t>
  </si>
  <si>
    <t>3-3-1-14-01-15-1093</t>
  </si>
  <si>
    <t>3-3-1-14-02-17-1094</t>
  </si>
  <si>
    <t>3-3-1-14-02-19-1095</t>
  </si>
  <si>
    <t>3-3-1-14-02-20-1096</t>
  </si>
  <si>
    <t>3-3-1-14-02-21</t>
  </si>
  <si>
    <t>Basura cero</t>
  </si>
  <si>
    <t>3-3-1-14-02-21-1097</t>
  </si>
  <si>
    <t>Basura cero en Fontib</t>
  </si>
  <si>
    <t>3-3-1-14-02-22</t>
  </si>
  <si>
    <t>3-3-1-14-02-22-1098</t>
  </si>
  <si>
    <t>3-3-1-14-03-24-1099</t>
  </si>
  <si>
    <t>3-3-1-14-03-27-1102</t>
  </si>
  <si>
    <t>3-3-1-14-03-30</t>
  </si>
  <si>
    <t>3-3-1-14-03-30-1103</t>
  </si>
  <si>
    <t>Fontib decide en salud</t>
  </si>
  <si>
    <t>3-3-1-14-03-31-1104</t>
  </si>
  <si>
    <t>3-3-6-14-01-01-1083</t>
  </si>
  <si>
    <t>3-3-6-14-01-02-1085</t>
  </si>
  <si>
    <t>3-3-6-14-01-03-1086</t>
  </si>
  <si>
    <t>3-3-6-14-01-04</t>
  </si>
  <si>
    <t>3-3-6-14-01-04-1092</t>
  </si>
  <si>
    <t>3-3-6-14-01-05-1087</t>
  </si>
  <si>
    <t>3-3-6-14-01-07-1089</t>
  </si>
  <si>
    <t>3-3-6-14-01-08-1090</t>
  </si>
  <si>
    <t>3-3-6-14-01-08-1091</t>
  </si>
  <si>
    <t>3-3-6-14-01-15</t>
  </si>
  <si>
    <t>3-3-6-14-01-15-1093</t>
  </si>
  <si>
    <t>3-3-6-14-02-17-1094</t>
  </si>
  <si>
    <t>3-3-6-14-02-19-1095</t>
  </si>
  <si>
    <t>3-3-6-14-02-20</t>
  </si>
  <si>
    <t>3-3-6-14-02-20-1096</t>
  </si>
  <si>
    <t>3-3-6-14-02-21</t>
  </si>
  <si>
    <t>3-3-6-14-02-21-1097</t>
  </si>
  <si>
    <t>Basura Cero en Fontib</t>
  </si>
  <si>
    <t>3-3-6-14-02-22-1098</t>
  </si>
  <si>
    <t>3-3-6-14-03-24-1099</t>
  </si>
  <si>
    <t>3-3-6-14-03-27-1102</t>
  </si>
  <si>
    <t>3-3-6-14-03-30</t>
  </si>
  <si>
    <t>3-3-6-14-03-30-1103</t>
  </si>
  <si>
    <t>Fontib Decide en Salud</t>
  </si>
  <si>
    <t>3-3-6-14-03-31-1104</t>
  </si>
  <si>
    <t>Vigencia =2015  Mes = 6 Entidad = 008 Unidad Ejecutora = 01</t>
  </si>
  <si>
    <t>Combustibles Lubricantes y Llantas</t>
  </si>
  <si>
    <t>Materiales y suministros</t>
  </si>
  <si>
    <t>Gastos de Transporte y Comunicaci</t>
  </si>
  <si>
    <t>Impresos y  Publicaciones</t>
  </si>
  <si>
    <t>Mantenimiento y Reparaciones</t>
  </si>
  <si>
    <t>Acueducto y Alcantarillado</t>
  </si>
  <si>
    <t>3-1-8-02-02-06-0004</t>
  </si>
  <si>
    <t>3-1-8-02-02-06-0005</t>
  </si>
  <si>
    <t>3-1-8-02-02-08-0002</t>
  </si>
  <si>
    <t>3-1-8-02-02-08-0003</t>
  </si>
  <si>
    <t>Una ciudad que supera la segregaci y la discriminaci: el ser humano en el centro de las preocupaciones del desarrollo</t>
  </si>
  <si>
    <t>Garant僘 del desarrollo integral de la primera infancia</t>
  </si>
  <si>
    <t>3-3-1-14-01-01-1059</t>
  </si>
  <si>
    <t>Fortalecimiento Centros de Atenci y Desarrollo Integral de la Primera Infancia</t>
  </si>
  <si>
    <t>Territorios saludables y red de salud para la vida desde la diversidad</t>
  </si>
  <si>
    <t>3-3-1-14-01-02-1062</t>
  </si>
  <si>
    <t>Promoci de la salud y el bienestar fisico y mental de la poblaci</t>
  </si>
  <si>
    <t>Construcci de saberes. Educaci incluyente, diversa y de calidad para disfrutar y aprender</t>
  </si>
  <si>
    <t>3-3-1-14-01-03-1120</t>
  </si>
  <si>
    <t>Fortalecimiento de los procesos educativos en la localidad</t>
  </si>
  <si>
    <t>Lucha contra distintos tipos de discriminaci y violencias por condici, situaci, identidad, diferencia, diversidad o etapa del ciclo vital</t>
  </si>
  <si>
    <t>3-3-1-14-01-05-1122</t>
  </si>
  <si>
    <t>Implementaci Pol咜ica P炻lica de Juventud</t>
  </si>
  <si>
    <t>3-3-1-14-01-05-1124</t>
  </si>
  <si>
    <t>Sustento b疽ico de adultos mayores en condici de vulnerabilidad</t>
  </si>
  <si>
    <t>Bogot・ un territorio que defiende, protege y promueve los derechos humanos</t>
  </si>
  <si>
    <t>3-3-1-14-01-07-1123</t>
  </si>
  <si>
    <t>Promoci de los derechos y la justicia desde lo local</t>
  </si>
  <si>
    <t>Ejercicio de las libertades culturales y deportivas</t>
  </si>
  <si>
    <t>3-3-1-14-01-08-1132</t>
  </si>
  <si>
    <t>Consolidaci de espacios culturales y recreodeportivos</t>
  </si>
  <si>
    <t>3-3-1-14-01-08-1148</t>
  </si>
  <si>
    <t>Promoci cultural y deportiva para el desarrollo local</t>
  </si>
  <si>
    <t>Un territorio que enfrenta el cambio clim疸ico y se ordena alrededor del agua</t>
  </si>
  <si>
    <t>Recuperaci rehabilitaci y restauraci de la estructura ecolica principal y de los espacios del agua</t>
  </si>
  <si>
    <t>3-3-1-14-02-17-1182</t>
  </si>
  <si>
    <t>Protecci del medio ambiente local</t>
  </si>
  <si>
    <t>3-3-1-14-02-19-1152</t>
  </si>
  <si>
    <t>Recuperaci malla vial local</t>
  </si>
  <si>
    <t>3-3-1-14-02-19-1154</t>
  </si>
  <si>
    <t>Mejoramiento del espacio p炻lico</t>
  </si>
  <si>
    <t>Gesti integral de riesgos</t>
  </si>
  <si>
    <t>3-3-1-14-02-20-0953</t>
  </si>
  <si>
    <t>Gesti de Riesgo Local</t>
  </si>
  <si>
    <t>3-3-1-14-02-21-1156</t>
  </si>
  <si>
    <t>Manejo de residuos sidos</t>
  </si>
  <si>
    <t>Bogot・Humana ambientalmente saludable</t>
  </si>
  <si>
    <t>3-3-1-14-02-22-1181</t>
  </si>
  <si>
    <t>Consolidaci de ambientes saludables</t>
  </si>
  <si>
    <t>Una Bogot・que defiende y fortalece lo p炻lico</t>
  </si>
  <si>
    <t>Bogot・Humana: participa y decide</t>
  </si>
  <si>
    <t>3-3-1-14-03-24-1169</t>
  </si>
  <si>
    <t>Fortalecimiento de la participaci y el control social</t>
  </si>
  <si>
    <t>3-3-1-14-03-25</t>
  </si>
  <si>
    <t>Fortalecimiento de las capacidades de gesti y coordinaci del nivel central y las localidades desde los territorios</t>
  </si>
  <si>
    <t>3-3-1-14-03-25-1162</t>
  </si>
  <si>
    <t>Fortalecimiento de las acciones de vigilancia y control</t>
  </si>
  <si>
    <t>Territorios de vida y paz con prevenci del delito</t>
  </si>
  <si>
    <t>3-3-1-14-03-27-1179</t>
  </si>
  <si>
    <t>Consolidaci de zonas seguras y de convivencia local</t>
  </si>
  <si>
    <t>Fortalecimiento de la funci administrativa y desarrollo institucional</t>
  </si>
  <si>
    <t>3-3-1-14-03-31-1166</t>
  </si>
  <si>
    <t>Fortalecimiento de la gesti local</t>
  </si>
  <si>
    <t>3-3-6-14-01-01-1059</t>
  </si>
  <si>
    <t>Protecci y desarrollo de la primera infancia</t>
  </si>
  <si>
    <t>3-3-6-14-01-02-1062</t>
  </si>
  <si>
    <t>3-3-6-14-01-03-1120</t>
  </si>
  <si>
    <t>Lucha contra distintos tipos de discriminaci y violencias por condici,situaci, identidad, diferencia, diversidad o etapa del ciclo vital</t>
  </si>
  <si>
    <t>3-3-6-14-01-05-1122</t>
  </si>
  <si>
    <t>3-3-6-14-01-05-1124</t>
  </si>
  <si>
    <t>3-3-6-14-01-07-1123</t>
  </si>
  <si>
    <t>3-3-6-14-01-08-1132</t>
  </si>
  <si>
    <t>3-3-6-14-01-08-1148</t>
  </si>
  <si>
    <t>3-3-6-14-02-19-1152</t>
  </si>
  <si>
    <t>3-3-6-14-02-19-1154</t>
  </si>
  <si>
    <t>3-3-6-14-02-21-1156</t>
  </si>
  <si>
    <t>3-3-6-14-03-24-1169</t>
  </si>
  <si>
    <t>3-3-6-14-03-25</t>
  </si>
  <si>
    <t>3-3-6-14-03-25-1162</t>
  </si>
  <si>
    <t>3-3-6-14-03-27-1179</t>
  </si>
  <si>
    <t>3-3-6-14-03-31-1166</t>
  </si>
  <si>
    <t>OBLIGACIONES POR PAGAR VIGENCIAS ANTERIORES</t>
  </si>
  <si>
    <t>Vigencia =2015  Mes = 6 Entidad = 007 Unidad Ejecutora = 01</t>
  </si>
  <si>
    <t>Seguro de Vida Ediles</t>
  </si>
  <si>
    <t>Seguro de Salud Ediles</t>
  </si>
  <si>
    <t>3-3-1-14-01-01-1243</t>
  </si>
  <si>
    <t>3-3-1-14-01-02-0830</t>
  </si>
  <si>
    <t>3-3-1-14-01-03-1007</t>
  </si>
  <si>
    <t>3-3-1-14-01-04-0831</t>
  </si>
  <si>
    <t>3-3-1-14-01-05-0832</t>
  </si>
  <si>
    <t>3-3-1-14-01-05-0835</t>
  </si>
  <si>
    <t>3-3-1-14-01-07-0836</t>
  </si>
  <si>
    <t>3-3-1-14-01-08-0837</t>
  </si>
  <si>
    <t>3-3-1-14-01-08-0838</t>
  </si>
  <si>
    <t>3-3-1-14-01-08-0839</t>
  </si>
  <si>
    <t>3-3-1-14-01-15-0840</t>
  </si>
  <si>
    <t>3-3-1-14-02-17-0841</t>
  </si>
  <si>
    <t>3-3-1-14-02-19-0843</t>
  </si>
  <si>
    <t>3-3-1-14-02-20-0844</t>
  </si>
  <si>
    <t>3-3-1-14-02-22-0846</t>
  </si>
  <si>
    <t>3-3-1-14-03-24-0848</t>
  </si>
  <si>
    <t>3-3-1-14-03-25-0850</t>
  </si>
  <si>
    <t>3-3-1-14-03-29</t>
  </si>
  <si>
    <t>3-3-1-14-03-29-0851</t>
  </si>
  <si>
    <t>3-3-1-14-03-30-0852</t>
  </si>
  <si>
    <t>3-3-1-14-03-31-0853</t>
  </si>
  <si>
    <t>3-3-6-14-01-01-1243</t>
  </si>
  <si>
    <t>3-3-6-14-01-02-0830</t>
  </si>
  <si>
    <t>3-3-6-14-01-03-1007</t>
  </si>
  <si>
    <t>3-3-6-14-01-04-0831</t>
  </si>
  <si>
    <t>3-3-6-14-01-05-0832</t>
  </si>
  <si>
    <t>3-3-6-14-01-05-0835</t>
  </si>
  <si>
    <t>3-3-6-14-01-07-0836</t>
  </si>
  <si>
    <t>3-3-6-14-01-08-0837</t>
  </si>
  <si>
    <t>3-3-6-14-01-08-0838</t>
  </si>
  <si>
    <t>3-3-6-14-01-08-0839</t>
  </si>
  <si>
    <t>3-3-6-14-01-15-0840</t>
  </si>
  <si>
    <t>3-3-6-14-02-17-0841</t>
  </si>
  <si>
    <t>3-3-6-14-02-19-0843</t>
  </si>
  <si>
    <t>3-3-6-14-02-20-0844</t>
  </si>
  <si>
    <t>3-3-6-14-02-21-0845</t>
  </si>
  <si>
    <t>3-3-6-14-02-22-0846</t>
  </si>
  <si>
    <t>3-3-6-14-03-24-0848</t>
  </si>
  <si>
    <t>3-3-6-14-03-25-0850</t>
  </si>
  <si>
    <t>3-3-6-14-03-29</t>
  </si>
  <si>
    <t>3-3-6-14-03-29-0851</t>
  </si>
  <si>
    <t>3-3-6-14-03-30-0852</t>
  </si>
  <si>
    <t>3-3-6-14-03-31-0853</t>
  </si>
  <si>
    <t>Vigencia =2015  Mes = 6 Entidad = 006 Unidad Ejecutora = 01</t>
  </si>
  <si>
    <t>Energia</t>
  </si>
  <si>
    <t>P炻licidad</t>
  </si>
  <si>
    <t>3-3-1-14-01-01-0817</t>
  </si>
  <si>
    <t>Primera infancia</t>
  </si>
  <si>
    <t>3-3-1-14-01-02-1064</t>
  </si>
  <si>
    <t>3-3-1-14-01-03-1077</t>
  </si>
  <si>
    <t>3-3-1-14-01-05-1078</t>
  </si>
  <si>
    <t>3-3-1-14-01-08-1079</t>
  </si>
  <si>
    <t>3-3-1-14-01-08-1080</t>
  </si>
  <si>
    <t>Cultura del deporte</t>
  </si>
  <si>
    <t>3-3-1-14-01-09</t>
  </si>
  <si>
    <t>3-3-1-14-01-09-1082</t>
  </si>
  <si>
    <t>3-3-1-14-02-17-1110</t>
  </si>
  <si>
    <t>3-3-1-14-02-19-1111</t>
  </si>
  <si>
    <t>3-3-1-14-02-20-1112</t>
  </si>
  <si>
    <t>3-3-1-14-02-21-1113</t>
  </si>
  <si>
    <t>Tunjuelito sin basuras</t>
  </si>
  <si>
    <t>3-3-1-14-03-24-1114</t>
  </si>
  <si>
    <t>3-3-1-14-03-27-1116</t>
  </si>
  <si>
    <t>Espacios seguros</t>
  </si>
  <si>
    <t>3-3-1-14-03-28</t>
  </si>
  <si>
    <t>3-3-1-14-03-28-1115</t>
  </si>
  <si>
    <t>3-3-1-14-03-31-1117</t>
  </si>
  <si>
    <t>3-3-6-14-01-01-0817</t>
  </si>
  <si>
    <t>3-3-6-14-01-02-1064</t>
  </si>
  <si>
    <t>3-3-6-14-01-03-1077</t>
  </si>
  <si>
    <t>3-3-6-14-01-05-1078</t>
  </si>
  <si>
    <t>3-3-6-14-01-08-1079</t>
  </si>
  <si>
    <t>3-3-6-14-01-08-1080</t>
  </si>
  <si>
    <t>3-3-6-14-01-09</t>
  </si>
  <si>
    <t>3-3-6-14-01-09-1082</t>
  </si>
  <si>
    <t>3-3-6-14-02-17-1110</t>
  </si>
  <si>
    <t>3-3-6-14-02-19-1111</t>
  </si>
  <si>
    <t>3-3-6-14-02-20-1112</t>
  </si>
  <si>
    <t>3-3-6-14-02-21-1113</t>
  </si>
  <si>
    <t>3-3-6-14-03-24-1114</t>
  </si>
  <si>
    <t>3-3-6-14-03-27-1116</t>
  </si>
  <si>
    <t>3-3-6-14-03-28</t>
  </si>
  <si>
    <t>3-3-6-14-03-28-1115</t>
  </si>
  <si>
    <t>3-3-6-14-03-31-1117</t>
  </si>
  <si>
    <t>Vigencia =2015  Mes = 6 Entidad = 005 Unidad Ejecutora = 01</t>
  </si>
  <si>
    <t>3-1-2-02-08-05</t>
  </si>
  <si>
    <t>Gas</t>
  </si>
  <si>
    <t>3-1-8-02-02-08-0005</t>
  </si>
  <si>
    <t>3-3-1-14-01-01-1236</t>
  </si>
  <si>
    <t>3-3-1-14-01-05-1204</t>
  </si>
  <si>
    <t>3-3-1-14-01-08-1205</t>
  </si>
  <si>
    <t>3-3-1-14-01-08-1207</t>
  </si>
  <si>
    <t>3-3-1-14-01-08-1214</t>
  </si>
  <si>
    <t>3-3-1-14-02-17-1208</t>
  </si>
  <si>
    <t>3-3-1-14-02-19-1209</t>
  </si>
  <si>
    <t>3-3-1-14-02-19-1210</t>
  </si>
  <si>
    <t>3-3-1-14-02-20-1215</t>
  </si>
  <si>
    <t>3-3-1-14-03-24-1238</t>
  </si>
  <si>
    <t>3-3-1-14-03-27-1217</t>
  </si>
  <si>
    <t>3-3-1-14-03-31-1212</t>
  </si>
  <si>
    <t>3-3-6-14-01-01-1236</t>
  </si>
  <si>
    <t>3-3-6-14-01-02-1202</t>
  </si>
  <si>
    <t>3-3-6-14-01-03-1221</t>
  </si>
  <si>
    <t>3-3-6-14-01-05-1204</t>
  </si>
  <si>
    <t>3-3-6-14-01-05-1237</t>
  </si>
  <si>
    <t>3-3-6-14-01-08-1205</t>
  </si>
  <si>
    <t>3-3-6-14-01-08-1206</t>
  </si>
  <si>
    <t>3-3-6-14-01-08-1207</t>
  </si>
  <si>
    <t>3-3-6-14-01-10</t>
  </si>
  <si>
    <t>Ruralidad humana</t>
  </si>
  <si>
    <t>3-3-6-14-01-10-1213</t>
  </si>
  <si>
    <t>3-3-6-14-02-17-1208</t>
  </si>
  <si>
    <t>3-3-6-14-02-19-1209</t>
  </si>
  <si>
    <t>3-3-6-14-02-19-1210</t>
  </si>
  <si>
    <t>3-3-6-14-02-20-1215</t>
  </si>
  <si>
    <t>3-3-6-14-02-21-1211</t>
  </si>
  <si>
    <t>3-3-6-14-02-22-1223</t>
  </si>
  <si>
    <t>3-3-6-14-03-24-1224</t>
  </si>
  <si>
    <t>3-3-6-14-03-24-1238</t>
  </si>
  <si>
    <t>3-3-6-14-03-27-1217</t>
  </si>
  <si>
    <t>3-3-6-14-03-31-1212</t>
  </si>
  <si>
    <t>Vigencia =2015  Mes = 6 Entidad = 004 Unidad Ejecutora = 01</t>
  </si>
  <si>
    <t>3-3-1-14-01-01-0918</t>
  </si>
  <si>
    <t>3-3-1-14-01-02-1024</t>
  </si>
  <si>
    <t>3-3-1-14-01-03-1008</t>
  </si>
  <si>
    <t>3-3-1-14-01-05-0939</t>
  </si>
  <si>
    <t>3-3-1-14-01-05-0963</t>
  </si>
  <si>
    <t>3-3-1-14-01-07-1128</t>
  </si>
  <si>
    <t>3-3-1-14-01-08-1015</t>
  </si>
  <si>
    <t>3-3-1-14-01-08-1017</t>
  </si>
  <si>
    <t>Deporte para transformar</t>
  </si>
  <si>
    <t>3-3-1-14-02-17-0869</t>
  </si>
  <si>
    <t>3-3-1-14-02-19-1025</t>
  </si>
  <si>
    <t>3-3-1-14-02-20-1011</t>
  </si>
  <si>
    <t>3-3-1-14-02-21-0873</t>
  </si>
  <si>
    <t>3-3-1-14-02-22-0944</t>
  </si>
  <si>
    <t>3-3-1-14-03-24-1126</t>
  </si>
  <si>
    <t>3-3-1-14-03-25-1004</t>
  </si>
  <si>
    <t>3-3-1-14-03-27-0946</t>
  </si>
  <si>
    <t>3-3-1-14-03-31-1003</t>
  </si>
  <si>
    <t>3-3-1-14-03-31-1005</t>
  </si>
  <si>
    <t>3-3-6-14-01-01-0918</t>
  </si>
  <si>
    <t>3-3-6-14-01-02-1024</t>
  </si>
  <si>
    <t>3-3-6-14-01-03-1008</t>
  </si>
  <si>
    <t>3-3-6-14-01-05-0939</t>
  </si>
  <si>
    <t>3-3-6-14-01-05-0963</t>
  </si>
  <si>
    <t>3-3-6-14-01-07-1128</t>
  </si>
  <si>
    <t>3-3-6-14-01-08-1015</t>
  </si>
  <si>
    <t>3-3-6-14-01-08-1017</t>
  </si>
  <si>
    <t>Deporte para Transformar</t>
  </si>
  <si>
    <t>3-3-6-14-02-17-0869</t>
  </si>
  <si>
    <t>3-3-6-14-02-19-1025</t>
  </si>
  <si>
    <t>3-3-6-14-02-20-1011</t>
  </si>
  <si>
    <t>3-3-6-14-02-21-0873</t>
  </si>
  <si>
    <t>3-3-6-14-02-22-0944</t>
  </si>
  <si>
    <t>3-3-6-14-03-24-1126</t>
  </si>
  <si>
    <t>3-3-6-14-03-25-1004</t>
  </si>
  <si>
    <t>3-3-6-14-03-27-0946</t>
  </si>
  <si>
    <t>3-3-6-14-03-31-1003</t>
  </si>
  <si>
    <t>Vigencia =2015  Mes = 6 Entidad = 003 Unidad Ejecutora = 01</t>
  </si>
  <si>
    <t>3-1-2-03</t>
  </si>
  <si>
    <t>3-1-2-03-99</t>
  </si>
  <si>
    <t>3-1-8-02-03-02</t>
  </si>
  <si>
    <t>Otros gastos Generales</t>
  </si>
  <si>
    <t>3-3-1-14-01-01-1147</t>
  </si>
  <si>
    <t>3-3-1-14-01-02-1149</t>
  </si>
  <si>
    <t>3-3-1-14-01-03-1150</t>
  </si>
  <si>
    <t>3-3-1-14-01-05-1157</t>
  </si>
  <si>
    <t>3-3-1-14-01-08-1161</t>
  </si>
  <si>
    <t>3-3-1-14-01-08-1163</t>
  </si>
  <si>
    <t>3-3-1-14-02-17-1165</t>
  </si>
  <si>
    <t>3-3-1-14-02-19-1168</t>
  </si>
  <si>
    <t>3-3-1-14-02-20-1170</t>
  </si>
  <si>
    <t>3-3-1-14-02-21-1172</t>
  </si>
  <si>
    <t>Santa Fe basura cero</t>
  </si>
  <si>
    <t>3-3-1-14-03-24-1177</t>
  </si>
  <si>
    <t>3-3-1-14-03-26</t>
  </si>
  <si>
    <t>3-3-1-14-03-26-1178</t>
  </si>
  <si>
    <t>3-3-1-14-03-27-1167</t>
  </si>
  <si>
    <t>3-3-1-14-03-31-1171</t>
  </si>
  <si>
    <t>Desarrollo institucional</t>
  </si>
  <si>
    <t>3-3-6-14-01-01-1147</t>
  </si>
  <si>
    <t>3-3-6-14-01-02-1149</t>
  </si>
  <si>
    <t>3-3-6-14-01-03-1150</t>
  </si>
  <si>
    <t>3-3-6-14-01-05-1157</t>
  </si>
  <si>
    <t>3-3-6-14-01-08-1161</t>
  </si>
  <si>
    <t>3-3-6-14-01-08-1163</t>
  </si>
  <si>
    <t>3-3-6-14-02-17-1165</t>
  </si>
  <si>
    <t>3-3-6-14-02-19-1168</t>
  </si>
  <si>
    <t>3-3-6-14-02-20-1170</t>
  </si>
  <si>
    <t>3-3-6-14-02-21-1172</t>
  </si>
  <si>
    <t>3-3-6-14-03-24-1177</t>
  </si>
  <si>
    <t>3-3-6-14-03-27-1167</t>
  </si>
  <si>
    <t>3-3-6-14-03-31-1171</t>
  </si>
  <si>
    <t>Vigencia =2015  Mes = 6 Entidad = 002 Unidad Ejecutora = 01</t>
  </si>
  <si>
    <t>3-3-1-14-01-01-1240</t>
  </si>
  <si>
    <t>3-3-1-14-01-02-0876</t>
  </si>
  <si>
    <t>3-3-1-14-01-03-0877</t>
  </si>
  <si>
    <t>3-3-1-14-01-05-0879</t>
  </si>
  <si>
    <t>3-3-1-14-01-05-0881</t>
  </si>
  <si>
    <t>3-3-1-14-01-08-0882</t>
  </si>
  <si>
    <t>3-3-1-14-01-08-0884</t>
  </si>
  <si>
    <t>3-3-1-14-01-08-0885</t>
  </si>
  <si>
    <t>3-3-1-14-02-17-0889</t>
  </si>
  <si>
    <t>3-3-1-14-02-19-0890</t>
  </si>
  <si>
    <t>3-3-1-14-02-20-0892</t>
  </si>
  <si>
    <t>3-3-1-14-02-22-1241</t>
  </si>
  <si>
    <t>3-3-1-14-03-24-0898</t>
  </si>
  <si>
    <t>3-3-1-14-03-27-0900</t>
  </si>
  <si>
    <t>3-3-1-14-03-31-0901</t>
  </si>
  <si>
    <t>3-3-6-14-01-01-1240</t>
  </si>
  <si>
    <t>3-3-6-14-01-02-0876</t>
  </si>
  <si>
    <t>3-3-6-14-01-03-0877</t>
  </si>
  <si>
    <t>3-3-6-14-01-05-0881</t>
  </si>
  <si>
    <t>3-3-6-14-01-08-0882</t>
  </si>
  <si>
    <t>3-3-6-14-01-08-0884</t>
  </si>
  <si>
    <t>3-3-6-14-01-08-0885</t>
  </si>
  <si>
    <t>3-3-6-14-01-15-0887</t>
  </si>
  <si>
    <t>3-3-6-14-02-17-0889</t>
  </si>
  <si>
    <t>3-3-6-14-02-19-0890</t>
  </si>
  <si>
    <t>3-3-6-14-02-20-0892</t>
  </si>
  <si>
    <t>3-3-6-14-03-24-0898</t>
  </si>
  <si>
    <t>3-3-6-14-03-27-0900</t>
  </si>
  <si>
    <t>3-3-6-14-03-31-0901</t>
  </si>
  <si>
    <t>Vigencia =2015  Mes = 6 Entidad = 001 Unidad Ejecutora = 01</t>
  </si>
  <si>
    <t>3-3-1-14-01-01-1253</t>
  </si>
  <si>
    <t>3-3-1-14-01-02-0827</t>
  </si>
  <si>
    <t>3-3-1-14-01-03-0949</t>
  </si>
  <si>
    <t>3-3-1-14-01-04-0957</t>
  </si>
  <si>
    <t>3-3-1-14-01-05-0937</t>
  </si>
  <si>
    <t>3-3-1-14-01-05-1252</t>
  </si>
  <si>
    <t>3-3-1-14-01-08-1250</t>
  </si>
  <si>
    <t>3-3-1-14-01-08-1251</t>
  </si>
  <si>
    <t>3-3-1-14-02-17-0871</t>
  </si>
  <si>
    <t>3-3-1-14-02-19-0913</t>
  </si>
  <si>
    <t>Usaqu駭 al d僘 con sus v僘s</t>
  </si>
  <si>
    <t>3-3-1-14-02-20-0952</t>
  </si>
  <si>
    <t>Usaqu駭 previene riesgos</t>
  </si>
  <si>
    <t>3-3-1-14-02-21-0858</t>
  </si>
  <si>
    <t>3-3-1-14-02-22-0872</t>
  </si>
  <si>
    <t>Usaqu駭 verde</t>
  </si>
  <si>
    <t>3-3-1-14-03-27-0908</t>
  </si>
  <si>
    <t>3-3-1-14-03-31-0856</t>
  </si>
  <si>
    <t>3-3-6-14-01-01-1253</t>
  </si>
  <si>
    <t>3-3-6-14-01-02-0827</t>
  </si>
  <si>
    <t>3-3-6-14-01-03-0949</t>
  </si>
  <si>
    <t>3-3-6-14-01-05-0937</t>
  </si>
  <si>
    <t>3-3-6-14-01-05-1252</t>
  </si>
  <si>
    <t>3-3-6-14-01-08-1250</t>
  </si>
  <si>
    <t>3-3-6-14-01-08-1251</t>
  </si>
  <si>
    <t>3-3-6-14-02-17-0871</t>
  </si>
  <si>
    <t>3-3-6-14-02-19-0913</t>
  </si>
  <si>
    <t>3-3-6-14-02-20-0952</t>
  </si>
  <si>
    <t>3-3-6-14-02-21-0858</t>
  </si>
  <si>
    <t>3-3-6-14-02-22-0872</t>
  </si>
  <si>
    <t>3-3-6-14-03-24-0912</t>
  </si>
  <si>
    <t>3-3-6-14-03-27-0908</t>
  </si>
  <si>
    <t>3-3-6-14-03-30-0855</t>
  </si>
  <si>
    <t>3-3-6-14-03-31-0856</t>
  </si>
  <si>
    <t>Vigencia =2015  Mes = 6 Entidad = 020 Unidad Ejecutora = 01</t>
  </si>
  <si>
    <t>3-3-1-14-01-01-0897</t>
  </si>
  <si>
    <t>3-3-1-14-01-02-0819</t>
  </si>
  <si>
    <t>3-3-1-14-01-03-0904</t>
  </si>
  <si>
    <t>3-3-1-14-01-05-0905</t>
  </si>
  <si>
    <t>3-3-1-14-01-06</t>
  </si>
  <si>
    <t>3-3-1-14-01-06-0930</t>
  </si>
  <si>
    <t>3-3-1-14-01-07-0931</t>
  </si>
  <si>
    <t>3-3-1-14-01-08-0933</t>
  </si>
  <si>
    <t>3-3-1-14-01-10</t>
  </si>
  <si>
    <t>3-3-1-14-01-10-0804</t>
  </si>
  <si>
    <t>3-3-1-14-02-17-0935</t>
  </si>
  <si>
    <t>3-3-1-14-02-19-0936</t>
  </si>
  <si>
    <t>3-3-1-14-02-20-0941</t>
  </si>
  <si>
    <t>3-3-1-14-02-21-0945</t>
  </si>
  <si>
    <t>3-3-1-14-03-24-0958</t>
  </si>
  <si>
    <t>3-3-1-14-03-31-0966</t>
  </si>
  <si>
    <t>3-3-1-14-03-31-0977</t>
  </si>
  <si>
    <t>3-3-1-14-03-32</t>
  </si>
  <si>
    <t>3-3-1-14-03-32-0989</t>
  </si>
  <si>
    <t>3-3-6-14-01-02-0819</t>
  </si>
  <si>
    <t>3-3-6-14-01-03-0904</t>
  </si>
  <si>
    <t>3-3-6-14-01-05-0905</t>
  </si>
  <si>
    <t>3-3-6-14-01-06</t>
  </si>
  <si>
    <t>3-3-6-14-01-06-0930</t>
  </si>
  <si>
    <t>3-3-6-14-01-08-0933</t>
  </si>
  <si>
    <t>3-3-6-14-01-09-0932</t>
  </si>
  <si>
    <t>3-3-6-14-02-17-0935</t>
  </si>
  <si>
    <t>3-3-6-14-02-19-0936</t>
  </si>
  <si>
    <t>3-3-6-14-02-20-0941</t>
  </si>
  <si>
    <t>3-3-6-14-02-21-0945</t>
  </si>
  <si>
    <t>3-3-6-14-03-24-0958</t>
  </si>
  <si>
    <t>3-3-6-14-03-31-0966</t>
  </si>
  <si>
    <t>3-3-6-14-03-31-0977</t>
  </si>
  <si>
    <t>3-3-6-14-03-32</t>
  </si>
  <si>
    <t>3-3-6-14-03-32-0989</t>
  </si>
  <si>
    <t>Vigencia =2015  Mes = 6 Entidad = 019 Unidad Ejecutora = 01</t>
  </si>
  <si>
    <t>3-1-2-03-02</t>
  </si>
  <si>
    <t>3-3-1-14-01-01-0864</t>
  </si>
  <si>
    <t>3-3-1-14-01-02-0820</t>
  </si>
  <si>
    <t>3-3-1-14-01-03-1129</t>
  </si>
  <si>
    <t>3-3-1-14-01-04-0907</t>
  </si>
  <si>
    <t>3-3-1-14-01-05-0883</t>
  </si>
  <si>
    <t>3-3-1-14-01-05-0909</t>
  </si>
  <si>
    <t>3-3-1-14-01-06-0865</t>
  </si>
  <si>
    <t>3-3-1-14-01-07-0814</t>
  </si>
  <si>
    <t>3-3-1-14-01-08-0911</t>
  </si>
  <si>
    <t>3-3-1-14-01-08-1257</t>
  </si>
  <si>
    <t>3-3-1-14-01-14</t>
  </si>
  <si>
    <t>3-3-1-14-01-14-0811</t>
  </si>
  <si>
    <t>3-3-1-14-02-17-0891</t>
  </si>
  <si>
    <t>3-3-1-14-02-19-1136</t>
  </si>
  <si>
    <t>3-3-1-14-02-20-0902</t>
  </si>
  <si>
    <t>3-3-1-14-02-21-1134</t>
  </si>
  <si>
    <t>3-3-1-14-02-22-1135</t>
  </si>
  <si>
    <t>3-3-1-14-03-24-0861</t>
  </si>
  <si>
    <t>3-3-1-14-03-26-0813</t>
  </si>
  <si>
    <t>3-3-1-14-03-27-0866</t>
  </si>
  <si>
    <t>3-3-1-14-03-29-0914</t>
  </si>
  <si>
    <t>3-3-1-14-03-31-0950</t>
  </si>
  <si>
    <t>3-3-6-14-01-01-0864</t>
  </si>
  <si>
    <t>3-3-6-14-01-02-0820</t>
  </si>
  <si>
    <t>3-3-6-14-01-03-1129</t>
  </si>
  <si>
    <t>3-3-6-14-01-04-0907</t>
  </si>
  <si>
    <t>3-3-6-14-01-05-0883</t>
  </si>
  <si>
    <t>3-3-6-14-01-05-0909</t>
  </si>
  <si>
    <t>3-3-6-14-01-06-0865</t>
  </si>
  <si>
    <t>3-3-6-14-01-07-0814</t>
  </si>
  <si>
    <t>3-3-6-14-01-08-0911</t>
  </si>
  <si>
    <t>3-3-6-14-01-08-1257</t>
  </si>
  <si>
    <t>3-3-6-14-01-14</t>
  </si>
  <si>
    <t>3-3-6-14-01-14-0811</t>
  </si>
  <si>
    <t>3-3-6-14-02-17-0891</t>
  </si>
  <si>
    <t>3-3-6-14-02-19-1136</t>
  </si>
  <si>
    <t>3-3-6-14-02-20-0902</t>
  </si>
  <si>
    <t>3-3-6-14-02-21-1134</t>
  </si>
  <si>
    <t>3-3-6-14-02-22-1135</t>
  </si>
  <si>
    <t>3-3-6-14-03-24-0861</t>
  </si>
  <si>
    <t>3-3-6-14-03-26</t>
  </si>
  <si>
    <t>3-3-6-14-03-26-0813</t>
  </si>
  <si>
    <t>3-3-6-14-03-27-0866</t>
  </si>
  <si>
    <t>3-3-6-14-03-29-0914</t>
  </si>
  <si>
    <t>3-3-6-14-03-31-0950</t>
  </si>
  <si>
    <t>Vigencia =2015  Mes = 6 Entidad = 018 Unidad Ejecutora = 01</t>
  </si>
  <si>
    <t>Telefonos</t>
  </si>
  <si>
    <t>Compra de equipos</t>
  </si>
  <si>
    <t>Impresos y publicaciones</t>
  </si>
  <si>
    <t>3-3-1-14-01-01-1130</t>
  </si>
  <si>
    <t>3-3-1-14-01-02-1133</t>
  </si>
  <si>
    <t>3-3-1-14-01-03-1141</t>
  </si>
  <si>
    <t>3-3-1-14-01-05-1186</t>
  </si>
  <si>
    <t>3-3-1-14-01-07-1188</t>
  </si>
  <si>
    <t>3-3-1-14-01-08-1189</t>
  </si>
  <si>
    <t>3-3-1-14-02-17-1190</t>
  </si>
  <si>
    <t>3-3-1-14-02-19-1192</t>
  </si>
  <si>
    <t>3-3-1-14-02-20-1193</t>
  </si>
  <si>
    <t>3-3-1-14-02-21-1194</t>
  </si>
  <si>
    <t>3-3-1-14-02-22-1191</t>
  </si>
  <si>
    <t>3-3-1-14-03-24-1195</t>
  </si>
  <si>
    <t>3-3-1-14-03-26-1239</t>
  </si>
  <si>
    <t>3-3-1-14-03-27-1196</t>
  </si>
  <si>
    <t>3-3-1-14-03-30-1197</t>
  </si>
  <si>
    <t>3-3-1-14-03-31-1200</t>
  </si>
  <si>
    <t>3-3-6-14-01-01-1130</t>
  </si>
  <si>
    <t>3-3-6-14-01-02-1133</t>
  </si>
  <si>
    <t>3-3-6-14-01-03-1141</t>
  </si>
  <si>
    <t>3-3-6-14-01-05-1186</t>
  </si>
  <si>
    <t>3-3-6-14-01-07-1188</t>
  </si>
  <si>
    <t>3-3-6-14-01-08-1189</t>
  </si>
  <si>
    <t>3-3-6-14-02-17-1190</t>
  </si>
  <si>
    <t>3-3-6-14-02-19-1192</t>
  </si>
  <si>
    <t>3-3-6-14-02-20-1193</t>
  </si>
  <si>
    <t>3-3-6-14-02-22-1191</t>
  </si>
  <si>
    <t>3-3-6-14-03-24-1195</t>
  </si>
  <si>
    <t>3-3-6-14-03-26-1239</t>
  </si>
  <si>
    <t>3-3-6-14-03-27-1196</t>
  </si>
  <si>
    <t>3-3-6-14-03-31-1200</t>
  </si>
  <si>
    <t>Vigencia =2015  Mes = 6 Entidad = 017 Unidad Ejecutora = 01</t>
  </si>
  <si>
    <t>3-3-1-14-01-01-1259</t>
  </si>
  <si>
    <t>3-3-1-14-01-02-1263</t>
  </si>
  <si>
    <t>3-3-1-14-01-03-1264</t>
  </si>
  <si>
    <t>3-3-1-14-01-04-1265</t>
  </si>
  <si>
    <t>3-3-1-14-01-05-1266</t>
  </si>
  <si>
    <t>3-3-1-14-01-05-1267</t>
  </si>
  <si>
    <t>3-3-1-14-01-05-1268</t>
  </si>
  <si>
    <t>3-3-1-14-01-08-1269</t>
  </si>
  <si>
    <t>3-3-1-14-01-11</t>
  </si>
  <si>
    <t>3-3-1-14-01-11-1270</t>
  </si>
  <si>
    <t>3-3-1-14-02-17-1271</t>
  </si>
  <si>
    <t>3-3-1-14-02-19-1272</t>
  </si>
  <si>
    <t>3-3-1-14-02-19-1273</t>
  </si>
  <si>
    <t>3-3-1-14-02-20-1274</t>
  </si>
  <si>
    <t>3-3-1-14-02-21-1275</t>
  </si>
  <si>
    <t>3-3-1-14-02-22-1276</t>
  </si>
  <si>
    <t>3-3-1-14-03-24-1277</t>
  </si>
  <si>
    <t>3-3-1-14-03-27-1278</t>
  </si>
  <si>
    <t>3-3-1-14-03-31-1279</t>
  </si>
  <si>
    <t>3-3-6-14-01-01-1259</t>
  </si>
  <si>
    <t>3-3-6-14-01-02-1263</t>
  </si>
  <si>
    <t>3-3-6-14-01-03-1264</t>
  </si>
  <si>
    <t>3-3-6-14-01-05-1266</t>
  </si>
  <si>
    <t>3-3-6-14-01-05-1267</t>
  </si>
  <si>
    <t>3-3-6-14-01-05-1268</t>
  </si>
  <si>
    <t>3-3-6-14-01-08-1269</t>
  </si>
  <si>
    <t>3-3-6-14-02-17-1271</t>
  </si>
  <si>
    <t>3-3-6-14-02-19-1272</t>
  </si>
  <si>
    <t>3-3-6-14-02-19-1273</t>
  </si>
  <si>
    <t>3-3-6-14-02-20-1274</t>
  </si>
  <si>
    <t>3-3-6-14-02-21-1275</t>
  </si>
  <si>
    <t>3-3-6-14-02-22-1276</t>
  </si>
  <si>
    <t>3-3-6-14-03-24-1277</t>
  </si>
  <si>
    <t>3-3-6-14-03-27-1278</t>
  </si>
  <si>
    <t>3-3-6-14-03-31-1279</t>
  </si>
  <si>
    <t>Vigencia =2015  Mes = 6 Entidad = 016 Unidad Ejecutora = 01</t>
  </si>
  <si>
    <t>Impuestos, Tasas, Contribuciones, Derechos y Multas</t>
  </si>
  <si>
    <t>3-3-1-14-01-01-0823</t>
  </si>
  <si>
    <t>Dotaci, adecuaci y habilitaci de jardines infantiles</t>
  </si>
  <si>
    <t>3-3-1-14-01-02-0859</t>
  </si>
  <si>
    <t>Fortalecer el sistema local de salud por medio de programas de promoci, prevenci, campas y divulgaci en salud primaria</t>
  </si>
  <si>
    <t>3-3-1-14-01-03-0924</t>
  </si>
  <si>
    <t>Fortalecimiento a la educaci local</t>
  </si>
  <si>
    <t>3-3-1-14-01-05-0822</t>
  </si>
  <si>
    <t>Atenci a personas mayores en situaci de vulnerabilidad</t>
  </si>
  <si>
    <t>3-3-1-14-01-08-0917</t>
  </si>
  <si>
    <t>Puente Aranda una localidad cultural, artistica y patrimonial</t>
  </si>
  <si>
    <t>3-3-1-14-01-08-0920</t>
  </si>
  <si>
    <t>Puente Aranda, una localidad deportiva, recreativa y saludable</t>
  </si>
  <si>
    <t>3-3-1-14-02-17-0910</t>
  </si>
  <si>
    <t>Guardianes ambientales y arborizaci</t>
  </si>
  <si>
    <t>3-3-1-14-02-19-0926</t>
  </si>
  <si>
    <t>Construcci, adecuaci, mantenimiento y dotaci de parques de la localidad</t>
  </si>
  <si>
    <t>3-3-1-14-02-19-1249</t>
  </si>
  <si>
    <t>Construcci, adecuaci y mantenimiento de la malla vial y espacio publico de la localidad</t>
  </si>
  <si>
    <t>3-3-1-14-02-21-0860</t>
  </si>
  <si>
    <t>3-3-1-14-02-22-0862</t>
  </si>
  <si>
    <t>Educaci ambiental local</t>
  </si>
  <si>
    <t>Bogot・Humana: Participa y Decide</t>
  </si>
  <si>
    <t>3-3-1-14-03-24-0925</t>
  </si>
  <si>
    <t>Fortalecimiento para la participaci ciudadana</t>
  </si>
  <si>
    <t>3-3-1-14-03-27-0929</t>
  </si>
  <si>
    <t>La seguridad y la convivencia un asunto de todos y todas</t>
  </si>
  <si>
    <t>Fortalecimiento de la seguridad ciudadana</t>
  </si>
  <si>
    <t>3-3-1-14-03-28-1022</t>
  </si>
  <si>
    <t>Acciones para fortalecer la seguridad ciudadana y el empoderamiento comunitario para la convivencia</t>
  </si>
  <si>
    <t>3-3-1-14-03-31-0815</t>
  </si>
  <si>
    <t>Fortalecimiento a la gesti administrativa y desarrolllo local</t>
  </si>
  <si>
    <t>Garant僘  del desarrollo integral de la  primera infancia</t>
  </si>
  <si>
    <t>3-3-6-14-01-01-0823</t>
  </si>
  <si>
    <t>Dotaci, adecuaci y habilitaci de jard匤es infantiles</t>
  </si>
  <si>
    <t>3-3-6-14-01-02-0859</t>
  </si>
  <si>
    <t>3-3-6-14-01-03-0924</t>
  </si>
  <si>
    <t>3-3-6-14-01-05-0822</t>
  </si>
  <si>
    <t>Atencion a personas mayores en situacion de vulnerabilidad</t>
  </si>
  <si>
    <t>3-3-6-14-01-08-0917</t>
  </si>
  <si>
    <t>3-3-6-14-01-08-0920</t>
  </si>
  <si>
    <t>3-3-6-14-02-19-0926</t>
  </si>
  <si>
    <t>Construcci, adecuaci, mantenimiento  y dotaci  de parques  de la localidad</t>
  </si>
  <si>
    <t>3-3-6-14-02-19-1249</t>
  </si>
  <si>
    <t>3-3-6-14-02-20-0863</t>
  </si>
  <si>
    <t>Acciones para la promoci de una cultura de prevenci del riesgo</t>
  </si>
  <si>
    <t>Basura Cero</t>
  </si>
  <si>
    <t>3-3-6-14-02-21-0860</t>
  </si>
  <si>
    <t>3-3-6-14-03-24-0925</t>
  </si>
  <si>
    <t>Fortalecimiento para la participacion ciudadana</t>
  </si>
  <si>
    <t>3-3-6-14-03-27-0929</t>
  </si>
  <si>
    <t>Fortalecimiento de la funci Administrativa y Desarrollo Institucional</t>
  </si>
  <si>
    <t>3-3-6-14-03-31-0815</t>
  </si>
  <si>
    <t>Vigencia =2015  Mes = 6 Entidad = 015 Unidad Ejecutora = 01</t>
  </si>
  <si>
    <t>3-3-1-14-01-01-0979</t>
  </si>
  <si>
    <t>3-3-1-14-01-02-0980</t>
  </si>
  <si>
    <t>3-3-1-14-01-03-0981</t>
  </si>
  <si>
    <t>3-3-1-14-01-05-0809</t>
  </si>
  <si>
    <t>3-3-1-14-01-05-0984</t>
  </si>
  <si>
    <t>3-3-1-14-01-07-0985</t>
  </si>
  <si>
    <t>3-3-1-14-01-08-0988</t>
  </si>
  <si>
    <t>3-3-1-14-01-08-1002</t>
  </si>
  <si>
    <t>3-3-1-14-01-08-1242</t>
  </si>
  <si>
    <t>3-3-1-14-02-17-0990</t>
  </si>
  <si>
    <t>3-3-1-14-02-19-0993</t>
  </si>
  <si>
    <t>3-3-1-14-02-19-0994</t>
  </si>
  <si>
    <t>3-3-1-14-02-20-0995</t>
  </si>
  <si>
    <t>3-3-1-14-02-22-0992</t>
  </si>
  <si>
    <t>3-3-1-14-03-24-0996</t>
  </si>
  <si>
    <t>3-3-1-14-03-25-0998</t>
  </si>
  <si>
    <t>3-3-1-14-03-27-0999</t>
  </si>
  <si>
    <t>3-3-1-14-03-31-1001</t>
  </si>
  <si>
    <t>3-3-6-14-01-01-0979</t>
  </si>
  <si>
    <t>3-3-6-14-01-02-0980</t>
  </si>
  <si>
    <t>3-3-6-14-01-03-0981</t>
  </si>
  <si>
    <t>3-3-6-14-01-05-0809</t>
  </si>
  <si>
    <t>3-3-6-14-01-05-0984</t>
  </si>
  <si>
    <t>3-3-6-14-01-07-0985</t>
  </si>
  <si>
    <t>3-3-6-14-01-08-0988</t>
  </si>
  <si>
    <t>3-3-6-14-01-08-1002</t>
  </si>
  <si>
    <t>3-3-6-14-01-08-1242</t>
  </si>
  <si>
    <t>3-3-6-14-02-17-0990</t>
  </si>
  <si>
    <t>3-3-6-14-02-19-0993</t>
  </si>
  <si>
    <t>3-3-6-14-02-19-0994</t>
  </si>
  <si>
    <t>3-3-6-14-02-21-0991</t>
  </si>
  <si>
    <t>3-3-6-14-02-22-0992</t>
  </si>
  <si>
    <t>3-3-6-14-03-24-0996</t>
  </si>
  <si>
    <t>3-3-6-14-03-25-0998</t>
  </si>
  <si>
    <t>3-3-6-14-03-27-0999</t>
  </si>
  <si>
    <t>3-3-6-14-03-31-1001</t>
  </si>
  <si>
    <t>3-3-6-14-03-32-1255</t>
  </si>
  <si>
    <t>Vigencia =2015  Mes = 6 Entidad = 014 Unidad Ejecutora = 01</t>
  </si>
  <si>
    <t>3-3-1-14-01-01-0955</t>
  </si>
  <si>
    <t>3-3-1-14-01-02-0967</t>
  </si>
  <si>
    <t>3-3-1-14-01-02-0970</t>
  </si>
  <si>
    <t>Ambiente saludable</t>
  </si>
  <si>
    <t>3-3-1-14-01-03-0943</t>
  </si>
  <si>
    <t>Educaci Complementaria</t>
  </si>
  <si>
    <t>3-3-1-14-01-03-0962</t>
  </si>
  <si>
    <t>3-3-1-14-01-04-0975</t>
  </si>
  <si>
    <t>3-3-1-14-01-05-0960</t>
  </si>
  <si>
    <t>3-3-1-14-01-05-0978</t>
  </si>
  <si>
    <t>3-3-1-14-01-08-0964</t>
  </si>
  <si>
    <t>3-3-1-14-02-19-1245</t>
  </si>
  <si>
    <t>3-3-1-14-02-22-0857</t>
  </si>
  <si>
    <t>3-3-1-14-03-24-1247</t>
  </si>
  <si>
    <t>3-3-1-14-03-31-0973</t>
  </si>
  <si>
    <t>3-3-6-14-01-01-0955</t>
  </si>
  <si>
    <t>3-3-6-14-01-02-0967</t>
  </si>
  <si>
    <t>3-3-6-14-01-02-0970</t>
  </si>
  <si>
    <t>Ambiente Saludable</t>
  </si>
  <si>
    <t>3-3-6-14-01-03-0808</t>
  </si>
  <si>
    <t>3-3-6-14-01-03-0943</t>
  </si>
  <si>
    <t>3-3-6-14-01-03-0962</t>
  </si>
  <si>
    <t>3-3-6-14-01-05-0978</t>
  </si>
  <si>
    <t>3-3-6-14-01-08-0964</t>
  </si>
  <si>
    <t>3-3-6-14-01-16</t>
  </si>
  <si>
    <t>3-3-6-14-01-16-0968</t>
  </si>
  <si>
    <t>3-3-6-14-02-19-0969</t>
  </si>
  <si>
    <t>3-3-6-14-02-19-1245</t>
  </si>
  <si>
    <t>3-3-6-14-02-20-1246</t>
  </si>
  <si>
    <t>Atenci al riesgo</t>
  </si>
  <si>
    <t>3-3-6-14-03-24-1247</t>
  </si>
  <si>
    <t>3-3-6-14-03-27-0976</t>
  </si>
  <si>
    <t>3-3-6-14-03-31-0973</t>
  </si>
  <si>
    <t>Vigencia =2015  Mes = 6 Entidad = 013 Unidad Ejecutora = 01</t>
  </si>
  <si>
    <t>Gastos de computador</t>
  </si>
  <si>
    <t>Informaci</t>
  </si>
  <si>
    <t>3-3-1-14-01-01-1258</t>
  </si>
  <si>
    <t>3-3-1-14-01-02-1018</t>
  </si>
  <si>
    <t>3-3-1-14-01-04-1013</t>
  </si>
  <si>
    <t>3-3-1-14-01-05-1014</t>
  </si>
  <si>
    <t>3-3-1-14-01-05-1019</t>
  </si>
  <si>
    <t>3-3-1-14-01-07-0915</t>
  </si>
  <si>
    <t>3-3-1-14-01-08-1009</t>
  </si>
  <si>
    <t>3-3-1-14-01-08-1254</t>
  </si>
  <si>
    <t>3-3-1-14-02-17-1029</t>
  </si>
  <si>
    <t>3-3-1-14-02-19-1006</t>
  </si>
  <si>
    <t>3-3-1-14-02-20-1012</t>
  </si>
  <si>
    <t>3-3-1-14-02-22-1033</t>
  </si>
  <si>
    <t>3-3-1-14-03-24-1256</t>
  </si>
  <si>
    <t>3-3-1-14-03-27-1049</t>
  </si>
  <si>
    <t>3-3-1-14-03-31-1057</t>
  </si>
  <si>
    <t>3-3-6-14-01-01-1258</t>
  </si>
  <si>
    <t>3-3-6-14-01-02-1018</t>
  </si>
  <si>
    <t>3-3-6-14-01-03-1054</t>
  </si>
  <si>
    <t>3-3-6-14-01-04-1013</t>
  </si>
  <si>
    <t>3-3-6-14-01-05-1014</t>
  </si>
  <si>
    <t>3-3-6-14-01-05-1019</t>
  </si>
  <si>
    <t>3-3-6-14-01-07-0915</t>
  </si>
  <si>
    <t>3-3-6-14-01-08-1009</t>
  </si>
  <si>
    <t>3-3-6-14-01-08-1055</t>
  </si>
  <si>
    <t>3-3-6-14-01-08-1254</t>
  </si>
  <si>
    <t>3-3-6-14-02-17-1029</t>
  </si>
  <si>
    <t>3-3-6-14-02-19-1006</t>
  </si>
  <si>
    <t>3-3-6-14-02-20-1012</t>
  </si>
  <si>
    <t>3-3-6-14-02-21-1030</t>
  </si>
  <si>
    <t>3-3-6-14-02-22-1033</t>
  </si>
  <si>
    <t>3-3-6-14-03-24-1256</t>
  </si>
  <si>
    <t>3-3-6-14-03-27-1049</t>
  </si>
  <si>
    <t>3-3-6-14-03-31-1057</t>
  </si>
  <si>
    <t>Vigencia =2015  Mes = 6 Entidad = 012 Unidad Ejecutora = 01</t>
  </si>
  <si>
    <t>3-1-8-02-17</t>
  </si>
  <si>
    <t>3-1-8-03</t>
  </si>
  <si>
    <t>3-1-8-03-02</t>
  </si>
  <si>
    <t>3-3-1-14-01-01-1020</t>
  </si>
  <si>
    <t>3-3-1-14-01-02-1016</t>
  </si>
  <si>
    <t>3-3-1-14-01-03-1061</t>
  </si>
  <si>
    <t>3-3-1-14-01-05-1063</t>
  </si>
  <si>
    <t>3-3-1-14-01-07-1065</t>
  </si>
  <si>
    <t>3-3-1-14-01-08-1066</t>
  </si>
  <si>
    <t>3-3-1-14-02-17-1067</t>
  </si>
  <si>
    <t>3-3-1-14-02-19-1071</t>
  </si>
  <si>
    <t>3-3-1-14-02-20-1070</t>
  </si>
  <si>
    <t>3-3-1-14-02-21-1069</t>
  </si>
  <si>
    <t>3-3-1-14-03-24-1072</t>
  </si>
  <si>
    <t>3-3-1-14-03-26-1073</t>
  </si>
  <si>
    <t>3-3-1-14-03-27-1074</t>
  </si>
  <si>
    <t>3-3-1-14-03-27-1075</t>
  </si>
  <si>
    <t>3-3-1-14-03-31-1076</t>
  </si>
  <si>
    <t>3-3-6-14-01-01-1020</t>
  </si>
  <si>
    <t>3-3-6-14-01-02-1016</t>
  </si>
  <si>
    <t>3-3-6-14-01-03-1061</t>
  </si>
  <si>
    <t>3-3-6-14-01-05-1063</t>
  </si>
  <si>
    <t>3-3-6-14-01-08-1066</t>
  </si>
  <si>
    <t>3-3-6-14-02-17-1067</t>
  </si>
  <si>
    <t>3-3-6-14-02-19-1071</t>
  </si>
  <si>
    <t>3-3-6-14-02-21-1069</t>
  </si>
  <si>
    <t>3-3-6-14-03-24-1072</t>
  </si>
  <si>
    <t>3-3-6-14-03-27-1074</t>
  </si>
  <si>
    <t>3-3-6-14-03-27-1075</t>
  </si>
  <si>
    <t>3-3-6-14-03-31-1076</t>
  </si>
  <si>
    <t>Vigencia =2015  Mes = 6 Entidad = 011 Unidad Ejecutora = 01</t>
  </si>
  <si>
    <t>3-3-1-14-01-01-1031</t>
  </si>
  <si>
    <t>3-3-1-14-01-02-1034</t>
  </si>
  <si>
    <t>3-3-1-14-01-03-1032</t>
  </si>
  <si>
    <t>3-3-1-14-01-04-1035</t>
  </si>
  <si>
    <t>3-3-1-14-01-05-1036</t>
  </si>
  <si>
    <t>Suba diversa e incluyente</t>
  </si>
  <si>
    <t>3-3-1-14-01-06-1037</t>
  </si>
  <si>
    <t>3-3-1-14-01-07-1038</t>
  </si>
  <si>
    <t>3-3-1-14-01-08-1039</t>
  </si>
  <si>
    <t>Vivienda y h畸itat humanos</t>
  </si>
  <si>
    <t>3-3-1-14-01-15-1041</t>
  </si>
  <si>
    <t>Gesti social del habitat</t>
  </si>
  <si>
    <t>3-3-1-14-02-17-1042</t>
  </si>
  <si>
    <t>3-3-1-14-02-19-1043</t>
  </si>
  <si>
    <t>3-3-1-14-02-20-1044</t>
  </si>
  <si>
    <t>3-3-1-14-02-21-1045</t>
  </si>
  <si>
    <t>3-3-1-14-02-22-1046</t>
  </si>
  <si>
    <t>3-3-1-14-03-24-1047</t>
  </si>
  <si>
    <t>3-3-1-14-03-27-1050</t>
  </si>
  <si>
    <t>3-3-1-14-03-30-1048</t>
  </si>
  <si>
    <t>3-3-1-14-03-31-1051</t>
  </si>
  <si>
    <t>3-3-6-14-01-01-1031</t>
  </si>
  <si>
    <t>3-3-6-14-01-02-1034</t>
  </si>
  <si>
    <t>3-3-6-14-01-03-1032</t>
  </si>
  <si>
    <t>3-3-6-14-01-04-1035</t>
  </si>
  <si>
    <t>3-3-6-14-01-05-1036</t>
  </si>
  <si>
    <t>3-3-6-14-01-06-1037</t>
  </si>
  <si>
    <t>3-3-6-14-01-07-1038</t>
  </si>
  <si>
    <t>3-3-6-14-01-08-1039</t>
  </si>
  <si>
    <t>3-3-6-14-01-15-1041</t>
  </si>
  <si>
    <t>Gesti social del h畸itat</t>
  </si>
  <si>
    <t>3-3-6-14-02-17-1042</t>
  </si>
  <si>
    <t>3-3-6-14-02-19-1043</t>
  </si>
  <si>
    <t>3-3-6-14-02-20-1044</t>
  </si>
  <si>
    <t>3-3-6-14-02-22-1046</t>
  </si>
  <si>
    <t>3-3-6-14-03-24-1047</t>
  </si>
  <si>
    <t>3-3-6-14-03-27-1050</t>
  </si>
  <si>
    <t>3-3-6-14-03-30-1048</t>
  </si>
  <si>
    <t>3-3-6-14-03-31-1051</t>
  </si>
  <si>
    <t>Combustibles Lubricantesy Llantas</t>
  </si>
  <si>
    <t>Una ciudad que supera lasegregaci y la discriminaci: el ser humano en el centro de las preocupaciones del desarrollo</t>
  </si>
  <si>
    <t>Usaqu駭 humana con la primera infancia</t>
  </si>
  <si>
    <t>Territorios saludables yred de salud para la vida desde la diversidad</t>
  </si>
  <si>
    <t>Promoci de la salud desde la autonom僘, la dignificaci y la convivencia</t>
  </si>
  <si>
    <t>Construcci de saberes.Educaci incluyente, diversa y de calidad para disfrutar y aprender</t>
  </si>
  <si>
    <t>Fortaleciendo el saber en Usaqu駭</t>
  </si>
  <si>
    <t>Bogota Humana con igualdad de oportunidades y quidad de g駭ero para las mujeres</t>
  </si>
  <si>
    <t>Usaqu駭 humana y libre deviolencias contra las mujeres</t>
  </si>
  <si>
    <t>Usaqu駭 humana con la persona mayor</t>
  </si>
  <si>
    <t>Usaqu駭 joven e incluyente</t>
  </si>
  <si>
    <t>Sistema local de deportes de Usaqu駭</t>
  </si>
  <si>
    <t>Usaqu駭, localidad que fortalece la cultura</t>
  </si>
  <si>
    <t>Usaqu駭 fortalece su estructura ecolica principal</t>
  </si>
  <si>
    <t>Usaqu駭 gestiona adecuadamente sus residuos sidos</t>
  </si>
  <si>
    <t>Una Bogot・que defiende yfortalece lo p炻lico</t>
  </si>
  <si>
    <t>Usaqu駭 fortalece su sistema de seguridad</t>
  </si>
  <si>
    <t>Fortalecimiento de la capacidad operativa en Usaqu駭</t>
  </si>
  <si>
    <t>Una ciudad que supera lasegregaci y la discriminaci: el ser humano en el centro centro de las preocupaciones del desarrollo</t>
  </si>
  <si>
    <t>Bogot・Humana: participay decide</t>
  </si>
  <si>
    <t>Fortalecimiento de organizaciones y redes sociales en Usaqu駭</t>
  </si>
  <si>
    <t>Bogot・decide y protege el derecho fundamental a la salud publica</t>
  </si>
  <si>
    <t>Promoci de salud publica desde la participaci social y la exigibilidad de derechos</t>
  </si>
  <si>
    <t/>
  </si>
  <si>
    <t>Acueducto y alcantarillado</t>
  </si>
  <si>
    <t>Dotaci de equipamientospara la atenci de la primera infancia</t>
  </si>
  <si>
    <t>Acciones de promoci y prevenci en salud</t>
  </si>
  <si>
    <t>Fortalecimiento de la calidad educativa en las IEDs</t>
  </si>
  <si>
    <t>Atenci Integral a poblaci vulnerable</t>
  </si>
  <si>
    <t>Bogot・humana por la dignidad de las v兤timas</t>
  </si>
  <si>
    <t>Apoyo a poblaci vulnerable en rutas de acceso a la justicia</t>
  </si>
  <si>
    <t>Bogot・ un territorio quedefiende, protege y promueve los derechos humanos</t>
  </si>
  <si>
    <t>Fortalecimiento de la cultura de los derechos humanos y el derecho internacional humanitario</t>
  </si>
  <si>
    <t>Fomento de la cultura larecreaci y el deporte en ele territorio</t>
  </si>
  <si>
    <t>Mantenimiento y adecuaci de los sistemas de acueducto y alcantarillado</t>
  </si>
  <si>
    <t>Acciones ambientales para la preservaci y conservaci del recurso h冝rico</t>
  </si>
  <si>
    <t>Mejoramiento de la red vial</t>
  </si>
  <si>
    <t>Apoyo en prevenci de riesgos y atenci de emergencias</t>
  </si>
  <si>
    <t>Manejo y aprovechamientode residuos sidos con participaci comunitaria</t>
  </si>
  <si>
    <t>Desarrollo de acciones para la participaci comunitaria y el control social</t>
  </si>
  <si>
    <t>Fortalecimiento de la capacidad operativa de la administraci local</t>
  </si>
  <si>
    <t>Reconocimiento de los honorarios de los ediles</t>
  </si>
  <si>
    <t>TIC para gobierno digital, ciudad inteligente y sociedad del conocimiento y del emprendimiento</t>
  </si>
  <si>
    <t>Acceso a las tecnolog僘sde la informaci y la comunicaci</t>
  </si>
  <si>
    <t>Soberan僘 y seguridad alimentaria y nutricional</t>
  </si>
  <si>
    <t>Asesor僘 a familias campesinas en el uso sustentable del territorio</t>
  </si>
  <si>
    <t>Bogot・Humana: Participay Decide</t>
  </si>
  <si>
    <t>Fortalecimiento de la capacidad operativa de la  Administraci Local</t>
  </si>
  <si>
    <t>Reconocimiento de los honorarios de los Ediles</t>
  </si>
  <si>
    <t>TIC para Gobierno Digital, Ciudad Inteligente y Sociedad del conocimiento y del emprendimiento</t>
  </si>
  <si>
    <t>Combustibles Lubricantes yLlantas</t>
  </si>
  <si>
    <t>Impuestos Tasas Contribuciones Derechos y Multas</t>
  </si>
  <si>
    <t>Suministro y adecuaci deespacios para el desarrollo de la primera infancia</t>
  </si>
  <si>
    <t>Promoci y prevenci en salud a la poblaci vulnerable</t>
  </si>
  <si>
    <t>Ciudad Bol咩ar construye saberes</t>
  </si>
  <si>
    <t>Bogot・Humana con igualdadde oportunidades y equidad de g駭ero para las mujeres</t>
  </si>
  <si>
    <t>Ciudad Bol咩ar, territoriode empoderamiento de las mujeres</t>
  </si>
  <si>
    <t>Atenci integral en promoci y prevenci a adulto mayor</t>
  </si>
  <si>
    <t>Una localidad que se construye desde el dialogo diverso</t>
  </si>
  <si>
    <t>Una Bogot・muy humana con las v兤timas de las violencias</t>
  </si>
  <si>
    <t>Jenes con conciencia porla promoci de los derechos humanos</t>
  </si>
  <si>
    <t>Libertades deportivas y culturales para la construcci de ciudadan僘</t>
  </si>
  <si>
    <t>Ciudad Bol咩ar activa en eldeporte</t>
  </si>
  <si>
    <t>Fortalecimiento y mejoramiento de la calidad y cobertura de los servicios p炻licos</t>
  </si>
  <si>
    <t>Estudio, construcci y mantenimiento de redes de acueducto y alcantarillado rurales</t>
  </si>
  <si>
    <t>Un territorio que enfrentael cambio clim疸ico y se ordena alrededor del agua</t>
  </si>
  <si>
    <t>Recuperaci rehabilitaciy restauraci de la estructura ecolica principal y de los espacios del agua</t>
  </si>
  <si>
    <t>Recuperaci ambiental de la estructura ecolica local, los espacios del agua y el arborado local</t>
  </si>
  <si>
    <t>Construcci y rehabilitaci de entornos mas humanos</t>
  </si>
  <si>
    <t>Ejecuci de acciones parala mitigaci del riesgo en la localidad de ciudad bol咩ar</t>
  </si>
  <si>
    <t>En Ciudad Bol咩ar basura cero</t>
  </si>
  <si>
    <t>Ciudad Bol咩ar contribuye aun ambiente m疽 humano</t>
  </si>
  <si>
    <t>Bogot・Humana: participa ydecide</t>
  </si>
  <si>
    <t>Fortalecimiento comunitario en participaci ciudadana</t>
  </si>
  <si>
    <t>Transparencia, probidad, lucha contra la corrupci y control social efectivo e incluyente</t>
  </si>
  <si>
    <t>Fortalecimiento de lo p炻lico desde el control ciudadano y la rendici de cuentas</t>
  </si>
  <si>
    <t>Territorios de vida y pazcon prevenci del delito</t>
  </si>
  <si>
    <t>La prevenci de la violencia, un patrimonio publico</t>
  </si>
  <si>
    <t>Bogot・ ciudad de memoria,paz y reconciliaci</t>
  </si>
  <si>
    <t>Memoria histica para la construcci de tejido social</t>
  </si>
  <si>
    <t>Ciudad Bol咩ar administrativa eficiente y eficaz</t>
  </si>
  <si>
    <t>Una localidad que se construye desde el di疝ogo diverso</t>
  </si>
  <si>
    <t>Libertades culturales parala construcci de ciudadan僘</t>
  </si>
  <si>
    <t>Recuperaci, rehabilitaciy restauraci de la estructura ecolica principal y de los espacios del agua</t>
  </si>
  <si>
    <t>Recuperaci ambiental de la estructura ecolica local, los espacios del agua y el arbolado local</t>
  </si>
  <si>
    <t>Construcci y rehabilitaci de entornos m疽 humanos</t>
  </si>
  <si>
    <t>Ejecuci de acciones parala mitigaci del riesgo en la localidad de Ciudad</t>
  </si>
  <si>
    <t>La prevenci de la violencia, un patrimonio p炻lico</t>
  </si>
  <si>
    <t>impuestos, Tasas, Contribuciones, Derechos y Multas</t>
  </si>
  <si>
    <t>Gastos de Transporte y Comunicaciones</t>
  </si>
  <si>
    <t>Apoyo a la primera infancia</t>
  </si>
  <si>
    <t>Fortalecimiento integral de los servicios de salud</t>
  </si>
  <si>
    <t>Actividades educativas integrales para la localidad</t>
  </si>
  <si>
    <t>Promoci de la equidad para la poblaci local</t>
  </si>
  <si>
    <t>Protecci y garantia de los derechos de la poblaci local</t>
  </si>
  <si>
    <t>Apropiaci cultural y deportiva en la localidad</t>
  </si>
  <si>
    <t>Acciones ecologicas integrales en el territorio local</t>
  </si>
  <si>
    <t>Mejoramiento de la infraestructura local para la calidad de vida</t>
  </si>
  <si>
    <t>Prevenci y atenci de emergencias locales</t>
  </si>
  <si>
    <t>Iniciativas de reciclaje yaprovechamiento de residuos solidos en la localidad</t>
  </si>
  <si>
    <t>Participaci comunitaria incluyente e incidente</t>
  </si>
  <si>
    <t>Promoci del control social ciudadano y el cumplimiento de normas de convivencia</t>
  </si>
  <si>
    <t>Apoyo acciones de seguridad y covivencia en  la localidad</t>
  </si>
  <si>
    <t>Bogota decide y protege elderecho fundamental a la salud p炻lica</t>
  </si>
  <si>
    <t>Promoci del derecho de lasalud de los y las habitantes de la localidad</t>
  </si>
  <si>
    <t>Fortalecimiento a la capacidad administrativa y operativa de la administraci local</t>
  </si>
  <si>
    <t>Protecci y garant僘 de losderechos de la poblaci local</t>
  </si>
  <si>
    <t>Acciones ecolicas integrales en el territorio local</t>
  </si>
  <si>
    <t>Apoyo a las acciones de seguridad y convivencia en la localidad</t>
  </si>
  <si>
    <t>Dotaci y adecuaci de espacios para la atenci de la primera infancia</t>
  </si>
  <si>
    <t>Promoci y prevenci ensalud candelaria</t>
  </si>
  <si>
    <t>Educaci extraescolar ydotaci para estudiantes y poblaci local</t>
  </si>
  <si>
    <t>Bogot・Humana con igualdad de oportunidades y equidad de g駭ero para las mujeres</t>
  </si>
  <si>
    <t>Garant僘, restituci de derechos, igualdad de oportunidades y eliminaci de violencias hacia las mujeres</t>
  </si>
  <si>
    <t>Ayudas t馗nicas a discapacitados no incluidas en el POS y subsidio tipo C para adulto mayor</t>
  </si>
  <si>
    <t>Inclusi social a personas en condici de fragilidad social y acciones afirmativas hacia diversas poblaciones</t>
  </si>
  <si>
    <t>Red de protecci local para nis, nis, adolescentes y jenes</t>
  </si>
  <si>
    <t>Candelaria cultural y deportiva</t>
  </si>
  <si>
    <t>Ciencia, tecnolog僘 e innovaci para avanzar en el desarrollo de la ciudad</t>
  </si>
  <si>
    <t>Inventario social e internet inhalambrico Wi-Fi en el territorio candelario</t>
  </si>
  <si>
    <t>Sensibilizaci, prevenci y adecuaciones para la recuperaci, preservaci y conservaci de los espacios del agua y el medio ambiente</t>
  </si>
  <si>
    <t>Construir, adecuar, rehabilitar, ampliar, mantener el espacio p炻lico y andenes locales</t>
  </si>
  <si>
    <t>Mantenimiento y adecuaci de malla vial</t>
  </si>
  <si>
    <t>Gesti Integral de Riesgos</t>
  </si>
  <si>
    <t>Plan piloto de basura cero</t>
  </si>
  <si>
    <t>Acciones para una Candelaria ambientalmente saludable</t>
  </si>
  <si>
    <t>Inclusi social para laparticipaci ciudadana, la organizaci comunitaria y el control social a la gesti p炻lica</t>
  </si>
  <si>
    <t>Red social de convivencia y seguridad ciudadanas</t>
  </si>
  <si>
    <t>Acciones de fortalecimiento institucional</t>
  </si>
  <si>
    <t>Construcci de saberes.Educaci incluyente, diversa y de calidad para</t>
  </si>
  <si>
    <t>Lucha contra distintos tipos de discriminaci y violencias por condici,</t>
  </si>
  <si>
    <t>Ayudas t馗nicas a discapacitados no incluidas en el POS y subsidio tipo C</t>
  </si>
  <si>
    <t>Inclusi social a personas en condici de fragilidad social y acciones</t>
  </si>
  <si>
    <t>Recuperaci, rehabilitaci y restauraci de la estructura ecolica</t>
  </si>
  <si>
    <t>Sensibilizaci, prevenci y adecuaciones para la recuperaci,</t>
  </si>
  <si>
    <t>Construir, adecuar, rehabilitar, ampliar, mantener el espacio publico y</t>
  </si>
  <si>
    <t>Plan Piloto de Basura Cero</t>
  </si>
  <si>
    <t>Inclusi social para laparticipaci ciudadana, la organizaci comunitaria y</t>
  </si>
  <si>
    <t>Apoyar la educaci inicial de la primera infancia y garantizar la prevenci de la violencia y promover el buen trato</t>
  </si>
  <si>
    <t>Promoci y prevenci deenfermedades con enfoque de salud familiar y comunitaria para la poblaci de la localidad</t>
  </si>
  <si>
    <t>Estrategia para el mejoramiento de la calidad en la educaci en la localidad</t>
  </si>
  <si>
    <t>Realizar acciones para prevenir la exclusion, la segregaci y la marginaci</t>
  </si>
  <si>
    <t>Apoyar el mejoramiento de la calidad de vida de los adultos mayores en situaci de vulnerabilidad</t>
  </si>
  <si>
    <t>Antonio Nari localidadde derechos</t>
  </si>
  <si>
    <t>Realizaci de acciones que integren las diferentes poblaciones en actividades recreo deportivas en la localidad</t>
  </si>
  <si>
    <t>Antonio Nari vive el arte y el patrimonio</t>
  </si>
  <si>
    <t>Construcci, mejoramiento y adecuaci de parques de la localidad</t>
  </si>
  <si>
    <t>Acciones ed recuperaci,rehabilitaci y restauraci de espaci e implementaci de tecnologias ambientales</t>
  </si>
  <si>
    <t>Adecuaci y mejoramientodel sistema de movilidad de la localidad Antonio Nari</t>
  </si>
  <si>
    <t>Arborizaci de espaciosde la localidad</t>
  </si>
  <si>
    <t>Garantia para la prevencion y disminucion de riesgos de la localidad</t>
  </si>
  <si>
    <t>Control ambiental para la protecci animal en la localidad</t>
  </si>
  <si>
    <t>En Antonio Nari, la comunidad participa y decide</t>
  </si>
  <si>
    <t>Antonio Nari controla ygarantiza la convivencia pacifica el control urbanistico y el uso del suelo</t>
  </si>
  <si>
    <t>Antonio Nari listo paraenfrentar y prevenir el delito y la violencia</t>
  </si>
  <si>
    <t>Gesti y fortalecimientopara la administraci local</t>
  </si>
  <si>
    <t>Garant僘  del desarrollointegral de la  primera infancia</t>
  </si>
  <si>
    <t>Apoyar la educacion inicial de la primera infancia y garantizar la prevencion de la violencia y promover el buen trato</t>
  </si>
  <si>
    <t>Promocion y prevencion de enfermedades con enfoque de salud familiar y comunitaria para la poblacion de la localidad</t>
  </si>
  <si>
    <t>Estrategia para el mejoramiento de la calidad en la educacion en la localidad</t>
  </si>
  <si>
    <t>Realizar acciones para prevenir la exclusion, la segregacion y la marginacion</t>
  </si>
  <si>
    <t>Apoyar el mejoramiento de la calidad de vida de los adultos mayores en situacion de vulnerabilidad</t>
  </si>
  <si>
    <t>Antonio Nari Localidadde derechos</t>
  </si>
  <si>
    <t>Realizacion de accionesque integren las diferentes poblaciones en actividades recreo deportivas en la localidad</t>
  </si>
  <si>
    <t>Construccion, mejoramiento y adecuacion de parques de la localidad</t>
  </si>
  <si>
    <t>Acciones de recuperacion, rehabilitacion y restauracion de espacios e implementacion de tecnologias ambientales</t>
  </si>
  <si>
    <t>Adecuacion y mejoramiento del sistema de movilidad de la localidad Antonio Nari</t>
  </si>
  <si>
    <t>Arborizacion de espaciosde la Localidad</t>
  </si>
  <si>
    <t>Basura Cero en la Localidad</t>
  </si>
  <si>
    <t>Bogot・humana ambientalmente saludable</t>
  </si>
  <si>
    <t>Control Ambiental para la proteccion animal en la Localidad</t>
  </si>
  <si>
    <t>Gestion y fortalecimiento para la administracion local</t>
  </si>
  <si>
    <t>Antonio Nari conectadoa tecnologias e innovacion</t>
  </si>
  <si>
    <t>Proyecto de Gran Impacto: Una puesta en com佖 por la infancia</t>
  </si>
  <si>
    <t>Promoci y prevenci dela salud</t>
  </si>
  <si>
    <t>Expediciones: una experiencia para la investigaci, la creatividad, la convivencia y el reconocimiento del otro</t>
  </si>
  <si>
    <t>Prevenci del maltrato discriminaci y explotaci de las mujeres</t>
  </si>
  <si>
    <t>Proyecto de Gran Impacto: Una puesta en com佖 por la atenci a los ciudadanos habitantes de calle de Los M疵tires</t>
  </si>
  <si>
    <t>Proyecto de Gran Impacto: Una puesta en com佖 por la pluralidad en Los M疵tires</t>
  </si>
  <si>
    <t>Proyecto de Gran Impacto: Los M疵tires reconoce y fortalece su pertenencia a trav駸 de la cultura, la recreaci y el deporte</t>
  </si>
  <si>
    <t>Proyecto de gran impacto: una puesta en com佖 por la movilidad</t>
  </si>
  <si>
    <t>Buenas practicas ambientales</t>
  </si>
  <si>
    <t>Proyecto de Gran Impacto: Participaci ciudadana para la decisi</t>
  </si>
  <si>
    <t>Los M疵tires al serviciode sus habitantes</t>
  </si>
  <si>
    <t>Una ciudad que supera lasegregaci y la discriminaci: el ser humano en el</t>
  </si>
  <si>
    <t>Dotaci de espacios educativos</t>
  </si>
  <si>
    <t>Expediciones:  una experiencia para la investigaci, la creatividad, la convivencia y el reconocimiento del otro</t>
  </si>
  <si>
    <t>Proyecto de Gran Impacto: Una puesta en com佖 por la pluralidad en Los</t>
  </si>
  <si>
    <t>Proyecto de Gran Impacto: Los M疵tires reconoce y fortalece su pertenencia a</t>
  </si>
  <si>
    <t>Revitalizaci del centroampliado</t>
  </si>
  <si>
    <t>Proyecto de Gran Impacto: Fortalecimiento y organizaci para los procesos</t>
  </si>
  <si>
    <t>Buen uso de las ciclo rutas y la bicicleta</t>
  </si>
  <si>
    <t>Proyecto de gran impactouna puesta en com佖 por la movilidad</t>
  </si>
  <si>
    <t>Proyecto de Gran ImpactoParticipaci ciudadana para la decisi</t>
  </si>
  <si>
    <t>Proyecto de Gran Impacto: Una puesta en com佖 por la protecci civil y</t>
  </si>
  <si>
    <t>Gastos de Transporte y Comunicaci</t>
  </si>
  <si>
    <t>Impuestos, Tasas, Contribuciones, Derchos y Multas</t>
  </si>
  <si>
    <t>Impuestos, tasas, contribuciones, derechos y multas</t>
  </si>
  <si>
    <t>Teusaquillo territorio devida, con atenci a la primera infancia</t>
  </si>
  <si>
    <t>Teusaquillo, territorio devida, con salud</t>
  </si>
  <si>
    <t>Teusaquillo, territorio devida, con acciones para la equidad de g駭ero</t>
  </si>
  <si>
    <t>Teusaquillo, territorio devida, con los jenes, sin discriminaci ni violencia</t>
  </si>
  <si>
    <t>Teusaquillo territorio devida, apoya a la persona mayor</t>
  </si>
  <si>
    <t>Teusaquillo territorio devida con protecci y promoci de los derechos humanos</t>
  </si>
  <si>
    <t>Teusaquillo territorio devida, recreativa y deportiva</t>
  </si>
  <si>
    <t>Teusaquillo, territorio devida y cultura</t>
  </si>
  <si>
    <t>Teusaquillo, territorio devida con desarrollo sostenible</t>
  </si>
  <si>
    <t>Teusaquillo territorio devida con rehabilitaci y/o mantenimiento de la malla vial local, andenes y espacio publico</t>
  </si>
  <si>
    <t>Teusaquillo territorio devida, con gesti del riesgo</t>
  </si>
  <si>
    <t>Teusaquillo territorio devida y ambientalmente saludable</t>
  </si>
  <si>
    <t>Teusaquillo, territorio devida, participa y decide</t>
  </si>
  <si>
    <t>Teusaquillo, territorio devida y paz con prevenci del delito</t>
  </si>
  <si>
    <t>Teusaquillo, territorio devida con capacidad de gesti y operatividad de la administraci local</t>
  </si>
  <si>
    <t>Teusaquillo, territorio devida, con atenci integral a la primera infancia.</t>
  </si>
  <si>
    <t>Teusaquillo, territorio devida con salud.</t>
  </si>
  <si>
    <t>Teusaquillo, territorio devida con dotaci de colegios</t>
  </si>
  <si>
    <t>Teusaquillo, Territorio devida,  con acciones para la equidad de g駭ero</t>
  </si>
  <si>
    <t>Teusaquillo, Territorio devida, con los jenes, sin discriminaci ni violencia</t>
  </si>
  <si>
    <t>Teusaquillo, territorio devida apoya a la persona mayor</t>
  </si>
  <si>
    <t>Teusaquillo, territorio devida con protecci y promoci de los derechos humanos</t>
  </si>
  <si>
    <t>Teusaquillo territorio devida recreativa y deportiva</t>
  </si>
  <si>
    <t>Teusaquillo, Territorio devida con cultura del cuerpo</t>
  </si>
  <si>
    <t>Teusaquillo, Territorio devida y cultura</t>
  </si>
  <si>
    <t>Teusaquillo, territorio devida con gesti del riesgo</t>
  </si>
  <si>
    <t>Teusaquillo, territorio devida con basura cero</t>
  </si>
  <si>
    <t>Teusaquillo, territorio devida y ambientalmente saludable</t>
  </si>
  <si>
    <t>Teusaquillo Territorio deVida, participa y decide</t>
  </si>
  <si>
    <t>Teusaquillo, Territorio devida y paz con prevenci del delito.</t>
  </si>
  <si>
    <t>Teusaquillo, territorio devida con capacidad de Gesti y Operatividad de la Administraci local</t>
  </si>
  <si>
    <t>Impuestos, tasas, contribuciones, Derechos y Multas</t>
  </si>
  <si>
    <t>PGI: Atenci complementaria dirigida a la primera infancia, sus familias, sus cuidadores y maestros de Barrios Unidos</t>
  </si>
  <si>
    <t>PGI: Promoci, prevenciy atenci en salud para los habitantes de la localidad de Barrios Unidos</t>
  </si>
  <si>
    <t>PGI: Garant僘 del derechoa la educaci con calidad de la poblaci de Barrios Unidos</t>
  </si>
  <si>
    <t>PGI: Barrios Unidos unalocalidad de capacidades y oportunidades incluyentes</t>
  </si>
  <si>
    <t>PEL: Promoci y fortalecimiento de los Derechos Humanos</t>
  </si>
  <si>
    <t>PGI: Transformaci y desarrollo a trav駸 de las pr當ticas culturales, recreativas y deportivas en Barrios Unidos</t>
  </si>
  <si>
    <t>PEL: Barrios Unidos porla recuperaci de los espacios de agua</t>
  </si>
  <si>
    <t>PGI: Mejoramiento y ampliaci de la malla vial y espacio p炻lico local</t>
  </si>
  <si>
    <t>PGI: Fortalecimiento dela gesti del riesgo local</t>
  </si>
  <si>
    <t>PGI: Cultura de la no basura</t>
  </si>
  <si>
    <t>PEL: Por una participaci real y decisiva</t>
  </si>
  <si>
    <t>Transparencia, probidad,lucha contra la corrupci y control social efectivo e incluyente</t>
  </si>
  <si>
    <t>PEL: Alcald僘 local al barrio</t>
  </si>
  <si>
    <t>PEL: Comprometidos con la convivencia y la seguridad del territorio local</t>
  </si>
  <si>
    <t>PEL: Fortalecimiento dela seguridad local</t>
  </si>
  <si>
    <t>Fortalecimiento de la gesti y compromiso con la 騁ica p炻lica</t>
  </si>
  <si>
    <t>PGI: Atenci complementaria dirigida a la primera infancia, sus familias, sus cuidadores y maestros de Barrios Unidos.</t>
  </si>
  <si>
    <t>Recuperaci, rehabilitaci y restauraci de la estructura ecolica principal y de los espacios del agua</t>
  </si>
  <si>
    <t>PEL: Por una participaci real y decisiva.</t>
  </si>
  <si>
    <t>Promoci y dotaci para eldesarrollo humano y la primera infancia</t>
  </si>
  <si>
    <t>Promoci y prevenci parauna suba saludable</t>
  </si>
  <si>
    <t>Promoci y dotaci para laeducaci y la capacitaci</t>
  </si>
  <si>
    <t>Igualdad social y reconocimiento de g駭ero</t>
  </si>
  <si>
    <t>Gesti por la dignidad delas victimas</t>
  </si>
  <si>
    <t>Promoci de los derechos humanos a trav駸 de la legalidad</t>
  </si>
  <si>
    <t>Desarrollo de los derechosculturales, recreativos y deportivos</t>
  </si>
  <si>
    <t>Resignificaci ambiental yecologica</t>
  </si>
  <si>
    <t>Infraestuctura para la movilidad</t>
  </si>
  <si>
    <t>Gesti y mitigaci local del riesgo</t>
  </si>
  <si>
    <t>Responsabilidad social y ambiental</t>
  </si>
  <si>
    <t>Suba ambientalmente saludable</t>
  </si>
  <si>
    <t>Participaci para el ejercicio de los derechos</t>
  </si>
  <si>
    <t>Fortalecimiento y promocide la convivencia local</t>
  </si>
  <si>
    <t>Bogot・decide y protege elderecho fundamental a la salud p炻lica</t>
  </si>
  <si>
    <t>Suba participativa y  transparente</t>
  </si>
  <si>
    <t>Fortalecimiento institucional</t>
  </si>
  <si>
    <t>Bogot・Humana por la dignidad de las v兤timas</t>
  </si>
  <si>
    <t>Resignificaci ambiental yecolica</t>
  </si>
  <si>
    <t>Infraestructura para la movilidad</t>
  </si>
  <si>
    <t>Suba participativa y transparente</t>
  </si>
  <si>
    <t>Desarrollo integral de la primera infancia</t>
  </si>
  <si>
    <t>Promoci, prevenci y atenci en salud</t>
  </si>
  <si>
    <t>Entrega de subsidio econico tipo C para personas mayores de la localidad</t>
  </si>
  <si>
    <t>Prevenci de violencias,discriminaciones y adecuado uso del tiempo libre</t>
  </si>
  <si>
    <t>Justicia, convivencia ypaz</t>
  </si>
  <si>
    <t>Apropiaci cultural y patrimonial</t>
  </si>
  <si>
    <t>Mantenimiento y dotacide parques</t>
  </si>
  <si>
    <t>Promoci, formaci y apropiaci deportiva y recreativa</t>
  </si>
  <si>
    <t>Consciencia social parala preservaci y recuperaci ambiental</t>
  </si>
  <si>
    <t>Rehabilitaci y mantenimiento de la malla vial y el espacio p炻lico</t>
  </si>
  <si>
    <t>Gesti integral de riesgos y emergencias</t>
  </si>
  <si>
    <t>Bogot・Humana participa ydecide</t>
  </si>
  <si>
    <t>Promoci y fortalecimiento de la participaci ciudadana</t>
  </si>
  <si>
    <t>Prevenci de violenciasy conflictividades</t>
  </si>
  <si>
    <t>Fortalecimiento institucional y pago de honorarios ediles</t>
  </si>
  <si>
    <t>Desarrollo integral parala primera infancia</t>
  </si>
  <si>
    <t>Fortalecimiento de procesos educativos escolares, extra escolares y asesor僘 para el acceso a la educaci superior</t>
  </si>
  <si>
    <t>Entrega de Subsidio Econico Tipo C para las personas mayores de la</t>
  </si>
  <si>
    <t>Mejoramiento de condiciones ambientales</t>
  </si>
  <si>
    <t>Fortalecimiento institucional y pago de honorarios de ediles</t>
  </si>
  <si>
    <t>Fontib humana en la atenci primera infancia</t>
  </si>
  <si>
    <t>Salud para vivir bien enFontib</t>
  </si>
  <si>
    <t>Fomentar el derecho a laeducaci con calidad y permanencia en Fontib</t>
  </si>
  <si>
    <t>Fontib humana, segura ylibre de violencias contra las mujeres</t>
  </si>
  <si>
    <t>Fontib lucha contra distintos tipos de discriminaci por orientaci sexual, violencia de g駭ero y etapa del ciclo vital</t>
  </si>
  <si>
    <t>Fontib, defiende, protege y promueve los derechos humanos</t>
  </si>
  <si>
    <t>Cotidianidad libre y activa en Fontib</t>
  </si>
  <si>
    <t>Arte, cultura y patrimonio en la localidad de Fontib</t>
  </si>
  <si>
    <t>Gesti para el proceso de acceso a vivienda y mejoramiento integral de barrios en Fontib</t>
  </si>
  <si>
    <t>Apropiaci ambiental y gobernanza del agua en la localidad de Fontib</t>
  </si>
  <si>
    <t>Ampliaci, mejoramientoy conservaci del subsistema vial y el espacio p炻lico en la localidad de Fontib</t>
  </si>
  <si>
    <t>Fortalecimiento del sistema local de gesti del riesgo en la localidad de Fontib</t>
  </si>
  <si>
    <t>Mejor ambiente para Fontib</t>
  </si>
  <si>
    <t>Comunicaci, educaci yfortalecimiento de capacidades para la participaci en la localidad de Fontib</t>
  </si>
  <si>
    <t>Fontib, territorio de vida y paz con prevenci del delito</t>
  </si>
  <si>
    <t>Bogot・decide y protege el derecho fundamental a la salud p炻lica</t>
  </si>
  <si>
    <t>Arte, Cultura y Patrimonio en la localidad de Fontib</t>
  </si>
  <si>
    <t>Apoyo al desarrollo integral de la primera infancia</t>
  </si>
  <si>
    <t>Acciones de prevenci ypromoci en salud</t>
  </si>
  <si>
    <t>Contribuir con el fortalecimiento de la educaci en la localidad</t>
  </si>
  <si>
    <t>Bosa una localidad que defiende y garantiza los derechos humanos de las mujeres</t>
  </si>
  <si>
    <t>Por una localidad librede violencia y discriminaci</t>
  </si>
  <si>
    <t>Lucha contra la discriminaci y segregaci econica hacia el adulto mayor</t>
  </si>
  <si>
    <t>Inclusi social para lapromoci de los derechos humanos y la justicia social</t>
  </si>
  <si>
    <t>Cultura, arte y patrimonio, como estrategias para la formaci, creaci y circulaci organizacional</t>
  </si>
  <si>
    <t>Actividades recreativasy deportivas por una Bosa m疽 activa</t>
  </si>
  <si>
    <t>Construcci, adecuaci,mantenimiento y dotaci de las zonas recreodeportivas de la localidad</t>
  </si>
  <si>
    <t>Humanizaci del h畸itat atrav駸 de la legalizaci, titulaci y mejoramiento en condiciones de salubridad de vivienda y barrios</t>
  </si>
  <si>
    <t>Acciones de recuperaciy restauraci de las zonas de manejo y preservaci local</t>
  </si>
  <si>
    <t>Construcci, rehabilitaci y/o mantenimiento de la malla vial y del espacio p炻lico de la localidad</t>
  </si>
  <si>
    <t>Acciones para fortalecerla gesti integral de riesgos de la localidad</t>
  </si>
  <si>
    <t>Bosa humana ambientalmente saludable</t>
  </si>
  <si>
    <t>Fortalecimiento de la participaci ciudadana y comunitaria</t>
  </si>
  <si>
    <t>Gesti para la convivencia</t>
  </si>
  <si>
    <t>Bogot・ ciudad de memoria, paz y reconciliaci</t>
  </si>
  <si>
    <t>Inclusi social de las victimas de la violencia</t>
  </si>
  <si>
    <t>Derecho a la salud publica</t>
  </si>
  <si>
    <t>Fortalecimiento a la gesti p炻lica local</t>
  </si>
  <si>
    <t>Inclusi Social para lapromoci de los Derechos Humanos y la Justicia Social</t>
  </si>
  <si>
    <t>Acciones para fortalecerel manejo de residuos sidos aprovechables en la localidad</t>
  </si>
  <si>
    <t>Promoci y prevenci ensalud, con enfoque diferencial y 駭fasis en poblaci con factores de riesgo asociados en salud mental</t>
  </si>
  <si>
    <t>Construcci de saberes articulados a la din疥ica del territorio</t>
  </si>
  <si>
    <t>Atenci contra distintostipos de discriminaci y violencias</t>
  </si>
  <si>
    <t>Fortalecimiento del sistema de cultura y patrimonio de la localidad</t>
  </si>
  <si>
    <t>Personas mayores con inclusi</t>
  </si>
  <si>
    <t>Fortalecimiento a procesos de formaci ambiental para la gobernanza del agua</t>
  </si>
  <si>
    <t>Mejoramiento de la movilidad en la localidad</t>
  </si>
  <si>
    <t>Fortalecimiento de la gesti del riesgo en la localidad</t>
  </si>
  <si>
    <t>Fomento de la participaci ciudadana y apoyo a organizaciones sociales</t>
  </si>
  <si>
    <t>Promoci y fortalecimiento de la convivencia y la seguridad ciudadana</t>
  </si>
  <si>
    <t>Fortalecimiento institucional local</t>
  </si>
  <si>
    <t>Fortalecimiento del Sistema de Cultura y Patrimonio de la Localidad</t>
  </si>
  <si>
    <t>Mejoramiento de la movilidad en la Localidad</t>
  </si>
  <si>
    <t>Usme comprometida con elbuen trato a nuestro nna</t>
  </si>
  <si>
    <t>Atenci a personas mayores en situaci de discriminaci y segregaci socio econica mediante el suministro del subsidio econico tipo C en la localidad de Usme</t>
  </si>
  <si>
    <t>Cultura para la vida entera, fe en la acci y la creaci</t>
  </si>
  <si>
    <t>Construcci y mantenimiento de espacios recreativos para la integraci de  la localidad de Usme</t>
  </si>
  <si>
    <t>La cultura como centro de inclusi</t>
  </si>
  <si>
    <t>Apoyo a la recuperaci de cuencas hidrogr畴icas</t>
  </si>
  <si>
    <t>Mejoramiento de los espacios de movilidad de la localidad</t>
  </si>
  <si>
    <t>Adecuaci de la infraestructura de acueductos veredales de la localidad</t>
  </si>
  <si>
    <t>Atenci prevenci y mitigaci de emergencias en zonas de vulnerabilidad de la localidad de Usme</t>
  </si>
  <si>
    <t>Creaci y fortalecimiento de espacios para promover la participaci ciudadana en la localidad de Usme</t>
  </si>
  <si>
    <t>Ciudadania formada parala convivencia, la seguridad y la paz</t>
  </si>
  <si>
    <t>Mejoramiento de la gesti y de la capacidad operativa de la administraci local</t>
  </si>
  <si>
    <t>Usme comprometida con elbuen trato a nuestros nis, nis y adolescentes</t>
  </si>
  <si>
    <t>Salud para calidad de vida</t>
  </si>
  <si>
    <t>Hacia una educaci de calidad en Usme</t>
  </si>
  <si>
    <t>Iniciativas juveniles con inclusi social, promoci de capacidades, libertades y derechos ciudadanos</t>
  </si>
  <si>
    <t>Consolidaci de los procesos locales del deporte y la recreaci, como medio de vida</t>
  </si>
  <si>
    <t>Construcci y mantenimiento de espacios recreativos para la integraci de la localidad de Usme</t>
  </si>
  <si>
    <t>Usme rural legal y habitable</t>
  </si>
  <si>
    <t>Atenci prevenci y litigaci de emergencias en zonas de vulnerabilidad de la localidad de Usme</t>
  </si>
  <si>
    <t>Conservaci, restauraciy uso sostenible de los ecosistemas estrat馮icos locales de Usme</t>
  </si>
  <si>
    <t>Apoyo a las iniciativaslocales de desarrollo integral para la inclusi social</t>
  </si>
  <si>
    <t>Ciudadan僘 formada para la convivencia, la seguridad y la paz</t>
  </si>
  <si>
    <t>Mejoramiento de la gesti y de la capacidad operativa de la administraci local.</t>
  </si>
  <si>
    <t>Ambientes educativos apropiados para el desarrollo de la primera infancia</t>
  </si>
  <si>
    <t>San Cristal protege y garantiza territorios saludables por el derecho fundamental y la salud p炻lica</t>
  </si>
  <si>
    <t>San Cristal fortalece las instituciones educativas distritales con apoyo al aprendizaje extraescolar y a la educacion formal e informal</t>
  </si>
  <si>
    <t>Atenci integral a personas mayores disminuyendo la discriminaci y la segregaci socioeconica</t>
  </si>
  <si>
    <t>San Cristal humana, protectora, libre de violencias y discriminaci</t>
  </si>
  <si>
    <t>Promoci, prevenci y formaci integral encaminada al restablecimiento de los derechos de las personas de la localidad</t>
  </si>
  <si>
    <t>Gesti artistica y cultural de los territorios</t>
  </si>
  <si>
    <t>Apropiaci ambiental y gobernanza del agua en San Cristobal</t>
  </si>
  <si>
    <t>Movilidad participativay humana en San Cristal</t>
  </si>
  <si>
    <t>Gesti integral del riesgo en San Cristal</t>
  </si>
  <si>
    <t>San Cristal hacia una cultura de reducci de residuos</t>
  </si>
  <si>
    <t>Un mejor ambiente para San Cristal</t>
  </si>
  <si>
    <t>Fortalecer capacidades yoportunidades para la participaci de los diferentes actores sociales de San Cristal</t>
  </si>
  <si>
    <t>Sistema de coordinaci local y nivel central desde los territorios</t>
  </si>
  <si>
    <t>San Cristal territorioprotector de vida y paz</t>
  </si>
  <si>
    <t>San Cristal fortalece lo publico y garantiza la gesti eficiente</t>
  </si>
  <si>
    <t>San Cristal garantiza el pago a los ediles</t>
  </si>
  <si>
    <t>San Cristal fortalece las instituciones educativas distritales con apoyo al aprendizaje extraescolar y a la educaci formal e informal</t>
  </si>
  <si>
    <t>Lucha contra distintos tipos de discriminaci y violencias por condici situaci, identidad, diferencia, diversidad o etapa del ciclo vital</t>
  </si>
  <si>
    <t>San Cristal Humana, protectora, libre de violencias y discriminaci</t>
  </si>
  <si>
    <t>Gesti art﨎tica y cultural de los territorios</t>
  </si>
  <si>
    <t>Apropiaci Ambiental y Gobernanza del Agua en San Cristal</t>
  </si>
  <si>
    <t>San Cristal hacia una cultura de reducci de residuos.</t>
  </si>
  <si>
    <t>San Cristal fortalece lo p炻lico y garantiza la gesti eficiente</t>
  </si>
  <si>
    <t>Santa Fe crece saludabley feliz</t>
  </si>
  <si>
    <t>Santa Fe con salud paratodas y todos</t>
  </si>
  <si>
    <t>Con educaci para todasy todos</t>
  </si>
  <si>
    <t>Santa Fe reduce la discriminaci y la segregacion social</t>
  </si>
  <si>
    <t>Programas culturales para todas y todos</t>
  </si>
  <si>
    <t>Santa Fe mas activa y dinamica</t>
  </si>
  <si>
    <t>Santa Fe se ordena alrededor del agua</t>
  </si>
  <si>
    <t>Mejoramiento y recuperaci del espacio p炻lico local</t>
  </si>
  <si>
    <t>Mitigaci del riesgo local</t>
  </si>
  <si>
    <t>La participaci en el centro de todas y todos</t>
  </si>
  <si>
    <t>Promoci del Control Social</t>
  </si>
  <si>
    <t>Santa Fe humana libre dediscriminaci y violencias</t>
  </si>
  <si>
    <t>Santa Fe, con salud paratodas y todos</t>
  </si>
  <si>
    <t>Santa Fe, reduce la discriminaci y segregaci social</t>
  </si>
  <si>
    <t>Santa Fe, m疽 activa y din疥ica</t>
  </si>
  <si>
    <t>Fortalecer la primera infancia</t>
  </si>
  <si>
    <t>Prevenci integral en salud a la poblaci vulnerable</t>
  </si>
  <si>
    <t>Educaci incluyente, diversa, pertinente y de calidad en los aprendizajes escolares y extraescolares</t>
  </si>
  <si>
    <t>Acciones contra las situaciones discriminaci y violencias</t>
  </si>
  <si>
    <t>Apoyo a poblaci del Adulto Mayor</t>
  </si>
  <si>
    <t>Acciones de formaci, promoci, circulaci y divulgaci art﨎tica</t>
  </si>
  <si>
    <t>Deporte vital para Chapinero</t>
  </si>
  <si>
    <t>Recuperaci integral delas quebradas, con enfoque territorial en la localidad de Chapinero</t>
  </si>
  <si>
    <t>Mantenimiento y rehabilitaci de la malla vial y andenes de la localidad</t>
  </si>
  <si>
    <t>Fortalecimiento de la gesti del riesgo de la localidad</t>
  </si>
  <si>
    <t>Chapinero promueve la cultura de protecci ambiental, fauna dom駸tica y silvestre</t>
  </si>
  <si>
    <t>En Chapinero participantodos y todas</t>
  </si>
  <si>
    <t>Vive y m鋹vete seguro enmi Chapinero</t>
  </si>
  <si>
    <t>Fortalecimiento de la administraci local</t>
  </si>
  <si>
    <t>Gesti para el mejoramiento integral de barrios</t>
  </si>
  <si>
    <t>g1</t>
  </si>
  <si>
    <t>g2</t>
  </si>
  <si>
    <t>g3</t>
  </si>
  <si>
    <t>g4</t>
  </si>
  <si>
    <t>g5</t>
  </si>
  <si>
    <t>g6</t>
  </si>
  <si>
    <t>g7</t>
  </si>
  <si>
    <t>g</t>
  </si>
  <si>
    <t>g8</t>
  </si>
  <si>
    <t>g9</t>
  </si>
  <si>
    <t>g10</t>
  </si>
  <si>
    <t>g20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</si>
  <si>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</si>
  <si>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</si>
  <si>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</si>
  <si>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</si>
  <si>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</si>
  <si>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</si>
  <si>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</si>
  <si>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</si>
  <si>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</si>
  <si>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frdl</t>
  </si>
  <si>
    <t>nombre</t>
  </si>
  <si>
    <t>inicio</t>
  </si>
  <si>
    <t>mm</t>
  </si>
  <si>
    <t>modifica</t>
  </si>
  <si>
    <t>sus</t>
  </si>
  <si>
    <t>vig</t>
  </si>
  <si>
    <t>total</t>
  </si>
  <si>
    <t>giros</t>
  </si>
  <si>
    <t>gm</t>
  </si>
  <si>
    <t>%</t>
  </si>
  <si>
    <t>Suma de total</t>
  </si>
  <si>
    <t>Etiquetas de fila</t>
  </si>
  <si>
    <t>Total general</t>
  </si>
  <si>
    <t>EMPRESAS SOCIALES DEL ESTADO</t>
  </si>
  <si>
    <t>Dirección de Estudios de Economía y Política Pública</t>
  </si>
  <si>
    <t>Presupuesto y ejecución acumulada y agregada de gastos e inversión</t>
  </si>
  <si>
    <t>Subdirección de Estadística y Análisis Presupuestal y Financiero</t>
  </si>
  <si>
    <t>a 30 de junio de 2015</t>
  </si>
  <si>
    <t>Entidad</t>
  </si>
  <si>
    <t>Presupuesto</t>
  </si>
  <si>
    <t>Ejecución</t>
  </si>
  <si>
    <t>Saldo pptal</t>
  </si>
  <si>
    <t>Código</t>
  </si>
  <si>
    <t>Nombre</t>
  </si>
  <si>
    <t>Inicial</t>
  </si>
  <si>
    <t>Modificación</t>
  </si>
  <si>
    <t>Vigente</t>
  </si>
  <si>
    <t>% part.</t>
  </si>
  <si>
    <t>Suspensión</t>
  </si>
  <si>
    <t>Disponible</t>
  </si>
  <si>
    <t>Giros</t>
  </si>
  <si>
    <t>% ejec.</t>
  </si>
  <si>
    <t>Compromisos</t>
  </si>
  <si>
    <t>Total</t>
  </si>
  <si>
    <t>% ejec</t>
  </si>
  <si>
    <t>datos a 30 de junio de 2015</t>
  </si>
  <si>
    <t>ASIGNACIÓN</t>
  </si>
  <si>
    <t>EJECUCIÓN</t>
  </si>
  <si>
    <t>ENTIDAD</t>
  </si>
  <si>
    <t>INICIAL</t>
  </si>
  <si>
    <t>MODIFICACIÓN</t>
  </si>
  <si>
    <t>DEFINITIVO</t>
  </si>
  <si>
    <t>% PAR</t>
  </si>
  <si>
    <t>GIROS</t>
  </si>
  <si>
    <t>% EJEC</t>
  </si>
  <si>
    <t>COMPROMISOS POR PAGAR</t>
  </si>
  <si>
    <t>TOTAL</t>
  </si>
  <si>
    <t>INVERSION</t>
  </si>
  <si>
    <t xml:space="preserve">TOTAL GASTOS </t>
  </si>
  <si>
    <t>FDL</t>
  </si>
  <si>
    <t>1 FDL USAQUEN</t>
  </si>
  <si>
    <t>2 FDL CHAPINERO</t>
  </si>
  <si>
    <t>3 FDL SANTAFE</t>
  </si>
  <si>
    <t>4 FDL SAN CRISTOBAL</t>
  </si>
  <si>
    <t>5 FDL USME</t>
  </si>
  <si>
    <t>6 FDL TUNJUELITO</t>
  </si>
  <si>
    <t>7 FDL BOSA</t>
  </si>
  <si>
    <t>8 FDL KENNEDY</t>
  </si>
  <si>
    <t>9 FDL FONTIBÓN</t>
  </si>
  <si>
    <t>10 FDL ENGATIVÁ</t>
  </si>
  <si>
    <t>11 FDL SUBA</t>
  </si>
  <si>
    <t>12 FDL BARRIOS UNIDOS</t>
  </si>
  <si>
    <t>13 FDL TEUSAQUILLO</t>
  </si>
  <si>
    <t>14 FDL MARTIRES</t>
  </si>
  <si>
    <t>16 FDL PUENTE ARANDA</t>
  </si>
  <si>
    <t>17 FDL CANDELARÍA</t>
  </si>
  <si>
    <t>15 FDL ANTONIO NARIÑO</t>
  </si>
  <si>
    <t>CUENTAS</t>
  </si>
  <si>
    <t>18 FDL RAFAEL URIBE</t>
  </si>
  <si>
    <t>19 FDL CIUDAD BOLIVAR</t>
  </si>
  <si>
    <t>20 FDL SUMAPAZ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</si>
</sst>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7" formatCode="_ * #,##0.0_ ;_ * \-#,##0.0_ ;_ * &quot;-&quot;??_ ;_ @_ "/>
    <numFmt numFmtId="168" formatCode="_ * #,##0_ ;_ * \-#,##0_ ;_ * &quot;-&quot;??_ ;_ @_ "/>
    <numFmt numFmtId="170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7" fontId="8" fillId="0" borderId="9" xfId="1" applyNumberFormat="1" applyFont="1" applyFill="1" applyBorder="1" applyProtection="1"/>
    <xf numFmtId="168" fontId="8" fillId="0" borderId="9" xfId="1" applyNumberFormat="1" applyFont="1" applyFill="1" applyBorder="1"/>
    <xf numFmtId="167" fontId="8" fillId="0" borderId="8" xfId="1" applyNumberFormat="1" applyFont="1" applyFill="1" applyBorder="1" applyProtection="1"/>
    <xf numFmtId="168" fontId="8" fillId="0" borderId="8" xfId="1" applyNumberFormat="1" applyFont="1" applyFill="1" applyBorder="1"/>
    <xf numFmtId="3" fontId="8" fillId="0" borderId="8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168" fontId="8" fillId="0" borderId="15" xfId="1" applyNumberFormat="1" applyFont="1" applyFill="1" applyBorder="1"/>
    <xf numFmtId="168" fontId="8" fillId="0" borderId="16" xfId="1" applyNumberFormat="1" applyFont="1" applyFill="1" applyBorder="1"/>
    <xf numFmtId="167" fontId="8" fillId="0" borderId="10" xfId="1" applyNumberFormat="1" applyFont="1" applyFill="1" applyBorder="1" applyProtection="1"/>
    <xf numFmtId="167" fontId="8" fillId="0" borderId="6" xfId="1" applyNumberFormat="1" applyFont="1" applyFill="1" applyBorder="1" applyProtection="1"/>
    <xf numFmtId="0" fontId="5" fillId="0" borderId="14" xfId="0" applyFont="1" applyFill="1" applyBorder="1" applyAlignment="1">
      <alignment vertical="center" textRotation="45" wrapText="1"/>
    </xf>
    <xf numFmtId="0" fontId="5" fillId="0" borderId="16" xfId="0" applyFont="1" applyFill="1" applyBorder="1" applyAlignment="1">
      <alignment vertical="center" textRotation="45" wrapText="1"/>
    </xf>
    <xf numFmtId="0" fontId="5" fillId="0" borderId="16" xfId="0" applyFont="1" applyFill="1" applyBorder="1" applyAlignment="1">
      <alignment horizontal="center" vertical="center" wrapText="1"/>
    </xf>
    <xf numFmtId="167" fontId="9" fillId="0" borderId="11" xfId="1" applyNumberFormat="1" applyFont="1" applyFill="1" applyBorder="1" applyProtection="1"/>
    <xf numFmtId="167" fontId="9" fillId="0" borderId="12" xfId="1" applyNumberFormat="1" applyFont="1" applyFill="1" applyBorder="1" applyProtection="1"/>
    <xf numFmtId="168" fontId="9" fillId="0" borderId="11" xfId="1" applyNumberFormat="1" applyFont="1" applyFill="1" applyBorder="1"/>
    <xf numFmtId="3" fontId="9" fillId="0" borderId="11" xfId="0" applyNumberFormat="1" applyFont="1" applyFill="1" applyBorder="1"/>
    <xf numFmtId="168" fontId="9" fillId="0" borderId="19" xfId="1" applyNumberFormat="1" applyFont="1" applyFill="1" applyBorder="1"/>
    <xf numFmtId="3" fontId="2" fillId="0" borderId="0" xfId="0" applyNumberFormat="1" applyFont="1"/>
    <xf numFmtId="167" fontId="9" fillId="0" borderId="9" xfId="1" applyNumberFormat="1" applyFont="1" applyFill="1" applyBorder="1" applyProtection="1"/>
    <xf numFmtId="168" fontId="9" fillId="0" borderId="9" xfId="1" applyNumberFormat="1" applyFont="1" applyFill="1" applyBorder="1"/>
    <xf numFmtId="167" fontId="9" fillId="0" borderId="10" xfId="1" applyNumberFormat="1" applyFont="1" applyFill="1" applyBorder="1" applyProtection="1"/>
    <xf numFmtId="168" fontId="9" fillId="0" borderId="15" xfId="1" applyNumberFormat="1" applyFont="1" applyFill="1" applyBorder="1"/>
    <xf numFmtId="3" fontId="10" fillId="0" borderId="18" xfId="0" applyNumberFormat="1" applyFont="1" applyBorder="1"/>
    <xf numFmtId="3" fontId="10" fillId="0" borderId="12" xfId="0" applyNumberFormat="1" applyFont="1" applyBorder="1" applyAlignment="1">
      <alignment wrapText="1"/>
    </xf>
    <xf numFmtId="3" fontId="10" fillId="0" borderId="19" xfId="0" applyNumberFormat="1" applyFont="1" applyBorder="1"/>
    <xf numFmtId="3" fontId="10" fillId="0" borderId="20" xfId="0" applyNumberFormat="1" applyFont="1" applyBorder="1"/>
    <xf numFmtId="3" fontId="10" fillId="0" borderId="11" xfId="0" applyNumberFormat="1" applyFont="1" applyBorder="1"/>
    <xf numFmtId="3" fontId="10" fillId="0" borderId="13" xfId="0" applyNumberFormat="1" applyFont="1" applyBorder="1"/>
    <xf numFmtId="3" fontId="10" fillId="0" borderId="10" xfId="0" applyNumberFormat="1" applyFont="1" applyBorder="1" applyAlignment="1">
      <alignment wrapText="1"/>
    </xf>
    <xf numFmtId="3" fontId="10" fillId="0" borderId="15" xfId="0" applyNumberFormat="1" applyFont="1" applyBorder="1"/>
    <xf numFmtId="3" fontId="10" fillId="0" borderId="17" xfId="0" applyNumberFormat="1" applyFont="1" applyBorder="1"/>
    <xf numFmtId="3" fontId="10" fillId="0" borderId="9" xfId="0" applyNumberFormat="1" applyFont="1" applyBorder="1"/>
    <xf numFmtId="3" fontId="10" fillId="0" borderId="10" xfId="0" applyNumberFormat="1" applyFont="1" applyBorder="1"/>
    <xf numFmtId="3" fontId="11" fillId="0" borderId="13" xfId="0" applyNumberFormat="1" applyFont="1" applyBorder="1"/>
    <xf numFmtId="3" fontId="11" fillId="0" borderId="10" xfId="0" applyNumberFormat="1" applyFont="1" applyBorder="1" applyAlignment="1">
      <alignment wrapText="1"/>
    </xf>
    <xf numFmtId="3" fontId="11" fillId="0" borderId="15" xfId="0" applyNumberFormat="1" applyFont="1" applyBorder="1"/>
    <xf numFmtId="3" fontId="11" fillId="0" borderId="17" xfId="0" applyNumberFormat="1" applyFont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 applyAlignment="1">
      <alignment wrapText="1"/>
    </xf>
    <xf numFmtId="3" fontId="11" fillId="0" borderId="16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3" fontId="10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/>
    </xf>
    <xf numFmtId="164" fontId="11" fillId="0" borderId="11" xfId="0" applyNumberFormat="1" applyFont="1" applyBorder="1"/>
    <xf numFmtId="3" fontId="11" fillId="0" borderId="11" xfId="0" applyNumberFormat="1" applyFont="1" applyBorder="1"/>
    <xf numFmtId="164" fontId="11" fillId="0" borderId="12" xfId="0" applyNumberFormat="1" applyFont="1" applyBorder="1"/>
    <xf numFmtId="170" fontId="0" fillId="0" borderId="9" xfId="1" applyNumberFormat="1" applyFont="1" applyBorder="1"/>
    <xf numFmtId="164" fontId="11" fillId="0" borderId="9" xfId="0" applyNumberFormat="1" applyFont="1" applyBorder="1"/>
    <xf numFmtId="164" fontId="11" fillId="0" borderId="1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170" fontId="0" fillId="0" borderId="17" xfId="1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170" fontId="0" fillId="0" borderId="22" xfId="1" applyNumberFormat="1" applyFont="1" applyBorder="1"/>
    <xf numFmtId="170" fontId="0" fillId="0" borderId="24" xfId="1" applyNumberFormat="1" applyFont="1" applyBorder="1"/>
    <xf numFmtId="170" fontId="0" fillId="0" borderId="20" xfId="1" applyNumberFormat="1" applyFont="1" applyBorder="1"/>
    <xf numFmtId="170" fontId="0" fillId="0" borderId="11" xfId="1" applyNumberFormat="1" applyFont="1" applyBorder="1"/>
    <xf numFmtId="3" fontId="10" fillId="0" borderId="23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" fillId="0" borderId="23" xfId="0" applyFont="1" applyBorder="1"/>
    <xf numFmtId="170" fontId="2" fillId="0" borderId="7" xfId="0" applyNumberFormat="1" applyFont="1" applyBorder="1"/>
    <xf numFmtId="170" fontId="2" fillId="0" borderId="8" xfId="0" applyNumberFormat="1" applyFont="1" applyBorder="1"/>
    <xf numFmtId="164" fontId="10" fillId="0" borderId="8" xfId="0" applyNumberFormat="1" applyFont="1" applyBorder="1"/>
    <xf numFmtId="3" fontId="10" fillId="0" borderId="8" xfId="0" applyNumberFormat="1" applyFont="1" applyBorder="1"/>
    <xf numFmtId="164" fontId="10" fillId="0" borderId="6" xfId="0" applyNumberFormat="1" applyFont="1" applyBorder="1"/>
  </cellXfs>
  <cellStyles count="2">
    <cellStyle name="Millares" xfId="1" builtinId="3"/>
    <cellStyle name="Normal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BEN ANTONIO GONZALEZ GAMBA" refreshedDate="42213.674311689814" createdVersion="5" refreshedVersion="5" minRefreshableVersion="3" recordCount="2318">
  <cacheSource type="worksheet">
    <worksheetSource ref="A1:N2319" sheet="todas"/>
  </cacheSource>
  <cacheFields count="14">
    <cacheField name="frdl" numFmtId="0">
      <sharedItems/>
    </cacheField>
    <cacheField name="Vigencia =2015  Mes = 6 Entidad = 001 Unidad Ejecutora = 01" numFmtId="49">
      <sharedItems count="774">
        <s v="3"/>
        <s v="3-1"/>
        <s v="3-1-2"/>
        <s v="3-1-2-01"/>
        <s v="3-1-2-01-02"/>
        <s v="3-1-2-01-03"/>
        <s v="3-1-2-01-04"/>
        <s v="3-1-2-02"/>
        <s v="3-1-2-02-01"/>
        <s v="3-1-2-02-03"/>
        <s v="3-1-2-02-04"/>
        <s v="3-1-2-02-05"/>
        <s v="3-1-2-02-05-01"/>
        <s v="3-1-2-02-06"/>
        <s v="3-1-2-02-06-01"/>
        <s v="3-1-2-02-06-04"/>
        <s v="3-1-2-02-06-05"/>
        <s v="3-1-2-02-08"/>
        <s v="3-1-2-02-08-01"/>
        <s v="3-1-2-02-08-02"/>
        <s v="3-1-2-02-08-03"/>
        <s v="3-1-2-02-08-04"/>
        <s v="3-1-2-02-11"/>
        <s v="3-1-8"/>
        <s v="3-1-8-02"/>
        <s v="3-1-8-02-01"/>
        <s v="3-1-8-02-01-02"/>
        <s v="3-1-8-02-01-03"/>
        <s v="3-1-8-02-01-04"/>
        <s v="3-1-8-02-02"/>
        <s v="3-1-8-02-02-01"/>
        <s v="3-1-8-02-02-03"/>
        <s v="3-1-8-02-02-04"/>
        <s v="3-1-8-02-02-05"/>
        <s v="3-1-8-02-02-05-0001"/>
        <s v="3-1-8-02-02-06"/>
        <s v="3-1-8-02-02-06-0001"/>
        <s v="3-1-8-02-02-06-0004"/>
        <s v="3-3"/>
        <s v="3-3-1"/>
        <s v="3-3-1-14"/>
        <s v="3-3-1-14-01"/>
        <s v="3-3-1-14-01-01"/>
        <s v="3-3-1-14-01-01-1253"/>
        <s v="3-3-1-14-01-02"/>
        <s v="3-3-1-14-01-02-0827"/>
        <s v="3-3-1-14-01-03"/>
        <s v="3-3-1-14-01-03-0949"/>
        <s v="3-3-1-14-01-04"/>
        <s v="3-3-1-14-01-04-0957"/>
        <s v="3-3-1-14-01-05"/>
        <s v="3-3-1-14-01-05-0937"/>
        <s v="3-3-1-14-01-05-1252"/>
        <s v="3-3-1-14-01-08"/>
        <s v="3-3-1-14-01-08-1250"/>
        <s v="3-3-1-14-01-08-1251"/>
        <s v="3-3-1-14-02"/>
        <s v="3-3-1-14-02-17"/>
        <s v="3-3-1-14-02-17-0871"/>
        <s v="3-3-1-14-02-19"/>
        <s v="3-3-1-14-02-19-0913"/>
        <s v="3-3-1-14-02-20"/>
        <s v="3-3-1-14-02-20-0952"/>
        <s v="3-3-1-14-02-21"/>
        <s v="3-3-1-14-02-21-0858"/>
        <s v="3-3-1-14-02-22"/>
        <s v="3-3-1-14-02-22-0872"/>
        <s v="3-3-1-14-03"/>
        <s v="3-3-1-14-03-27"/>
        <s v="3-3-1-14-03-27-0908"/>
        <s v="3-3-1-14-03-31"/>
        <s v="3-3-1-14-03-31-0856"/>
        <s v="3-3-6"/>
        <s v="3-3-6-14"/>
        <s v="3-3-6-14-01"/>
        <s v="3-3-6-14-01-01"/>
        <s v="3-3-6-14-01-01-1253"/>
        <s v="3-3-6-14-01-02"/>
        <s v="3-3-6-14-01-02-0827"/>
        <s v="3-3-6-14-01-03"/>
        <s v="3-3-6-14-01-03-0949"/>
        <s v="3-3-6-14-01-05"/>
        <s v="3-3-6-14-01-05-0937"/>
        <s v="3-3-6-14-01-05-1252"/>
        <s v="3-3-6-14-01-08"/>
        <s v="3-3-6-14-01-08-1250"/>
        <s v="3-3-6-14-01-08-1251"/>
        <s v="3-3-6-14-02"/>
        <s v="3-3-6-14-02-17"/>
        <s v="3-3-6-14-02-17-0871"/>
        <s v="3-3-6-14-02-19"/>
        <s v="3-3-6-14-02-19-0913"/>
        <s v="3-3-6-14-02-20"/>
        <s v="3-3-6-14-02-20-0952"/>
        <s v="3-3-6-14-02-21"/>
        <s v="3-3-6-14-02-21-0858"/>
        <s v="3-3-6-14-02-22"/>
        <s v="3-3-6-14-02-22-0872"/>
        <s v="3-3-6-14-03"/>
        <s v="3-3-6-14-03-24"/>
        <s v="3-3-6-14-03-24-0912"/>
        <s v="3-3-6-14-03-27"/>
        <s v="3-3-6-14-03-27-0908"/>
        <s v="3-3-6-14-03-30"/>
        <s v="3-3-6-14-03-30-0855"/>
        <s v="3-3-6-14-03-31"/>
        <s v="3-3-6-14-03-31-0856"/>
        <s v="3-3-6-90"/>
        <s v="3-1-2-01-05"/>
        <s v="3-1-8-02-01-05"/>
        <s v="3-3-1-14-01-01-1240"/>
        <s v="3-3-1-14-01-02-0876"/>
        <s v="3-3-1-14-01-03-0877"/>
        <s v="3-3-1-14-01-05-0879"/>
        <s v="3-3-1-14-01-05-0881"/>
        <s v="3-3-1-14-01-08-0882"/>
        <s v="3-3-1-14-01-08-0884"/>
        <s v="3-3-1-14-01-08-0885"/>
        <s v="3-3-1-14-02-17-0889"/>
        <s v="3-3-1-14-02-19-0890"/>
        <s v="3-3-1-14-02-20-0892"/>
        <s v="3-3-1-14-02-22-1241"/>
        <s v="3-3-1-14-03-24"/>
        <s v="3-3-1-14-03-24-0898"/>
        <s v="3-3-1-14-03-27-0900"/>
        <s v="3-3-1-14-03-31-0901"/>
        <s v="3-3-6-14-01-01-1240"/>
        <s v="3-3-6-14-01-02-0876"/>
        <s v="3-3-6-14-01-03-0877"/>
        <s v="3-3-6-14-01-05-0881"/>
        <s v="3-3-6-14-01-08-0882"/>
        <s v="3-3-6-14-01-08-0884"/>
        <s v="3-3-6-14-01-08-0885"/>
        <s v="3-3-6-14-01-15"/>
        <s v="3-3-6-14-01-15-0887"/>
        <s v="3-3-6-14-02-17-0889"/>
        <s v="3-3-6-14-02-19-0890"/>
        <s v="3-3-6-14-02-20-0892"/>
        <s v="3-3-6-14-03-24-0898"/>
        <s v="3-3-6-14-03-27-0900"/>
        <s v="3-3-6-14-03-31-0901"/>
        <s v="3-1-2-03"/>
        <s v="3-1-2-03-99"/>
        <s v="3-1-8-02-02-06-0005"/>
        <s v="3-1-8-02-02-08"/>
        <s v="3-1-8-02-02-08-0004"/>
        <s v="3-1-8-02-03"/>
        <s v="3-1-8-02-03-02"/>
        <s v="3-1-8-02-03-99"/>
        <s v="3-3-1-14-01-01-1147"/>
        <s v="3-3-1-14-01-02-1149"/>
        <s v="3-3-1-14-01-03-1150"/>
        <s v="3-3-1-14-01-05-1157"/>
        <s v="3-3-1-14-01-08-1161"/>
        <s v="3-3-1-14-01-08-1163"/>
        <s v="3-3-1-14-02-17-1165"/>
        <s v="3-3-1-14-02-19-1168"/>
        <s v="3-3-1-14-02-20-1170"/>
        <s v="3-3-1-14-02-21-1172"/>
        <s v="3-3-1-14-03-24-1177"/>
        <s v="3-3-1-14-03-26"/>
        <s v="3-3-1-14-03-26-1178"/>
        <s v="3-3-1-14-03-27-1167"/>
        <s v="3-3-1-14-03-31-1171"/>
        <s v="3-3-6-14-01-01-1147"/>
        <s v="3-3-6-14-01-02-1149"/>
        <s v="3-3-6-14-01-03-1150"/>
        <s v="3-3-6-14-01-05-1157"/>
        <s v="3-3-6-14-01-08-1161"/>
        <s v="3-3-6-14-01-08-1163"/>
        <s v="3-3-6-14-02-17-1165"/>
        <s v="3-3-6-14-02-19-1168"/>
        <s v="3-3-6-14-02-20-1170"/>
        <s v="3-3-6-14-02-21-1172"/>
        <s v="3-3-6-14-03-24-1177"/>
        <s v="3-3-6-14-03-27-1167"/>
        <s v="3-3-6-14-03-31-1171"/>
        <s v="3-1-2-02-17"/>
        <s v="3-3-1-14-01-01-0918"/>
        <s v="3-3-1-14-01-02-1024"/>
        <s v="3-3-1-14-01-03-1008"/>
        <s v="3-3-1-14-01-05-0939"/>
        <s v="3-3-1-14-01-05-0963"/>
        <s v="3-3-1-14-01-07"/>
        <s v="3-3-1-14-01-07-1128"/>
        <s v="3-3-1-14-01-08-1015"/>
        <s v="3-3-1-14-01-08-1017"/>
        <s v="3-3-1-14-02-17-0869"/>
        <s v="3-3-1-14-02-19-1025"/>
        <s v="3-3-1-14-02-20-1011"/>
        <s v="3-3-1-14-02-21-0873"/>
        <s v="3-3-1-14-02-22-0944"/>
        <s v="3-3-1-14-03-24-1126"/>
        <s v="3-3-1-14-03-25"/>
        <s v="3-3-1-14-03-25-1004"/>
        <s v="3-3-1-14-03-27-0946"/>
        <s v="3-3-1-14-03-31-1003"/>
        <s v="3-3-1-14-03-31-1005"/>
        <s v="3-3-6-14-01-01-0918"/>
        <s v="3-3-6-14-01-02-1024"/>
        <s v="3-3-6-14-01-03-1008"/>
        <s v="3-3-6-14-01-05-0939"/>
        <s v="3-3-6-14-01-05-0963"/>
        <s v="3-3-6-14-01-07"/>
        <s v="3-3-6-14-01-07-1128"/>
        <s v="3-3-6-14-01-08-1015"/>
        <s v="3-3-6-14-01-08-1017"/>
        <s v="3-3-6-14-02-17-0869"/>
        <s v="3-3-6-14-02-19-1025"/>
        <s v="3-3-6-14-02-20-1011"/>
        <s v="3-3-6-14-02-21-0873"/>
        <s v="3-3-6-14-02-22-0944"/>
        <s v="3-3-6-14-03-24-1126"/>
        <s v="3-3-6-14-03-25"/>
        <s v="3-3-6-14-03-25-1004"/>
        <s v="3-3-6-14-03-27-0946"/>
        <s v="3-3-6-14-03-31-1003"/>
        <s v="3-1-2-02-08-05"/>
        <s v="3-1-8-02-02-08-0001"/>
        <s v="3-1-8-02-02-08-0002"/>
        <s v="3-1-8-02-02-08-0003"/>
        <s v="3-1-8-02-02-08-0005"/>
        <s v="3-1-8-02-02-11"/>
        <s v="3-1-8-02-02-17"/>
        <s v="3-1-8-02-02-18"/>
        <s v="3-3-1-14-01-01-1236"/>
        <s v="3-3-1-14-01-05-1204"/>
        <s v="3-3-1-14-01-08-1205"/>
        <s v="3-3-1-14-01-08-1207"/>
        <s v="3-3-1-14-01-08-1214"/>
        <s v="3-3-1-14-02-17-1208"/>
        <s v="3-3-1-14-02-19-1209"/>
        <s v="3-3-1-14-02-19-1210"/>
        <s v="3-3-1-14-02-20-1215"/>
        <s v="3-3-1-14-03-24-1238"/>
        <s v="3-3-1-14-03-27-1217"/>
        <s v="3-3-1-14-03-31-1212"/>
        <s v="3-3-6-14-01-01-1236"/>
        <s v="3-3-6-14-01-02-1202"/>
        <s v="3-3-6-14-01-03-1221"/>
        <s v="3-3-6-14-01-05-1204"/>
        <s v="3-3-6-14-01-05-1237"/>
        <s v="3-3-6-14-01-08-1205"/>
        <s v="3-3-6-14-01-08-1206"/>
        <s v="3-3-6-14-01-08-1207"/>
        <s v="3-3-6-14-01-10"/>
        <s v="3-3-6-14-01-10-1213"/>
        <s v="3-3-6-14-02-17-1208"/>
        <s v="3-3-6-14-02-19-1209"/>
        <s v="3-3-6-14-02-19-1210"/>
        <s v="3-3-6-14-02-20-1215"/>
        <s v="3-3-6-14-02-21-1211"/>
        <s v="3-3-6-14-02-22-1223"/>
        <s v="3-3-6-14-03-24-1224"/>
        <s v="3-3-6-14-03-24-1238"/>
        <s v="3-3-6-14-03-27-1217"/>
        <s v="3-3-6-14-03-31-1212"/>
        <s v="3-1-2-02-18"/>
        <s v="3-3-1-14-01-01-0817"/>
        <s v="3-3-1-14-01-02-1064"/>
        <s v="3-3-1-14-01-03-1077"/>
        <s v="3-3-1-14-01-05-1078"/>
        <s v="3-3-1-14-01-08-1079"/>
        <s v="3-3-1-14-01-08-1080"/>
        <s v="3-3-1-14-01-09"/>
        <s v="3-3-1-14-01-09-1082"/>
        <s v="3-3-1-14-02-17-1110"/>
        <s v="3-3-1-14-02-19-1111"/>
        <s v="3-3-1-14-02-20-1112"/>
        <s v="3-3-1-14-02-21-1113"/>
        <s v="3-3-1-14-03-24-1114"/>
        <s v="3-3-1-14-03-27-1116"/>
        <s v="3-3-1-14-03-28"/>
        <s v="3-3-1-14-03-28-1115"/>
        <s v="3-3-1-14-03-31-1117"/>
        <s v="3-3-6-14-01-01-0817"/>
        <s v="3-3-6-14-01-02-1064"/>
        <s v="3-3-6-14-01-03-1077"/>
        <s v="3-3-6-14-01-05-1078"/>
        <s v="3-3-6-14-01-08-1079"/>
        <s v="3-3-6-14-01-08-1080"/>
        <s v="3-3-6-14-01-09"/>
        <s v="3-3-6-14-01-09-1082"/>
        <s v="3-3-6-14-02-17-1110"/>
        <s v="3-3-6-14-02-19-1111"/>
        <s v="3-3-6-14-02-20-1112"/>
        <s v="3-3-6-14-02-21-1113"/>
        <s v="3-3-6-14-03-24-1114"/>
        <s v="3-3-6-14-03-27-1116"/>
        <s v="3-3-6-14-03-28"/>
        <s v="3-3-6-14-03-28-1115"/>
        <s v="3-3-6-14-03-31-1117"/>
        <s v="3-3-1-14-01-01-1243"/>
        <s v="3-3-1-14-01-02-0830"/>
        <s v="3-3-1-14-01-03-1007"/>
        <s v="3-3-1-14-01-04-0831"/>
        <s v="3-3-1-14-01-05-0832"/>
        <s v="3-3-1-14-01-05-0835"/>
        <s v="3-3-1-14-01-07-0836"/>
        <s v="3-3-1-14-01-08-0837"/>
        <s v="3-3-1-14-01-08-0838"/>
        <s v="3-3-1-14-01-08-0839"/>
        <s v="3-3-1-14-01-15"/>
        <s v="3-3-1-14-01-15-0840"/>
        <s v="3-3-1-14-02-17-0841"/>
        <s v="3-3-1-14-02-19-0843"/>
        <s v="3-3-1-14-02-20-0844"/>
        <s v="3-3-1-14-02-22-0846"/>
        <s v="3-3-1-14-03-24-0848"/>
        <s v="3-3-1-14-03-25-0850"/>
        <s v="3-3-1-14-03-29"/>
        <s v="3-3-1-14-03-29-0851"/>
        <s v="3-3-1-14-03-30"/>
        <s v="3-3-1-14-03-30-0852"/>
        <s v="3-3-1-14-03-31-0853"/>
        <s v="3-3-6-14-01-01-1243"/>
        <s v="3-3-6-14-01-02-0830"/>
        <s v="3-3-6-14-01-03-1007"/>
        <s v="3-3-6-14-01-04"/>
        <s v="3-3-6-14-01-04-0831"/>
        <s v="3-3-6-14-01-05-0832"/>
        <s v="3-3-6-14-01-05-0835"/>
        <s v="3-3-6-14-01-07-0836"/>
        <s v="3-3-6-14-01-08-0837"/>
        <s v="3-3-6-14-01-08-0838"/>
        <s v="3-3-6-14-01-08-0839"/>
        <s v="3-3-6-14-01-15-0840"/>
        <s v="3-3-6-14-02-17-0841"/>
        <s v="3-3-6-14-02-19-0843"/>
        <s v="3-3-6-14-02-20-0844"/>
        <s v="3-3-6-14-02-21-0845"/>
        <s v="3-3-6-14-02-22-0846"/>
        <s v="3-3-6-14-03-24-0848"/>
        <s v="3-3-6-14-03-25-0850"/>
        <s v="3-3-6-14-03-29"/>
        <s v="3-3-6-14-03-29-0851"/>
        <s v="3-3-6-14-03-30-0852"/>
        <s v="3-3-6-14-03-31-0853"/>
        <s v="3-3-1-14-01-01-1059"/>
        <s v="3-3-1-14-01-02-1062"/>
        <s v="3-3-1-14-01-03-1120"/>
        <s v="3-3-1-14-01-05-1122"/>
        <s v="3-3-1-14-01-05-1124"/>
        <s v="3-3-1-14-01-07-1123"/>
        <s v="3-3-1-14-01-08-1132"/>
        <s v="3-3-1-14-01-08-1148"/>
        <s v="3-3-1-14-02-17-1182"/>
        <s v="3-3-1-14-02-19-1152"/>
        <s v="3-3-1-14-02-19-1154"/>
        <s v="3-3-1-14-02-20-0953"/>
        <s v="3-3-1-14-02-21-1156"/>
        <s v="3-3-1-14-02-22-1181"/>
        <s v="3-3-1-14-03-24-1169"/>
        <s v="3-3-1-14-03-25-1162"/>
        <s v="3-3-1-14-03-27-1179"/>
        <s v="3-3-1-14-03-31-1166"/>
        <s v="3-3-6-14-01-01-1059"/>
        <s v="3-3-6-14-01-02-1062"/>
        <s v="3-3-6-14-01-03-1120"/>
        <s v="3-3-6-14-01-05-1122"/>
        <s v="3-3-6-14-01-05-1124"/>
        <s v="3-3-6-14-01-07-1123"/>
        <s v="3-3-6-14-01-08-1132"/>
        <s v="3-3-6-14-01-08-1148"/>
        <s v="3-3-6-14-02-19-1152"/>
        <s v="3-3-6-14-02-19-1154"/>
        <s v="3-3-6-14-02-21-1156"/>
        <s v="3-3-6-14-03-24-1169"/>
        <s v="3-3-6-14-03-25-1162"/>
        <s v="3-3-6-14-03-27-1179"/>
        <s v="3-3-6-14-03-31-1166"/>
        <s v="3-3-1-14-01-01-1083"/>
        <s v="3-3-1-14-01-02-1085"/>
        <s v="3-3-1-14-01-03-1086"/>
        <s v="3-3-1-14-01-04-1092"/>
        <s v="3-3-1-14-01-05-1087"/>
        <s v="3-3-1-14-01-07-1089"/>
        <s v="3-3-1-14-01-08-1090"/>
        <s v="3-3-1-14-01-08-1091"/>
        <s v="3-3-1-14-01-15-1093"/>
        <s v="3-3-1-14-02-17-1094"/>
        <s v="3-3-1-14-02-19-1095"/>
        <s v="3-3-1-14-02-20-1096"/>
        <s v="3-3-1-14-02-21-1097"/>
        <s v="3-3-1-14-02-22-1098"/>
        <s v="3-3-1-14-03-24-1099"/>
        <s v="3-3-1-14-03-27-1102"/>
        <s v="3-3-1-14-03-30-1103"/>
        <s v="3-3-1-14-03-31-1104"/>
        <s v="3-3-6-14-01-01-1083"/>
        <s v="3-3-6-14-01-02-1085"/>
        <s v="3-3-6-14-01-03-1086"/>
        <s v="3-3-6-14-01-04-1092"/>
        <s v="3-3-6-14-01-05-1087"/>
        <s v="3-3-6-14-01-07-1089"/>
        <s v="3-3-6-14-01-08-1090"/>
        <s v="3-3-6-14-01-08-1091"/>
        <s v="3-3-6-14-01-15-1093"/>
        <s v="3-3-6-14-02-17-1094"/>
        <s v="3-3-6-14-02-19-1095"/>
        <s v="3-3-6-14-02-20-1096"/>
        <s v="3-3-6-14-02-21-1097"/>
        <s v="3-3-6-14-02-22-1098"/>
        <s v="3-3-6-14-03-24-1099"/>
        <s v="3-3-6-14-03-27-1102"/>
        <s v="3-3-6-14-03-30-1103"/>
        <s v="3-3-6-14-03-31-1104"/>
        <s v="3-3-1-14-01-01-1139"/>
        <s v="3-3-1-14-01-02-1234"/>
        <s v="3-3-1-14-01-05-1218"/>
        <s v="3-3-1-14-01-05-1231"/>
        <s v="3-3-1-14-01-07-1232"/>
        <s v="3-3-1-14-01-08-1137"/>
        <s v="3-3-1-14-01-08-1140"/>
        <s v="3-3-1-14-01-08-1229"/>
        <s v="3-3-1-14-02-17-1220"/>
        <s v="3-3-1-14-02-19-1222"/>
        <s v="3-3-1-14-02-20-1227"/>
        <s v="3-3-1-14-03-24-1226"/>
        <s v="3-3-1-14-03-27-1228"/>
        <s v="3-3-1-14-03-31-1230"/>
        <s v="3-3-6-14-01-01-1139"/>
        <s v="3-3-6-14-01-02-1234"/>
        <s v="3-3-6-14-01-03-1225"/>
        <s v="3-3-6-14-01-05-1218"/>
        <s v="3-3-6-14-01-05-1231"/>
        <s v="3-3-6-14-01-07-1232"/>
        <s v="3-3-6-14-01-08-1137"/>
        <s v="3-3-6-14-01-08-1140"/>
        <s v="3-3-6-14-01-08-1229"/>
        <s v="3-3-6-14-02-17-1220"/>
        <s v="3-3-6-14-02-19-1222"/>
        <s v="3-3-6-14-02-22-1233"/>
        <s v="3-3-6-14-03-24-1226"/>
        <s v="3-3-6-14-03-27-1228"/>
        <s v="3-3-6-14-03-31-1230"/>
        <s v="3-1-2-03-02"/>
        <s v="3-3-1-14-01-01-1031"/>
        <s v="3-3-1-14-01-02-1034"/>
        <s v="3-3-1-14-01-03-1032"/>
        <s v="3-3-1-14-01-04-1035"/>
        <s v="3-3-1-14-01-05-1036"/>
        <s v="3-3-1-14-01-06"/>
        <s v="3-3-1-14-01-06-1037"/>
        <s v="3-3-1-14-01-07-1038"/>
        <s v="3-3-1-14-01-08-1039"/>
        <s v="3-3-1-14-01-15-1041"/>
        <s v="3-3-1-14-02-17-1042"/>
        <s v="3-3-1-14-02-19-1043"/>
        <s v="3-3-1-14-02-20-1044"/>
        <s v="3-3-1-14-02-21-1045"/>
        <s v="3-3-1-14-02-22-1046"/>
        <s v="3-3-1-14-03-24-1047"/>
        <s v="3-3-1-14-03-27-1050"/>
        <s v="3-3-1-14-03-30-1048"/>
        <s v="3-3-1-14-03-31-1051"/>
        <s v="3-3-6-14-01-01-1031"/>
        <s v="3-3-6-14-01-02-1034"/>
        <s v="3-3-6-14-01-03-1032"/>
        <s v="3-3-6-14-01-04-1035"/>
        <s v="3-3-6-14-01-05-1036"/>
        <s v="3-3-6-14-01-06"/>
        <s v="3-3-6-14-01-06-1037"/>
        <s v="3-3-6-14-01-07-1038"/>
        <s v="3-3-6-14-01-08-1039"/>
        <s v="3-3-6-14-01-15-1041"/>
        <s v="3-3-6-14-02-17-1042"/>
        <s v="3-3-6-14-02-19-1043"/>
        <s v="3-3-6-14-02-20-1044"/>
        <s v="3-3-6-14-02-22-1046"/>
        <s v="3-3-6-14-03-24-1047"/>
        <s v="3-3-6-14-03-27-1050"/>
        <s v="3-3-6-14-03-30-1048"/>
        <s v="3-3-6-14-03-31-1051"/>
        <s v="3-1-8-02-17"/>
        <s v="3-1-8-03"/>
        <s v="3-1-8-03-02"/>
        <s v="3-3-1-14-01-01-1020"/>
        <s v="3-3-1-14-01-02-1016"/>
        <s v="3-3-1-14-01-03-1061"/>
        <s v="3-3-1-14-01-05-1063"/>
        <s v="3-3-1-14-01-07-1065"/>
        <s v="3-3-1-14-01-08-1066"/>
        <s v="3-3-1-14-02-17-1067"/>
        <s v="3-3-1-14-02-19-1071"/>
        <s v="3-3-1-14-02-20-1070"/>
        <s v="3-3-1-14-02-21-1069"/>
        <s v="3-3-1-14-03-24-1072"/>
        <s v="3-3-1-14-03-26-1073"/>
        <s v="3-3-1-14-03-27-1074"/>
        <s v="3-3-1-14-03-27-1075"/>
        <s v="3-3-1-14-03-31-1076"/>
        <s v="3-3-6-14-01-01-1020"/>
        <s v="3-3-6-14-01-02-1016"/>
        <s v="3-3-6-14-01-03-1061"/>
        <s v="3-3-6-14-01-05-1063"/>
        <s v="3-3-6-14-01-08-1066"/>
        <s v="3-3-6-14-02-17-1067"/>
        <s v="3-3-6-14-02-19-1071"/>
        <s v="3-3-6-14-02-21-1069"/>
        <s v="3-3-6-14-03-24-1072"/>
        <s v="3-3-6-14-03-27-1074"/>
        <s v="3-3-6-14-03-27-1075"/>
        <s v="3-3-6-14-03-31-1076"/>
        <s v="3-3-1-14-01-01-1258"/>
        <s v="3-3-1-14-01-02-1018"/>
        <s v="3-3-1-14-01-04-1013"/>
        <s v="3-3-1-14-01-05-1014"/>
        <s v="3-3-1-14-01-05-1019"/>
        <s v="3-3-1-14-01-07-0915"/>
        <s v="3-3-1-14-01-08-1009"/>
        <s v="3-3-1-14-01-08-1254"/>
        <s v="3-3-1-14-02-17-1029"/>
        <s v="3-3-1-14-02-19-1006"/>
        <s v="3-3-1-14-02-20-1012"/>
        <s v="3-3-1-14-02-22-1033"/>
        <s v="3-3-1-14-03-24-1256"/>
        <s v="3-3-1-14-03-27-1049"/>
        <s v="3-3-1-14-03-31-1057"/>
        <s v="3-3-6-14-01-01-1258"/>
        <s v="3-3-6-14-01-02-1018"/>
        <s v="3-3-6-14-01-03-1054"/>
        <s v="3-3-6-14-01-04-1013"/>
        <s v="3-3-6-14-01-05-1014"/>
        <s v="3-3-6-14-01-05-1019"/>
        <s v="3-3-6-14-01-07-0915"/>
        <s v="3-3-6-14-01-08-1009"/>
        <s v="3-3-6-14-01-08-1055"/>
        <s v="3-3-6-14-01-08-1254"/>
        <s v="3-3-6-14-02-17-1029"/>
        <s v="3-3-6-14-02-19-1006"/>
        <s v="3-3-6-14-02-20-1012"/>
        <s v="3-3-6-14-02-21-1030"/>
        <s v="3-3-6-14-02-22-1033"/>
        <s v="3-3-6-14-03-24-1256"/>
        <s v="3-3-6-14-03-27-1049"/>
        <s v="3-3-6-14-03-31-1057"/>
        <s v="3-3-1-14-01-01-0955"/>
        <s v="3-3-1-14-01-02-0967"/>
        <s v="3-3-1-14-01-02-0970"/>
        <s v="3-3-1-14-01-03-0943"/>
        <s v="3-3-1-14-01-03-0962"/>
        <s v="3-3-1-14-01-04-0975"/>
        <s v="3-3-1-14-01-05-0960"/>
        <s v="3-3-1-14-01-05-0978"/>
        <s v="3-3-1-14-01-08-0964"/>
        <s v="3-3-1-14-02-19-1245"/>
        <s v="3-3-1-14-02-22-0857"/>
        <s v="3-3-1-14-03-24-1247"/>
        <s v="3-3-1-14-03-31-0973"/>
        <s v="3-3-6-14-01-01-0955"/>
        <s v="3-3-6-14-01-02-0967"/>
        <s v="3-3-6-14-01-02-0970"/>
        <s v="3-3-6-14-01-03-0808"/>
        <s v="3-3-6-14-01-03-0943"/>
        <s v="3-3-6-14-01-03-0962"/>
        <s v="3-3-6-14-01-05-0978"/>
        <s v="3-3-6-14-01-08-0964"/>
        <s v="3-3-6-14-01-16"/>
        <s v="3-3-6-14-01-16-0968"/>
        <s v="3-3-6-14-02-19-0969"/>
        <s v="3-3-6-14-02-19-1245"/>
        <s v="3-3-6-14-02-20-1246"/>
        <s v="3-3-6-14-03-24-1247"/>
        <s v="3-3-6-14-03-27-0976"/>
        <s v="3-3-6-14-03-31-0973"/>
        <s v="3-3-1-14-01-01-0979"/>
        <s v="3-3-1-14-01-02-0980"/>
        <s v="3-3-1-14-01-03-0981"/>
        <s v="3-3-1-14-01-05-0809"/>
        <s v="3-3-1-14-01-05-0984"/>
        <s v="3-3-1-14-01-07-0985"/>
        <s v="3-3-1-14-01-08-0988"/>
        <s v="3-3-1-14-01-08-1002"/>
        <s v="3-3-1-14-01-08-1242"/>
        <s v="3-3-1-14-02-17-0990"/>
        <s v="3-3-1-14-02-19-0993"/>
        <s v="3-3-1-14-02-19-0994"/>
        <s v="3-3-1-14-02-20-0995"/>
        <s v="3-3-1-14-02-22-0992"/>
        <s v="3-3-1-14-03-24-0996"/>
        <s v="3-3-1-14-03-25-0998"/>
        <s v="3-3-1-14-03-27-0999"/>
        <s v="3-3-1-14-03-31-1001"/>
        <s v="3-3-6-14-01-01-0979"/>
        <s v="3-3-6-14-01-02-0980"/>
        <s v="3-3-6-14-01-03-0981"/>
        <s v="3-3-6-14-01-05-0809"/>
        <s v="3-3-6-14-01-05-0984"/>
        <s v="3-3-6-14-01-07-0985"/>
        <s v="3-3-6-14-01-08-0988"/>
        <s v="3-3-6-14-01-08-1002"/>
        <s v="3-3-6-14-01-08-1242"/>
        <s v="3-3-6-14-02-17-0990"/>
        <s v="3-3-6-14-02-19-0993"/>
        <s v="3-3-6-14-02-19-0994"/>
        <s v="3-3-6-14-02-21-0991"/>
        <s v="3-3-6-14-02-22-0992"/>
        <s v="3-3-6-14-03-24-0996"/>
        <s v="3-3-6-14-03-25-0998"/>
        <s v="3-3-6-14-03-27-0999"/>
        <s v="3-3-6-14-03-31-1001"/>
        <s v="3-3-6-14-03-32"/>
        <s v="3-3-6-14-03-32-1255"/>
        <s v="3-3-1-14-01-01-0823"/>
        <s v="3-3-1-14-01-02-0859"/>
        <s v="3-3-1-14-01-03-0924"/>
        <s v="3-3-1-14-01-05-0822"/>
        <s v="3-3-1-14-01-08-0917"/>
        <s v="3-3-1-14-01-08-0920"/>
        <s v="3-3-1-14-02-17-0910"/>
        <s v="3-3-1-14-02-19-0926"/>
        <s v="3-3-1-14-02-19-1249"/>
        <s v="3-3-1-14-02-21-0860"/>
        <s v="3-3-1-14-02-22-0862"/>
        <s v="3-3-1-14-03-24-0925"/>
        <s v="3-3-1-14-03-27-0929"/>
        <s v="3-3-1-14-03-28-1022"/>
        <s v="3-3-1-14-03-31-0815"/>
        <s v="3-3-6-14-01-01-0823"/>
        <s v="3-3-6-14-01-02-0859"/>
        <s v="3-3-6-14-01-03-0924"/>
        <s v="3-3-6-14-01-05-0822"/>
        <s v="3-3-6-14-01-08-0917"/>
        <s v="3-3-6-14-01-08-0920"/>
        <s v="3-3-6-14-02-19-0926"/>
        <s v="3-3-6-14-02-19-1249"/>
        <s v="3-3-6-14-02-20-0863"/>
        <s v="3-3-6-14-02-21-0860"/>
        <s v="3-3-6-14-03-24-0925"/>
        <s v="3-3-6-14-03-27-0929"/>
        <s v="3-3-6-14-03-31-0815"/>
        <s v="3-3-1-14-01-01-1259"/>
        <s v="3-3-1-14-01-02-1263"/>
        <s v="3-3-1-14-01-03-1264"/>
        <s v="3-3-1-14-01-04-1265"/>
        <s v="3-3-1-14-01-05-1266"/>
        <s v="3-3-1-14-01-05-1267"/>
        <s v="3-3-1-14-01-05-1268"/>
        <s v="3-3-1-14-01-08-1269"/>
        <s v="3-3-1-14-01-11"/>
        <s v="3-3-1-14-01-11-1270"/>
        <s v="3-3-1-14-02-17-1271"/>
        <s v="3-3-1-14-02-19-1272"/>
        <s v="3-3-1-14-02-19-1273"/>
        <s v="3-3-1-14-02-20-1274"/>
        <s v="3-3-1-14-02-21-1275"/>
        <s v="3-3-1-14-02-22-1276"/>
        <s v="3-3-1-14-03-24-1277"/>
        <s v="3-3-1-14-03-27-1278"/>
        <s v="3-3-1-14-03-31-1279"/>
        <s v="3-3-6-14-01-01-1259"/>
        <s v="3-3-6-14-01-02-1263"/>
        <s v="3-3-6-14-01-03-1264"/>
        <s v="3-3-6-14-01-05-1266"/>
        <s v="3-3-6-14-01-05-1267"/>
        <s v="3-3-6-14-01-05-1268"/>
        <s v="3-3-6-14-01-08-1269"/>
        <s v="3-3-6-14-02-17-1271"/>
        <s v="3-3-6-14-02-19-1272"/>
        <s v="3-3-6-14-02-19-1273"/>
        <s v="3-3-6-14-02-20-1274"/>
        <s v="3-3-6-14-02-21-1275"/>
        <s v="3-3-6-14-02-22-1276"/>
        <s v="3-3-6-14-03-24-1277"/>
        <s v="3-3-6-14-03-27-1278"/>
        <s v="3-3-6-14-03-31-1279"/>
        <s v="3-3-1-14-01-01-1130"/>
        <s v="3-3-1-14-01-02-1133"/>
        <s v="3-3-1-14-01-03-1141"/>
        <s v="3-3-1-14-01-05-1186"/>
        <s v="3-3-1-14-01-07-1188"/>
        <s v="3-3-1-14-01-08-1189"/>
        <s v="3-3-1-14-02-17-1190"/>
        <s v="3-3-1-14-02-19-1192"/>
        <s v="3-3-1-14-02-20-1193"/>
        <s v="3-3-1-14-02-21-1194"/>
        <s v="3-3-1-14-02-22-1191"/>
        <s v="3-3-1-14-03-24-1195"/>
        <s v="3-3-1-14-03-26-1239"/>
        <s v="3-3-1-14-03-27-1196"/>
        <s v="3-3-1-14-03-30-1197"/>
        <s v="3-3-1-14-03-31-1200"/>
        <s v="3-3-6-14-01-01-1130"/>
        <s v="3-3-6-14-01-02-1133"/>
        <s v="3-3-6-14-01-03-1141"/>
        <s v="3-3-6-14-01-05-1186"/>
        <s v="3-3-6-14-01-07-1188"/>
        <s v="3-3-6-14-01-08-1189"/>
        <s v="3-3-6-14-02-17-1190"/>
        <s v="3-3-6-14-02-19-1192"/>
        <s v="3-3-6-14-02-20-1193"/>
        <s v="3-3-6-14-02-22-1191"/>
        <s v="3-3-6-14-03-24-1195"/>
        <s v="3-3-6-14-03-26"/>
        <s v="3-3-6-14-03-26-1239"/>
        <s v="3-3-6-14-03-27-1196"/>
        <s v="3-3-6-14-03-31-1200"/>
        <s v="3-3-1-14-01-01-0864"/>
        <s v="3-3-1-14-01-02-0820"/>
        <s v="3-3-1-14-01-03-1129"/>
        <s v="3-3-1-14-01-04-0907"/>
        <s v="3-3-1-14-01-05-0883"/>
        <s v="3-3-1-14-01-05-0909"/>
        <s v="3-3-1-14-01-06-0865"/>
        <s v="3-3-1-14-01-07-0814"/>
        <s v="3-3-1-14-01-08-0911"/>
        <s v="3-3-1-14-01-08-1257"/>
        <s v="3-3-1-14-01-14"/>
        <s v="3-3-1-14-01-14-0811"/>
        <s v="3-3-1-14-02-17-0891"/>
        <s v="3-3-1-14-02-19-1136"/>
        <s v="3-3-1-14-02-20-0902"/>
        <s v="3-3-1-14-02-21-1134"/>
        <s v="3-3-1-14-02-22-1135"/>
        <s v="3-3-1-14-03-24-0861"/>
        <s v="3-3-1-14-03-26-0813"/>
        <s v="3-3-1-14-03-27-0866"/>
        <s v="3-3-1-14-03-29-0914"/>
        <s v="3-3-1-14-03-31-0950"/>
        <s v="3-3-6-14-01-01-0864"/>
        <s v="3-3-6-14-01-02-0820"/>
        <s v="3-3-6-14-01-03-1129"/>
        <s v="3-3-6-14-01-04-0907"/>
        <s v="3-3-6-14-01-05-0883"/>
        <s v="3-3-6-14-01-05-0909"/>
        <s v="3-3-6-14-01-06-0865"/>
        <s v="3-3-6-14-01-07-0814"/>
        <s v="3-3-6-14-01-08-0911"/>
        <s v="3-3-6-14-01-08-1257"/>
        <s v="3-3-6-14-01-14"/>
        <s v="3-3-6-14-01-14-0811"/>
        <s v="3-3-6-14-02-17-0891"/>
        <s v="3-3-6-14-02-19-1136"/>
        <s v="3-3-6-14-02-20-0902"/>
        <s v="3-3-6-14-02-21-1134"/>
        <s v="3-3-6-14-02-22-1135"/>
        <s v="3-3-6-14-03-24-0861"/>
        <s v="3-3-6-14-03-26-0813"/>
        <s v="3-3-6-14-03-27-0866"/>
        <s v="3-3-6-14-03-29-0914"/>
        <s v="3-3-6-14-03-31-0950"/>
        <s v="3-3-1-14-01-01-0897"/>
        <s v="3-3-1-14-01-02-0819"/>
        <s v="3-3-1-14-01-03-0904"/>
        <s v="3-3-1-14-01-05-0905"/>
        <s v="3-3-1-14-01-06-0930"/>
        <s v="3-3-1-14-01-07-0931"/>
        <s v="3-3-1-14-01-08-0933"/>
        <s v="3-3-1-14-01-10"/>
        <s v="3-3-1-14-01-10-0804"/>
        <s v="3-3-1-14-02-17-0935"/>
        <s v="3-3-1-14-02-19-0936"/>
        <s v="3-3-1-14-02-20-0941"/>
        <s v="3-3-1-14-02-21-0945"/>
        <s v="3-3-1-14-03-24-0958"/>
        <s v="3-3-1-14-03-31-0966"/>
        <s v="3-3-1-14-03-31-0977"/>
        <s v="3-3-1-14-03-32"/>
        <s v="3-3-1-14-03-32-0989"/>
        <s v="3-3-6-14-01-02-0819"/>
        <s v="3-3-6-14-01-03-0904"/>
        <s v="3-3-6-14-01-05-0905"/>
        <s v="3-3-6-14-01-06-0930"/>
        <s v="3-3-6-14-01-08-0933"/>
        <s v="3-3-6-14-01-09-0932"/>
        <s v="3-3-6-14-02-17-0935"/>
        <s v="3-3-6-14-02-19-0936"/>
        <s v="3-3-6-14-02-20-0941"/>
        <s v="3-3-6-14-02-21-0945"/>
        <s v="3-3-6-14-03-24-0958"/>
        <s v="3-3-6-14-03-31-0966"/>
        <s v="3-3-6-14-03-31-0977"/>
        <s v="3-3-6-14-03-32-0989"/>
      </sharedItems>
    </cacheField>
    <cacheField name="nombre" numFmtId="0">
      <sharedItems/>
    </cacheField>
    <cacheField name="inicio" numFmtId="0">
      <sharedItems containsSemiMixedTypes="0" containsString="0" containsNumber="1" containsInteger="1" minValue="0" maxValue="192894886000"/>
    </cacheField>
    <cacheField name="mm" numFmtId="3">
      <sharedItems containsSemiMixedTypes="0" containsString="0" containsNumber="1" containsInteger="1" minValue="-10624311348" maxValue="13169280000"/>
    </cacheField>
    <cacheField name="modifica" numFmtId="3">
      <sharedItems containsSemiMixedTypes="0" containsString="0" containsNumber="1" containsInteger="1" minValue="0" maxValue="190892490497"/>
    </cacheField>
    <cacheField name="sus" numFmtId="3">
      <sharedItems containsSemiMixedTypes="0" containsString="0" containsNumber="1" containsInteger="1" minValue="0" maxValue="0"/>
    </cacheField>
    <cacheField name="vig" numFmtId="3">
      <sharedItems containsSemiMixedTypes="0" containsString="0" containsNumber="1" containsInteger="1" minValue="0" maxValue="190892490497"/>
    </cacheField>
    <cacheField name="g" numFmtId="3">
      <sharedItems containsSemiMixedTypes="0" containsString="0" containsNumber="1" minValue="-917866419" maxValue="47947495382.800003"/>
    </cacheField>
    <cacheField name="total" numFmtId="3">
      <sharedItems containsSemiMixedTypes="0" containsString="0" containsNumber="1" minValue="0" maxValue="135783819273.74001"/>
    </cacheField>
    <cacheField name="%" numFmtId="3">
      <sharedItems containsSemiMixedTypes="0" containsString="0" containsNumber="1" minValue="0" maxValue="100"/>
    </cacheField>
    <cacheField name="gm" numFmtId="3">
      <sharedItems containsSemiMixedTypes="0" containsString="0" containsNumber="1" minValue="0" maxValue="9045497569"/>
    </cacheField>
    <cacheField name="giros" numFmtId="3">
      <sharedItems containsSemiMixedTypes="0" containsString="0" containsNumber="1" minValue="0" maxValue="25179121001.799999"/>
    </cacheField>
    <cacheField name="%2" numFmtId="3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8">
  <r>
    <s v="g1"/>
    <x v="0"/>
    <s v="GASTOS"/>
    <n v="51663299000"/>
    <n v="256473939"/>
    <n v="51919772939"/>
    <n v="0"/>
    <n v="51919772939"/>
    <n v="2197219277"/>
    <n v="31346510287.939999"/>
    <n v="60.37"/>
    <n v="2249727826.3400002"/>
    <n v="11272552522"/>
    <n v="21.71"/>
  </r>
  <r>
    <s v="g1"/>
    <x v="1"/>
    <s v="GASTOS DE FUNCIONAMIENTO"/>
    <n v="1775556000"/>
    <n v="0"/>
    <n v="1775556000"/>
    <n v="0"/>
    <n v="1775556000"/>
    <n v="112042017"/>
    <n v="1369470945"/>
    <n v="77.13"/>
    <n v="101851714"/>
    <n v="416467472"/>
    <n v="23.46"/>
  </r>
  <r>
    <s v="g1"/>
    <x v="2"/>
    <s v="GASTOS GENERALES"/>
    <n v="1231615000"/>
    <n v="0"/>
    <n v="1231615000"/>
    <n v="0"/>
    <n v="1231615000"/>
    <n v="116992017"/>
    <n v="927709960"/>
    <n v="75.319999999999993"/>
    <n v="58573705"/>
    <n v="141008055"/>
    <n v="11.45"/>
  </r>
  <r>
    <s v="g1"/>
    <x v="3"/>
    <s v="Adquisici de Bienes"/>
    <n v="115000000"/>
    <n v="-40000000"/>
    <n v="75000000"/>
    <n v="0"/>
    <n v="75000000"/>
    <n v="0"/>
    <n v="8623500"/>
    <n v="11.5"/>
    <n v="0"/>
    <n v="0"/>
    <n v="0"/>
  </r>
  <r>
    <s v="g1"/>
    <x v="4"/>
    <s v="Gastos de Computador"/>
    <n v="60000000"/>
    <n v="-30000000"/>
    <n v="30000000"/>
    <n v="0"/>
    <n v="30000000"/>
    <n v="0"/>
    <n v="0"/>
    <n v="0"/>
    <n v="0"/>
    <n v="0"/>
    <n v="0"/>
  </r>
  <r>
    <s v="g1"/>
    <x v="5"/>
    <s v="Combustibles Lubricantesy Llantas"/>
    <n v="30000000"/>
    <n v="0"/>
    <n v="30000000"/>
    <n v="0"/>
    <n v="30000000"/>
    <n v="0"/>
    <n v="8623500"/>
    <n v="28.75"/>
    <n v="0"/>
    <n v="0"/>
    <n v="0"/>
  </r>
  <r>
    <s v="g1"/>
    <x v="6"/>
    <s v="Materiales y Suministros"/>
    <n v="25000000"/>
    <n v="-10000000"/>
    <n v="15000000"/>
    <n v="0"/>
    <n v="15000000"/>
    <n v="0"/>
    <n v="0"/>
    <n v="0"/>
    <n v="0"/>
    <n v="0"/>
    <n v="0"/>
  </r>
  <r>
    <s v="g1"/>
    <x v="7"/>
    <s v="Adquisici de Servicios"/>
    <n v="1116615000"/>
    <n v="40000000"/>
    <n v="1156615000"/>
    <n v="0"/>
    <n v="1156615000"/>
    <n v="116992017"/>
    <n v="919086460"/>
    <n v="79.459999999999994"/>
    <n v="58573705"/>
    <n v="141008055"/>
    <n v="12.19"/>
  </r>
  <r>
    <s v="g1"/>
    <x v="8"/>
    <s v="Arrendamientos"/>
    <n v="60000000"/>
    <n v="0"/>
    <n v="60000000"/>
    <n v="0"/>
    <n v="60000000"/>
    <n v="0"/>
    <n v="0"/>
    <n v="0"/>
    <n v="0"/>
    <n v="0"/>
    <n v="0"/>
  </r>
  <r>
    <s v="g1"/>
    <x v="9"/>
    <s v="Gastos de Transporte y Comunicaci"/>
    <n v="15000000"/>
    <n v="5000000"/>
    <n v="20000000"/>
    <n v="0"/>
    <n v="20000000"/>
    <n v="11000000"/>
    <n v="11000000"/>
    <n v="55"/>
    <n v="0"/>
    <n v="0"/>
    <n v="0"/>
  </r>
  <r>
    <s v="g1"/>
    <x v="10"/>
    <s v="Impresos y Publicaciones"/>
    <n v="45000000"/>
    <n v="-15000000"/>
    <n v="30000000"/>
    <n v="0"/>
    <n v="30000000"/>
    <n v="10000000"/>
    <n v="10000000"/>
    <n v="33.33"/>
    <n v="0"/>
    <n v="0"/>
    <n v="0"/>
  </r>
  <r>
    <s v="g1"/>
    <x v="11"/>
    <s v="Mantenimiento y Reparaciones"/>
    <n v="696615000"/>
    <n v="0"/>
    <n v="696615000"/>
    <n v="0"/>
    <n v="696615000"/>
    <n v="6000000"/>
    <n v="600094443"/>
    <n v="86.14"/>
    <n v="47790785"/>
    <n v="70438585"/>
    <n v="10.11"/>
  </r>
  <r>
    <s v="g1"/>
    <x v="12"/>
    <s v="Mantenimiento Entidad"/>
    <n v="696615000"/>
    <n v="0"/>
    <n v="696615000"/>
    <n v="0"/>
    <n v="696615000"/>
    <n v="6000000"/>
    <n v="600094443"/>
    <n v="86.14"/>
    <n v="47790785"/>
    <n v="70438585"/>
    <n v="10.11"/>
  </r>
  <r>
    <s v="g1"/>
    <x v="13"/>
    <s v="Seguros"/>
    <n v="180000000"/>
    <n v="2000000"/>
    <n v="182000000"/>
    <n v="0"/>
    <n v="182000000"/>
    <n v="89992017"/>
    <n v="179992017"/>
    <n v="98.9"/>
    <n v="7669200"/>
    <n v="38171900"/>
    <n v="20.97"/>
  </r>
  <r>
    <s v="g1"/>
    <x v="14"/>
    <s v="Seguros Entidad"/>
    <n v="70000000"/>
    <n v="0"/>
    <n v="70000000"/>
    <n v="0"/>
    <n v="70000000"/>
    <n v="69992017"/>
    <n v="69992017"/>
    <n v="99.99"/>
    <n v="0"/>
    <n v="0"/>
    <n v="0"/>
  </r>
  <r>
    <s v="g1"/>
    <x v="15"/>
    <s v="Seguros de Vida Ediles"/>
    <n v="20000000"/>
    <n v="0"/>
    <n v="20000000"/>
    <n v="0"/>
    <n v="20000000"/>
    <n v="20000000"/>
    <n v="20000000"/>
    <n v="100"/>
    <n v="0"/>
    <n v="0"/>
    <n v="0"/>
  </r>
  <r>
    <s v="g1"/>
    <x v="16"/>
    <s v="Seguros de Salud Ediles"/>
    <n v="90000000"/>
    <n v="2000000"/>
    <n v="92000000"/>
    <n v="0"/>
    <n v="92000000"/>
    <n v="0"/>
    <n v="90000000"/>
    <n v="97.83"/>
    <n v="7669200"/>
    <n v="38171900"/>
    <n v="41.49"/>
  </r>
  <r>
    <s v="g1"/>
    <x v="17"/>
    <s v="Servicios P炻licos"/>
    <n v="120000000"/>
    <n v="0"/>
    <n v="120000000"/>
    <n v="0"/>
    <n v="120000000"/>
    <n v="0"/>
    <n v="118000000"/>
    <n v="98.33"/>
    <n v="3113720"/>
    <n v="32397570"/>
    <n v="27"/>
  </r>
  <r>
    <s v="g1"/>
    <x v="18"/>
    <s v="Energ僘"/>
    <n v="40000000"/>
    <n v="0"/>
    <n v="40000000"/>
    <n v="0"/>
    <n v="40000000"/>
    <n v="0"/>
    <n v="40000000"/>
    <n v="100"/>
    <n v="81480"/>
    <n v="15487830"/>
    <n v="38.72"/>
  </r>
  <r>
    <s v="g1"/>
    <x v="19"/>
    <s v="Acueducto y Alcantarillado"/>
    <n v="25000000"/>
    <n v="0"/>
    <n v="25000000"/>
    <n v="0"/>
    <n v="25000000"/>
    <n v="0"/>
    <n v="25000000"/>
    <n v="100"/>
    <n v="0"/>
    <n v="1959110"/>
    <n v="7.84"/>
  </r>
  <r>
    <s v="g1"/>
    <x v="20"/>
    <s v="Aseo"/>
    <n v="10000000"/>
    <n v="0"/>
    <n v="10000000"/>
    <n v="0"/>
    <n v="10000000"/>
    <n v="0"/>
    <n v="10000000"/>
    <n v="100"/>
    <n v="892500"/>
    <n v="1323400"/>
    <n v="13.23"/>
  </r>
  <r>
    <s v="g1"/>
    <x v="21"/>
    <s v="Tel馭ono"/>
    <n v="45000000"/>
    <n v="0"/>
    <n v="45000000"/>
    <n v="0"/>
    <n v="45000000"/>
    <n v="0"/>
    <n v="43000000"/>
    <n v="95.56"/>
    <n v="2139740"/>
    <n v="13627230"/>
    <n v="30.28"/>
  </r>
  <r>
    <s v="g1"/>
    <x v="22"/>
    <s v="Promoci Institucional"/>
    <n v="0"/>
    <n v="48000000"/>
    <n v="48000000"/>
    <n v="0"/>
    <n v="48000000"/>
    <n v="0"/>
    <n v="0"/>
    <n v="0"/>
    <n v="0"/>
    <n v="0"/>
    <n v="0"/>
  </r>
  <r>
    <s v="g1"/>
    <x v="23"/>
    <s v="OBLIGACIONES POR PAGAR"/>
    <n v="543941000"/>
    <n v="0"/>
    <n v="543941000"/>
    <n v="0"/>
    <n v="543941000"/>
    <n v="-4950000"/>
    <n v="441760985"/>
    <n v="81.209999999999994"/>
    <n v="43278009"/>
    <n v="275459417"/>
    <n v="50.64"/>
  </r>
  <r>
    <s v="g1"/>
    <x v="24"/>
    <s v="GASTOS GENERALES"/>
    <n v="543941000"/>
    <n v="0"/>
    <n v="543941000"/>
    <n v="0"/>
    <n v="543941000"/>
    <n v="-4950000"/>
    <n v="441760985"/>
    <n v="81.209999999999994"/>
    <n v="43278009"/>
    <n v="275459417"/>
    <n v="50.64"/>
  </r>
  <r>
    <s v="g1"/>
    <x v="25"/>
    <s v="Adquisici de Bienes"/>
    <n v="120000000"/>
    <n v="0"/>
    <n v="120000000"/>
    <n v="0"/>
    <n v="120000000"/>
    <n v="0"/>
    <n v="86624210"/>
    <n v="72.19"/>
    <n v="1718099"/>
    <n v="39255080"/>
    <n v="32.71"/>
  </r>
  <r>
    <s v="g1"/>
    <x v="26"/>
    <s v="Gastos de Computador"/>
    <n v="54000000"/>
    <n v="0"/>
    <n v="54000000"/>
    <n v="0"/>
    <n v="54000000"/>
    <n v="0"/>
    <n v="54000000"/>
    <n v="100"/>
    <n v="0"/>
    <n v="21329173"/>
    <n v="39.5"/>
  </r>
  <r>
    <s v="g1"/>
    <x v="27"/>
    <s v="Combustibles Lubricantesy Llantas"/>
    <n v="46000000"/>
    <n v="0"/>
    <n v="46000000"/>
    <n v="0"/>
    <n v="46000000"/>
    <n v="0"/>
    <n v="12624210"/>
    <n v="27.44"/>
    <n v="1718099"/>
    <n v="8944667"/>
    <n v="19.440000000000001"/>
  </r>
  <r>
    <s v="g1"/>
    <x v="28"/>
    <s v="Materiales y Suministros"/>
    <n v="20000000"/>
    <n v="0"/>
    <n v="20000000"/>
    <n v="0"/>
    <n v="20000000"/>
    <n v="0"/>
    <n v="20000000"/>
    <n v="100"/>
    <n v="0"/>
    <n v="8981240"/>
    <n v="44.91"/>
  </r>
  <r>
    <s v="g1"/>
    <x v="29"/>
    <s v="Adquisici de Servicios"/>
    <n v="423941000"/>
    <n v="0"/>
    <n v="423941000"/>
    <n v="0"/>
    <n v="423941000"/>
    <n v="-4950000"/>
    <n v="355136775"/>
    <n v="83.77"/>
    <n v="41559910"/>
    <n v="236204337"/>
    <n v="55.72"/>
  </r>
  <r>
    <s v="g1"/>
    <x v="30"/>
    <s v="Arrendamientos"/>
    <n v="20000000"/>
    <n v="0"/>
    <n v="20000000"/>
    <n v="0"/>
    <n v="20000000"/>
    <n v="0"/>
    <n v="6179000"/>
    <n v="30.9"/>
    <n v="0"/>
    <n v="0"/>
    <n v="0"/>
  </r>
  <r>
    <s v="g1"/>
    <x v="31"/>
    <s v="Gastos de Transporte y Comunicaci"/>
    <n v="30000000"/>
    <n v="0"/>
    <n v="30000000"/>
    <n v="0"/>
    <n v="30000000"/>
    <n v="0"/>
    <n v="23525176"/>
    <n v="78.42"/>
    <n v="1262496"/>
    <n v="5168664"/>
    <n v="17.23"/>
  </r>
  <r>
    <s v="g1"/>
    <x v="32"/>
    <s v="Impresos y Publicaciones"/>
    <n v="34000000"/>
    <n v="0"/>
    <n v="34000000"/>
    <n v="0"/>
    <n v="34000000"/>
    <n v="0"/>
    <n v="32410404"/>
    <n v="95.32"/>
    <n v="2060940"/>
    <n v="15896510"/>
    <n v="46.75"/>
  </r>
  <r>
    <s v="g1"/>
    <x v="33"/>
    <s v="Mantenimiento y Reparaciones"/>
    <n v="309941000"/>
    <n v="0"/>
    <n v="309941000"/>
    <n v="0"/>
    <n v="309941000"/>
    <n v="-4950000"/>
    <n v="288331945"/>
    <n v="93.03"/>
    <n v="38236474"/>
    <n v="213420145"/>
    <n v="68.86"/>
  </r>
  <r>
    <s v="g1"/>
    <x v="34"/>
    <s v="Mantenimiento Entidad"/>
    <n v="309941000"/>
    <n v="0"/>
    <n v="309941000"/>
    <n v="0"/>
    <n v="309941000"/>
    <n v="-4950000"/>
    <n v="288331945"/>
    <n v="93.03"/>
    <n v="38236474"/>
    <n v="213420145"/>
    <n v="68.86"/>
  </r>
  <r>
    <s v="g1"/>
    <x v="35"/>
    <s v="Seguros"/>
    <n v="30000000"/>
    <n v="0"/>
    <n v="30000000"/>
    <n v="0"/>
    <n v="30000000"/>
    <n v="0"/>
    <n v="4690250"/>
    <n v="15.63"/>
    <n v="0"/>
    <n v="1719018"/>
    <n v="5.73"/>
  </r>
  <r>
    <s v="g1"/>
    <x v="36"/>
    <s v="Seguros Entidad"/>
    <n v="10000000"/>
    <n v="0"/>
    <n v="10000000"/>
    <n v="0"/>
    <n v="10000000"/>
    <n v="0"/>
    <n v="0"/>
    <n v="0"/>
    <n v="0"/>
    <n v="0"/>
    <n v="0"/>
  </r>
  <r>
    <s v="g1"/>
    <x v="37"/>
    <s v="Seguros de Vida Ediles"/>
    <n v="20000000"/>
    <n v="0"/>
    <n v="20000000"/>
    <n v="0"/>
    <n v="20000000"/>
    <n v="0"/>
    <n v="4690250"/>
    <n v="23.45"/>
    <n v="0"/>
    <n v="1719018"/>
    <n v="8.6"/>
  </r>
  <r>
    <s v="g1"/>
    <x v="38"/>
    <s v="INVERSIﾓN"/>
    <n v="49887743000"/>
    <n v="256473939"/>
    <n v="50144216939"/>
    <n v="0"/>
    <n v="50144216939"/>
    <n v="2085177260"/>
    <n v="29977039342.939999"/>
    <n v="59.78"/>
    <n v="2147876112.3400002"/>
    <n v="10856085050"/>
    <n v="21.65"/>
  </r>
  <r>
    <s v="g1"/>
    <x v="39"/>
    <s v="DIRECTA"/>
    <n v="22343480000"/>
    <n v="256473939"/>
    <n v="22599953939"/>
    <n v="0"/>
    <n v="22599953939"/>
    <n v="1179698367"/>
    <n v="9311270635"/>
    <n v="41.2"/>
    <n v="311505307.33999997"/>
    <n v="1533280307.45"/>
    <n v="6.78"/>
  </r>
  <r>
    <s v="g1"/>
    <x v="40"/>
    <s v="Bogot・Humana"/>
    <n v="22343480000"/>
    <n v="256473939"/>
    <n v="22599953939"/>
    <n v="0"/>
    <n v="22599953939"/>
    <n v="1179698367"/>
    <n v="9311270635"/>
    <n v="41.2"/>
    <n v="311505307.33999997"/>
    <n v="1533280307.45"/>
    <n v="6.78"/>
  </r>
  <r>
    <s v="g1"/>
    <x v="41"/>
    <s v="Una ciudad que supera lasegregaci y la discriminaci: el ser humano en el centro de las preocupaciones del desarrollo"/>
    <n v="5991614000"/>
    <n v="256473939"/>
    <n v="6248087939"/>
    <n v="0"/>
    <n v="6248087939"/>
    <n v="535280300"/>
    <n v="3781265166"/>
    <n v="60.52"/>
    <n v="139951594"/>
    <n v="703127916"/>
    <n v="11.25"/>
  </r>
  <r>
    <s v="g1"/>
    <x v="42"/>
    <s v="Garant僘 del desarrollo integral de la primera infancia"/>
    <n v="400000000"/>
    <n v="0"/>
    <n v="400000000"/>
    <n v="0"/>
    <n v="400000000"/>
    <n v="0"/>
    <n v="243590054"/>
    <n v="60.9"/>
    <n v="19116301"/>
    <n v="152124849"/>
    <n v="38.03"/>
  </r>
  <r>
    <s v="g1"/>
    <x v="43"/>
    <s v="Usaqu駭 humana con la primera infancia"/>
    <n v="400000000"/>
    <n v="0"/>
    <n v="400000000"/>
    <n v="0"/>
    <n v="400000000"/>
    <n v="0"/>
    <n v="243590054"/>
    <n v="60.9"/>
    <n v="19116301"/>
    <n v="152124849"/>
    <n v="38.03"/>
  </r>
  <r>
    <s v="g1"/>
    <x v="44"/>
    <s v="Territorios saludables yred de salud para la vida desde la diversidad"/>
    <n v="250000000"/>
    <n v="-37970000"/>
    <n v="212030000"/>
    <n v="0"/>
    <n v="212030000"/>
    <n v="186430000"/>
    <n v="212030000"/>
    <n v="100"/>
    <n v="3200000"/>
    <n v="9600000"/>
    <n v="4.53"/>
  </r>
  <r>
    <s v="g1"/>
    <x v="45"/>
    <s v="Promoci de la salud desde la autonom僘, la dignificaci y la convivencia"/>
    <n v="250000000"/>
    <n v="-37970000"/>
    <n v="212030000"/>
    <n v="0"/>
    <n v="212030000"/>
    <n v="186430000"/>
    <n v="212030000"/>
    <n v="100"/>
    <n v="3200000"/>
    <n v="9600000"/>
    <n v="4.53"/>
  </r>
  <r>
    <s v="g1"/>
    <x v="46"/>
    <s v="Construcci de saberes.Educaci incluyente, diversa y de calidad para disfrutar y aprender"/>
    <n v="440000000"/>
    <n v="0"/>
    <n v="440000000"/>
    <n v="0"/>
    <n v="440000000"/>
    <n v="0"/>
    <n v="189000630"/>
    <n v="42.95"/>
    <n v="0"/>
    <n v="0"/>
    <n v="0"/>
  </r>
  <r>
    <s v="g1"/>
    <x v="47"/>
    <s v="Fortaleciendo el saber en Usaqu駭"/>
    <n v="440000000"/>
    <n v="0"/>
    <n v="440000000"/>
    <n v="0"/>
    <n v="440000000"/>
    <n v="0"/>
    <n v="189000630"/>
    <n v="42.95"/>
    <n v="0"/>
    <n v="0"/>
    <n v="0"/>
  </r>
  <r>
    <s v="g1"/>
    <x v="48"/>
    <s v="Bogota Humana con igualdad de oportunidades y quidad de g駭ero para las mujeres"/>
    <n v="50000000"/>
    <n v="47970000"/>
    <n v="97970000"/>
    <n v="0"/>
    <n v="97970000"/>
    <n v="0"/>
    <n v="0"/>
    <n v="0"/>
    <n v="0"/>
    <n v="0"/>
    <n v="0"/>
  </r>
  <r>
    <s v="g1"/>
    <x v="49"/>
    <s v="Usaqu駭 humana y libre deviolencias contra las mujeres"/>
    <n v="50000000"/>
    <n v="47970000"/>
    <n v="97970000"/>
    <n v="0"/>
    <n v="97970000"/>
    <n v="0"/>
    <n v="0"/>
    <n v="0"/>
    <n v="0"/>
    <n v="0"/>
    <n v="0"/>
  </r>
  <r>
    <s v="g1"/>
    <x v="50"/>
    <s v="Lucha contra distintos tipos de discriminaci y violencias por condici, situaci, identidad, diferencia, diversidad o etapa del ciclo vital"/>
    <n v="1152400000"/>
    <n v="246473939"/>
    <n v="1398873939"/>
    <n v="0"/>
    <n v="1398873939"/>
    <n v="31500000"/>
    <n v="1383000000"/>
    <n v="98.87"/>
    <n v="117635293"/>
    <n v="541403067"/>
    <n v="38.700000000000003"/>
  </r>
  <r>
    <s v="g1"/>
    <x v="51"/>
    <s v="Usaqu駭 humana con la persona mayor"/>
    <n v="1052400000"/>
    <n v="256473939"/>
    <n v="1308873939"/>
    <n v="0"/>
    <n v="1308873939"/>
    <n v="31500000"/>
    <n v="1293000000"/>
    <n v="98.79"/>
    <n v="117635293"/>
    <n v="541403067"/>
    <n v="41.36"/>
  </r>
  <r>
    <s v="g1"/>
    <x v="52"/>
    <s v="Usaqu駭 joven e incluyente"/>
    <n v="100000000"/>
    <n v="-10000000"/>
    <n v="90000000"/>
    <n v="0"/>
    <n v="90000000"/>
    <n v="0"/>
    <n v="90000000"/>
    <n v="100"/>
    <n v="0"/>
    <n v="0"/>
    <n v="0"/>
  </r>
  <r>
    <s v="g1"/>
    <x v="53"/>
    <s v="Ejercicio de las libertades culturales y deportivas"/>
    <n v="3699214000"/>
    <n v="0"/>
    <n v="3699214000"/>
    <n v="0"/>
    <n v="3699214000"/>
    <n v="317350300"/>
    <n v="1753644482"/>
    <n v="47.41"/>
    <n v="0"/>
    <n v="0"/>
    <n v="0"/>
  </r>
  <r>
    <s v="g1"/>
    <x v="54"/>
    <s v="Sistema local de deportes de Usaqu駭"/>
    <n v="1459214000"/>
    <n v="0"/>
    <n v="1459214000"/>
    <n v="0"/>
    <n v="1459214000"/>
    <n v="162750300"/>
    <n v="1291124482"/>
    <n v="88.48"/>
    <n v="0"/>
    <n v="0"/>
    <n v="0"/>
  </r>
  <r>
    <s v="g1"/>
    <x v="55"/>
    <s v="Usaqu駭, localidad que fortalece la cultura"/>
    <n v="2240000000"/>
    <n v="0"/>
    <n v="2240000000"/>
    <n v="0"/>
    <n v="2240000000"/>
    <n v="154600000"/>
    <n v="462520000"/>
    <n v="20.65"/>
    <n v="0"/>
    <n v="0"/>
    <n v="0"/>
  </r>
  <r>
    <s v="g1"/>
    <x v="56"/>
    <s v="Un territorio que enfrenta el cambio clim疸ico y se ordena alrededor del agua"/>
    <n v="11669392000"/>
    <n v="0"/>
    <n v="11669392000"/>
    <n v="0"/>
    <n v="11669392000"/>
    <n v="0"/>
    <n v="2152029521"/>
    <n v="18.440000000000001"/>
    <n v="0"/>
    <n v="244956644.44999999"/>
    <n v="2.1"/>
  </r>
  <r>
    <s v="g1"/>
    <x v="57"/>
    <s v="Recuperaci rehabilitaci y restauraci de la estructura ecolica principal y de los espacios del agua"/>
    <n v="700000000"/>
    <n v="0"/>
    <n v="700000000"/>
    <n v="0"/>
    <n v="700000000"/>
    <n v="0"/>
    <n v="0"/>
    <n v="0"/>
    <n v="0"/>
    <n v="0"/>
    <n v="0"/>
  </r>
  <r>
    <s v="g1"/>
    <x v="58"/>
    <s v="Usaqu駭 fortalece su estructura ecolica principal"/>
    <n v="700000000"/>
    <n v="0"/>
    <n v="700000000"/>
    <n v="0"/>
    <n v="700000000"/>
    <n v="0"/>
    <n v="0"/>
    <n v="0"/>
    <n v="0"/>
    <n v="0"/>
    <n v="0"/>
  </r>
  <r>
    <s v="g1"/>
    <x v="59"/>
    <s v="Movilidad Humana"/>
    <n v="8984392000"/>
    <n v="0"/>
    <n v="8984392000"/>
    <n v="0"/>
    <n v="8984392000"/>
    <n v="0"/>
    <n v="2140335973"/>
    <n v="23.82"/>
    <n v="0"/>
    <n v="233263096.44999999"/>
    <n v="2.6"/>
  </r>
  <r>
    <s v="g1"/>
    <x v="60"/>
    <s v="Usaqu駭 al d僘 con sus v僘s"/>
    <n v="8984392000"/>
    <n v="0"/>
    <n v="8984392000"/>
    <n v="0"/>
    <n v="8984392000"/>
    <n v="0"/>
    <n v="2140335973"/>
    <n v="23.82"/>
    <n v="0"/>
    <n v="233263096.44999999"/>
    <n v="2.6"/>
  </r>
  <r>
    <s v="g1"/>
    <x v="61"/>
    <s v="Gesti integral de riesgos"/>
    <n v="1870000000"/>
    <n v="0"/>
    <n v="1870000000"/>
    <n v="0"/>
    <n v="1870000000"/>
    <n v="0"/>
    <n v="11693548"/>
    <n v="0.63"/>
    <n v="0"/>
    <n v="11693548"/>
    <n v="0.63"/>
  </r>
  <r>
    <s v="g1"/>
    <x v="62"/>
    <s v="Usaqu駭 previene riesgos"/>
    <n v="1870000000"/>
    <n v="0"/>
    <n v="1870000000"/>
    <n v="0"/>
    <n v="1870000000"/>
    <n v="0"/>
    <n v="11693548"/>
    <n v="0.63"/>
    <n v="0"/>
    <n v="11693548"/>
    <n v="0.63"/>
  </r>
  <r>
    <s v="g1"/>
    <x v="63"/>
    <s v="Basura cero"/>
    <n v="75000000"/>
    <n v="0"/>
    <n v="75000000"/>
    <n v="0"/>
    <n v="75000000"/>
    <n v="0"/>
    <n v="0"/>
    <n v="0"/>
    <n v="0"/>
    <n v="0"/>
    <n v="0"/>
  </r>
  <r>
    <s v="g1"/>
    <x v="64"/>
    <s v="Usaqu駭 gestiona adecuadamente sus residuos sidos"/>
    <n v="75000000"/>
    <n v="0"/>
    <n v="75000000"/>
    <n v="0"/>
    <n v="75000000"/>
    <n v="0"/>
    <n v="0"/>
    <n v="0"/>
    <n v="0"/>
    <n v="0"/>
    <n v="0"/>
  </r>
  <r>
    <s v="g1"/>
    <x v="65"/>
    <s v="Bogot・Humana ambientalmente saludable"/>
    <n v="40000000"/>
    <n v="0"/>
    <n v="40000000"/>
    <n v="0"/>
    <n v="40000000"/>
    <n v="0"/>
    <n v="0"/>
    <n v="0"/>
    <n v="0"/>
    <n v="0"/>
    <n v="0"/>
  </r>
  <r>
    <s v="g1"/>
    <x v="66"/>
    <s v="Usaqu駭 verde"/>
    <n v="40000000"/>
    <n v="0"/>
    <n v="40000000"/>
    <n v="0"/>
    <n v="40000000"/>
    <n v="0"/>
    <n v="0"/>
    <n v="0"/>
    <n v="0"/>
    <n v="0"/>
    <n v="0"/>
  </r>
  <r>
    <s v="g1"/>
    <x v="67"/>
    <s v="Una Bogot・que defiende yfortalece lo p炻lico"/>
    <n v="4682474000"/>
    <n v="0"/>
    <n v="4682474000"/>
    <n v="0"/>
    <n v="4682474000"/>
    <n v="644418067"/>
    <n v="3377975948"/>
    <n v="72.14"/>
    <n v="171553713.34"/>
    <n v="585195747"/>
    <n v="12.5"/>
  </r>
  <r>
    <s v="g1"/>
    <x v="68"/>
    <s v="Territorios de vida y paz con prevenci del delito"/>
    <n v="500000000"/>
    <n v="0"/>
    <n v="500000000"/>
    <n v="0"/>
    <n v="500000000"/>
    <n v="139218067"/>
    <n v="139218067"/>
    <n v="27.84"/>
    <n v="0"/>
    <n v="0"/>
    <n v="0"/>
  </r>
  <r>
    <s v="g1"/>
    <x v="69"/>
    <s v="Usaqu駭 fortalece su sistema de seguridad"/>
    <n v="500000000"/>
    <n v="0"/>
    <n v="500000000"/>
    <n v="0"/>
    <n v="500000000"/>
    <n v="139218067"/>
    <n v="139218067"/>
    <n v="27.84"/>
    <n v="0"/>
    <n v="0"/>
    <n v="0"/>
  </r>
  <r>
    <s v="g1"/>
    <x v="70"/>
    <s v="Fortalecimiento de la funci administrativa y desarrollo institucional"/>
    <n v="4182474000"/>
    <n v="0"/>
    <n v="4182474000"/>
    <n v="0"/>
    <n v="4182474000"/>
    <n v="505200000"/>
    <n v="3238757881"/>
    <n v="77.44"/>
    <n v="171553713.34"/>
    <n v="585195747"/>
    <n v="13.99"/>
  </r>
  <r>
    <s v="g1"/>
    <x v="71"/>
    <s v="Fortalecimiento de la capacidad operativa en Usaqu駭"/>
    <n v="4182474000"/>
    <n v="0"/>
    <n v="4182474000"/>
    <n v="0"/>
    <n v="4182474000"/>
    <n v="505200000"/>
    <n v="3238757881"/>
    <n v="77.44"/>
    <n v="171553713.34"/>
    <n v="585195747"/>
    <n v="13.99"/>
  </r>
  <r>
    <s v="g1"/>
    <x v="72"/>
    <s v="OBLIGACIONES POR PAGAR"/>
    <n v="27544263000"/>
    <n v="0"/>
    <n v="27544263000"/>
    <n v="0"/>
    <n v="27544263000"/>
    <n v="905478893"/>
    <n v="20665768707.939999"/>
    <n v="75.03"/>
    <n v="1836370805"/>
    <n v="9322804742.5499992"/>
    <n v="33.85"/>
  </r>
  <r>
    <s v="g1"/>
    <x v="73"/>
    <s v="Bogot・Humana"/>
    <n v="22997582611"/>
    <n v="0"/>
    <n v="22997582611"/>
    <n v="0"/>
    <n v="22997582611"/>
    <n v="-1853629"/>
    <n v="17374424369.5"/>
    <n v="75.55"/>
    <n v="1823357093"/>
    <n v="7750114462"/>
    <n v="33.700000000000003"/>
  </r>
  <r>
    <s v="g1"/>
    <x v="74"/>
    <s v="Una ciudad que supera lasegregaci y la discriminaci: el ser humano en el centro centro de las preocupaciones del desarrollo"/>
    <n v="5364500000"/>
    <n v="0"/>
    <n v="5364500000"/>
    <n v="0"/>
    <n v="5364500000"/>
    <n v="-1853629"/>
    <n v="4554645620"/>
    <n v="84.9"/>
    <n v="796239219"/>
    <n v="2431757185"/>
    <n v="45.33"/>
  </r>
  <r>
    <s v="g1"/>
    <x v="75"/>
    <s v="Garant僘 del desarrollo integral de la primera infancia"/>
    <n v="450000000"/>
    <n v="0"/>
    <n v="450000000"/>
    <n v="0"/>
    <n v="450000000"/>
    <n v="-1853629"/>
    <n v="142877771"/>
    <n v="31.75"/>
    <n v="0"/>
    <n v="142877771"/>
    <n v="31.75"/>
  </r>
  <r>
    <s v="g1"/>
    <x v="76"/>
    <s v="Usaqu駭 humana con la primera infancia"/>
    <n v="450000000"/>
    <n v="0"/>
    <n v="450000000"/>
    <n v="0"/>
    <n v="450000000"/>
    <n v="-1853629"/>
    <n v="142877771"/>
    <n v="31.75"/>
    <n v="0"/>
    <n v="142877771"/>
    <n v="31.75"/>
  </r>
  <r>
    <s v="g1"/>
    <x v="77"/>
    <s v="Territorios saludables yred de salud para la vida desde la diversidad"/>
    <n v="630000000"/>
    <n v="0"/>
    <n v="630000000"/>
    <n v="0"/>
    <n v="630000000"/>
    <n v="0"/>
    <n v="630000000"/>
    <n v="100"/>
    <n v="18177719"/>
    <n v="110994719"/>
    <n v="17.62"/>
  </r>
  <r>
    <s v="g1"/>
    <x v="78"/>
    <s v="Promoci de la salud desde la autonom僘, la dignificaci y la convivencia"/>
    <n v="630000000"/>
    <n v="0"/>
    <n v="630000000"/>
    <n v="0"/>
    <n v="630000000"/>
    <n v="0"/>
    <n v="630000000"/>
    <n v="100"/>
    <n v="18177719"/>
    <n v="110994719"/>
    <n v="17.62"/>
  </r>
  <r>
    <s v="g1"/>
    <x v="79"/>
    <s v="Construcci de saberes.Educaci incluyente, diversa y de calidad para disfrutar y aprender"/>
    <n v="450000000"/>
    <n v="0"/>
    <n v="450000000"/>
    <n v="0"/>
    <n v="450000000"/>
    <n v="0"/>
    <n v="378001260"/>
    <n v="84"/>
    <n v="133383096"/>
    <n v="213313968"/>
    <n v="47.4"/>
  </r>
  <r>
    <s v="g1"/>
    <x v="80"/>
    <s v="Fortaleciendo el saber en Usaqu駭"/>
    <n v="450000000"/>
    <n v="0"/>
    <n v="450000000"/>
    <n v="0"/>
    <n v="450000000"/>
    <n v="0"/>
    <n v="378001260"/>
    <n v="84"/>
    <n v="133383096"/>
    <n v="213313968"/>
    <n v="47.4"/>
  </r>
  <r>
    <s v="g1"/>
    <x v="81"/>
    <s v="Lucha contra distintos tipos de discriminaci y violencias por condici, situaci, identidad, diferencia, diversidad o etapa del ciclo vital"/>
    <n v="78500000"/>
    <n v="0"/>
    <n v="78500000"/>
    <n v="0"/>
    <n v="78500000"/>
    <n v="0"/>
    <n v="15553449"/>
    <n v="19.809999999999999"/>
    <n v="0"/>
    <n v="11433333"/>
    <n v="14.56"/>
  </r>
  <r>
    <s v="g1"/>
    <x v="82"/>
    <s v="Usaqu駭 humana con la persona mayor"/>
    <n v="50000000"/>
    <n v="0"/>
    <n v="50000000"/>
    <n v="0"/>
    <n v="50000000"/>
    <n v="0"/>
    <n v="15553449"/>
    <n v="31.11"/>
    <n v="0"/>
    <n v="11433333"/>
    <n v="22.87"/>
  </r>
  <r>
    <s v="g1"/>
    <x v="83"/>
    <s v="Usaqu駭 joven e incluyente"/>
    <n v="28500000"/>
    <n v="0"/>
    <n v="28500000"/>
    <n v="0"/>
    <n v="28500000"/>
    <n v="0"/>
    <n v="0"/>
    <n v="0"/>
    <n v="0"/>
    <n v="0"/>
    <n v="0"/>
  </r>
  <r>
    <s v="g1"/>
    <x v="84"/>
    <s v="Ejercicio de las libertades culturales y deportivas"/>
    <n v="3756000000"/>
    <n v="0"/>
    <n v="3756000000"/>
    <n v="0"/>
    <n v="3756000000"/>
    <n v="0"/>
    <n v="3388213140"/>
    <n v="90.21"/>
    <n v="644678404"/>
    <n v="1953137394"/>
    <n v="52"/>
  </r>
  <r>
    <s v="g1"/>
    <x v="85"/>
    <s v="Sistema local de deportes de Usaqu駭"/>
    <n v="2356000000"/>
    <n v="0"/>
    <n v="2356000000"/>
    <n v="0"/>
    <n v="2356000000"/>
    <n v="0"/>
    <n v="2328067373"/>
    <n v="98.81"/>
    <n v="618538404"/>
    <n v="1133801227"/>
    <n v="48.12"/>
  </r>
  <r>
    <s v="g1"/>
    <x v="86"/>
    <s v="Usaqu駭, localidad que fortalece la cultura"/>
    <n v="1400000000"/>
    <n v="0"/>
    <n v="1400000000"/>
    <n v="0"/>
    <n v="1400000000"/>
    <n v="0"/>
    <n v="1060145767"/>
    <n v="75.72"/>
    <n v="26140000"/>
    <n v="819336167"/>
    <n v="58.52"/>
  </r>
  <r>
    <s v="g1"/>
    <x v="87"/>
    <s v="Un territorio que enfrenta el cambio clim疸ico y se ordena alrededor del agua"/>
    <n v="15010000000"/>
    <n v="0"/>
    <n v="15010000000"/>
    <n v="0"/>
    <n v="15010000000"/>
    <n v="0"/>
    <n v="11022592092"/>
    <n v="73.430000000000007"/>
    <n v="899812130"/>
    <n v="4534798178"/>
    <n v="30.21"/>
  </r>
  <r>
    <s v="g1"/>
    <x v="88"/>
    <s v="Recuperaci rehabilitaci y restauraci de la estructura ecolica principal y de los espacios del agua"/>
    <n v="600000000"/>
    <n v="0"/>
    <n v="600000000"/>
    <n v="0"/>
    <n v="600000000"/>
    <n v="0"/>
    <n v="6429170"/>
    <n v="1.07"/>
    <n v="0"/>
    <n v="6429170"/>
    <n v="1.07"/>
  </r>
  <r>
    <s v="g1"/>
    <x v="89"/>
    <s v="Usaqu駭 fortalece su estructura ecolica principal"/>
    <n v="600000000"/>
    <n v="0"/>
    <n v="600000000"/>
    <n v="0"/>
    <n v="600000000"/>
    <n v="0"/>
    <n v="6429170"/>
    <n v="1.07"/>
    <n v="0"/>
    <n v="6429170"/>
    <n v="1.07"/>
  </r>
  <r>
    <s v="g1"/>
    <x v="90"/>
    <s v="Movilidad Humana"/>
    <n v="12600000000"/>
    <n v="0"/>
    <n v="12600000000"/>
    <n v="0"/>
    <n v="12600000000"/>
    <n v="0"/>
    <n v="10647021488"/>
    <n v="84.5"/>
    <n v="885058067"/>
    <n v="4358907930"/>
    <n v="34.590000000000003"/>
  </r>
  <r>
    <s v="g1"/>
    <x v="91"/>
    <s v="Usaqu駭 al d僘 con sus v僘s"/>
    <n v="12600000000"/>
    <n v="0"/>
    <n v="12600000000"/>
    <n v="0"/>
    <n v="12600000000"/>
    <n v="0"/>
    <n v="10647021488"/>
    <n v="84.5"/>
    <n v="885058067"/>
    <n v="4358907930"/>
    <n v="34.590000000000003"/>
  </r>
  <r>
    <s v="g1"/>
    <x v="92"/>
    <s v="Gesti integral de riesgos"/>
    <n v="1600000000"/>
    <n v="0"/>
    <n v="1600000000"/>
    <n v="0"/>
    <n v="1600000000"/>
    <n v="0"/>
    <n v="184711873"/>
    <n v="11.54"/>
    <n v="0"/>
    <n v="98202710"/>
    <n v="6.14"/>
  </r>
  <r>
    <s v="g1"/>
    <x v="93"/>
    <s v="Usaqu駭 previene riesgos"/>
    <n v="1600000000"/>
    <n v="0"/>
    <n v="1600000000"/>
    <n v="0"/>
    <n v="1600000000"/>
    <n v="0"/>
    <n v="184711873"/>
    <n v="11.54"/>
    <n v="0"/>
    <n v="98202710"/>
    <n v="6.14"/>
  </r>
  <r>
    <s v="g1"/>
    <x v="94"/>
    <s v="Basura cero"/>
    <n v="120000000"/>
    <n v="0"/>
    <n v="120000000"/>
    <n v="0"/>
    <n v="120000000"/>
    <n v="0"/>
    <n v="114445325"/>
    <n v="95.37"/>
    <n v="14754063"/>
    <n v="71258368"/>
    <n v="59.38"/>
  </r>
  <r>
    <s v="g1"/>
    <x v="95"/>
    <s v="Usaqu駭 gestiona adecuadamente sus residuos sidos"/>
    <n v="120000000"/>
    <n v="0"/>
    <n v="120000000"/>
    <n v="0"/>
    <n v="120000000"/>
    <n v="0"/>
    <n v="114445325"/>
    <n v="95.37"/>
    <n v="14754063"/>
    <n v="71258368"/>
    <n v="59.38"/>
  </r>
  <r>
    <s v="g1"/>
    <x v="96"/>
    <s v="Bogot・Humana ambientalmente saludable"/>
    <n v="90000000"/>
    <n v="0"/>
    <n v="90000000"/>
    <n v="0"/>
    <n v="90000000"/>
    <n v="0"/>
    <n v="69984236"/>
    <n v="77.760000000000005"/>
    <n v="0"/>
    <n v="0"/>
    <n v="0"/>
  </r>
  <r>
    <s v="g1"/>
    <x v="97"/>
    <s v="Usaqu駭 verde"/>
    <n v="90000000"/>
    <n v="0"/>
    <n v="90000000"/>
    <n v="0"/>
    <n v="90000000"/>
    <n v="0"/>
    <n v="69984236"/>
    <n v="77.760000000000005"/>
    <n v="0"/>
    <n v="0"/>
    <n v="0"/>
  </r>
  <r>
    <s v="g1"/>
    <x v="98"/>
    <s v="Una Bogot・que defiende yfortalece lo p炻lico"/>
    <n v="2623082611"/>
    <n v="0"/>
    <n v="2623082611"/>
    <n v="0"/>
    <n v="2623082611"/>
    <n v="0"/>
    <n v="1797186657.5"/>
    <n v="68.510000000000005"/>
    <n v="127305744"/>
    <n v="783559099"/>
    <n v="29.87"/>
  </r>
  <r>
    <s v="g1"/>
    <x v="99"/>
    <s v="Bogot・Humana: participay decide"/>
    <n v="100000000"/>
    <n v="0"/>
    <n v="100000000"/>
    <n v="0"/>
    <n v="100000000"/>
    <n v="0"/>
    <n v="82157716"/>
    <n v="82.16"/>
    <n v="0"/>
    <n v="17717574"/>
    <n v="17.72"/>
  </r>
  <r>
    <s v="g1"/>
    <x v="100"/>
    <s v="Fortalecimiento de organizaciones y redes sociales en Usaqu駭"/>
    <n v="100000000"/>
    <n v="0"/>
    <n v="100000000"/>
    <n v="0"/>
    <n v="100000000"/>
    <n v="0"/>
    <n v="82157716"/>
    <n v="82.16"/>
    <n v="0"/>
    <n v="17717574"/>
    <n v="17.72"/>
  </r>
  <r>
    <s v="g1"/>
    <x v="101"/>
    <s v="Territorios de vida y paz con prevenci del delito"/>
    <n v="400000000"/>
    <n v="0"/>
    <n v="400000000"/>
    <n v="0"/>
    <n v="400000000"/>
    <n v="0"/>
    <n v="298784661"/>
    <n v="74.7"/>
    <n v="44165294"/>
    <n v="99338831"/>
    <n v="24.83"/>
  </r>
  <r>
    <s v="g1"/>
    <x v="102"/>
    <s v="Usaqu駭 fortalece su sistema de seguridad"/>
    <n v="400000000"/>
    <n v="0"/>
    <n v="400000000"/>
    <n v="0"/>
    <n v="400000000"/>
    <n v="0"/>
    <n v="298784661"/>
    <n v="74.7"/>
    <n v="44165294"/>
    <n v="99338831"/>
    <n v="24.83"/>
  </r>
  <r>
    <s v="g1"/>
    <x v="103"/>
    <s v="Bogot・decide y protege el derecho fundamental a la salud publica"/>
    <n v="50000000"/>
    <n v="0"/>
    <n v="50000000"/>
    <n v="0"/>
    <n v="50000000"/>
    <n v="0"/>
    <n v="27378169"/>
    <n v="54.76"/>
    <n v="0"/>
    <n v="16098147"/>
    <n v="32.200000000000003"/>
  </r>
  <r>
    <s v="g1"/>
    <x v="104"/>
    <s v="Promoci de salud publica desde la participaci social y la exigibilidad de derechos"/>
    <n v="50000000"/>
    <n v="0"/>
    <n v="50000000"/>
    <n v="0"/>
    <n v="50000000"/>
    <n v="0"/>
    <n v="27378169"/>
    <n v="54.76"/>
    <n v="0"/>
    <n v="16098147"/>
    <n v="32.200000000000003"/>
  </r>
  <r>
    <s v="g1"/>
    <x v="105"/>
    <s v="Fortalecimiento de la funci administrativa y desarrollo institucional"/>
    <n v="2073082611"/>
    <n v="0"/>
    <n v="2073082611"/>
    <n v="0"/>
    <n v="2073082611"/>
    <n v="0"/>
    <n v="1388866111.5"/>
    <n v="67"/>
    <n v="83140450"/>
    <n v="650404547"/>
    <n v="31.37"/>
  </r>
  <r>
    <s v="g1"/>
    <x v="106"/>
    <s v="Fortalecimiento de la capacidad operativa en Usaqu駭"/>
    <n v="2073082611"/>
    <n v="0"/>
    <n v="2073082611"/>
    <n v="0"/>
    <n v="2073082611"/>
    <n v="0"/>
    <n v="1388866111.5"/>
    <n v="67"/>
    <n v="83140450"/>
    <n v="650404547"/>
    <n v="31.37"/>
  </r>
  <r>
    <s v="g1"/>
    <x v="107"/>
    <s v="OBLIGACIONES POR PAGAR VIGENCIAS ANTERIORES"/>
    <n v="4546680389"/>
    <n v="0"/>
    <n v="4546680389"/>
    <n v="0"/>
    <n v="4546680389"/>
    <n v="907332522"/>
    <n v="3291344338.4400001"/>
    <n v="72.39"/>
    <n v="13013712"/>
    <n v="1572690280.55"/>
    <n v="34.590000000000003"/>
  </r>
  <r>
    <s v="g2"/>
    <x v="0"/>
    <s v="GASTOS"/>
    <n v="26053160000"/>
    <n v="-3054271180"/>
    <n v="22998888820"/>
    <n v="0"/>
    <n v="22998888820"/>
    <n v="1361502633"/>
    <n v="15364919281"/>
    <n v="66.81"/>
    <n v="1386681188"/>
    <n v="5285507934"/>
    <n v="22.98"/>
  </r>
  <r>
    <s v="g2"/>
    <x v="1"/>
    <s v="GASTOS DE FUNCIONAMIENTO"/>
    <n v="1584813000"/>
    <n v="-134706674"/>
    <n v="1450106326"/>
    <n v="0"/>
    <n v="1450106326"/>
    <n v="186451524"/>
    <n v="911779733"/>
    <n v="62.88"/>
    <n v="102403201"/>
    <n v="454854922"/>
    <n v="31.37"/>
  </r>
  <r>
    <s v="g2"/>
    <x v="2"/>
    <s v="GASTOS GENERALES"/>
    <n v="1146631000"/>
    <n v="0"/>
    <n v="1146631000"/>
    <n v="0"/>
    <n v="1146631000"/>
    <n v="186451524"/>
    <n v="608304407"/>
    <n v="53.05"/>
    <n v="54589776"/>
    <n v="171720840"/>
    <n v="14.98"/>
  </r>
  <r>
    <s v="g2"/>
    <x v="3"/>
    <s v="Adquisici de Bienes"/>
    <n v="181461000"/>
    <n v="0"/>
    <n v="181461000"/>
    <n v="0"/>
    <n v="181461000"/>
    <n v="2300000"/>
    <n v="12300000"/>
    <n v="6.78"/>
    <n v="0"/>
    <n v="5705558"/>
    <n v="3.14"/>
  </r>
  <r>
    <s v="g2"/>
    <x v="4"/>
    <s v="Gastos de Computador"/>
    <n v="108600000"/>
    <n v="0"/>
    <n v="108600000"/>
    <n v="0"/>
    <n v="108600000"/>
    <n v="0"/>
    <n v="10000000"/>
    <n v="9.2100000000000009"/>
    <n v="0"/>
    <n v="5705558"/>
    <n v="5.25"/>
  </r>
  <r>
    <s v="g2"/>
    <x v="5"/>
    <s v="Combustibles Lubricantesy Llantas"/>
    <n v="32186000"/>
    <n v="0"/>
    <n v="32186000"/>
    <n v="0"/>
    <n v="32186000"/>
    <n v="2300000"/>
    <n v="2300000"/>
    <n v="7.15"/>
    <n v="0"/>
    <n v="0"/>
    <n v="0"/>
  </r>
  <r>
    <s v="g2"/>
    <x v="6"/>
    <s v="Materiales y Suministros"/>
    <n v="15675000"/>
    <n v="0"/>
    <n v="15675000"/>
    <n v="0"/>
    <n v="15675000"/>
    <n v="0"/>
    <n v="0"/>
    <n v="0"/>
    <n v="0"/>
    <n v="0"/>
    <n v="0"/>
  </r>
  <r>
    <s v="g2"/>
    <x v="108"/>
    <s v="Compra de Equipo"/>
    <n v="25000000"/>
    <n v="0"/>
    <n v="25000000"/>
    <n v="0"/>
    <n v="25000000"/>
    <n v="0"/>
    <n v="0"/>
    <n v="0"/>
    <n v="0"/>
    <n v="0"/>
    <n v="0"/>
  </r>
  <r>
    <s v="g2"/>
    <x v="7"/>
    <s v="Adquisici de Servicios"/>
    <n v="965170000"/>
    <n v="0"/>
    <n v="965170000"/>
    <n v="0"/>
    <n v="965170000"/>
    <n v="184151524"/>
    <n v="596004407"/>
    <n v="61.75"/>
    <n v="54589776"/>
    <n v="166015282"/>
    <n v="17.2"/>
  </r>
  <r>
    <s v="g2"/>
    <x v="8"/>
    <s v="Arrendamientos"/>
    <n v="50160000"/>
    <n v="0"/>
    <n v="50160000"/>
    <n v="0"/>
    <n v="50160000"/>
    <n v="0"/>
    <n v="50000000"/>
    <n v="99.68"/>
    <n v="5000000"/>
    <n v="25000000"/>
    <n v="49.84"/>
  </r>
  <r>
    <s v="g2"/>
    <x v="9"/>
    <s v="Gastos de Transporte y Comunicaci"/>
    <n v="63410000"/>
    <n v="0"/>
    <n v="63410000"/>
    <n v="0"/>
    <n v="63410000"/>
    <n v="1733600"/>
    <n v="2440800"/>
    <n v="3.85"/>
    <n v="633600"/>
    <n v="1340800"/>
    <n v="2.11"/>
  </r>
  <r>
    <s v="g2"/>
    <x v="10"/>
    <s v="Impresos y Publicaciones"/>
    <n v="55060000"/>
    <n v="0"/>
    <n v="55060000"/>
    <n v="0"/>
    <n v="55060000"/>
    <n v="0"/>
    <n v="2763700"/>
    <n v="5.0199999999999996"/>
    <n v="0"/>
    <n v="0"/>
    <n v="0"/>
  </r>
  <r>
    <s v="g2"/>
    <x v="11"/>
    <s v="Mantenimiento y Reparaciones"/>
    <n v="579640000"/>
    <n v="0"/>
    <n v="579640000"/>
    <n v="0"/>
    <n v="579640000"/>
    <n v="170895444"/>
    <n v="451341026"/>
    <n v="77.87"/>
    <n v="37106188"/>
    <n v="50616838"/>
    <n v="8.73"/>
  </r>
  <r>
    <s v="g2"/>
    <x v="12"/>
    <s v="Mantenimiento Entidad"/>
    <n v="579640000"/>
    <n v="0"/>
    <n v="579640000"/>
    <n v="0"/>
    <n v="579640000"/>
    <n v="170895444"/>
    <n v="451341026"/>
    <n v="77.87"/>
    <n v="37106188"/>
    <n v="50616838"/>
    <n v="8.73"/>
  </r>
  <r>
    <s v="g2"/>
    <x v="13"/>
    <s v="Seguros"/>
    <n v="105900000"/>
    <n v="0"/>
    <n v="105900000"/>
    <n v="0"/>
    <n v="105900000"/>
    <n v="4880400"/>
    <n v="45698731"/>
    <n v="43.15"/>
    <n v="5207908"/>
    <n v="45297494"/>
    <n v="42.77"/>
  </r>
  <r>
    <s v="g2"/>
    <x v="14"/>
    <s v="Seguros Entidad"/>
    <n v="41000000"/>
    <n v="0"/>
    <n v="41000000"/>
    <n v="0"/>
    <n v="41000000"/>
    <n v="0"/>
    <n v="21575531"/>
    <n v="52.62"/>
    <n v="327508"/>
    <n v="21174294"/>
    <n v="51.64"/>
  </r>
  <r>
    <s v="g2"/>
    <x v="15"/>
    <s v="Seguro de Vida Ediles"/>
    <n v="6400000"/>
    <n v="0"/>
    <n v="6400000"/>
    <n v="0"/>
    <n v="6400000"/>
    <n v="0"/>
    <n v="0"/>
    <n v="0"/>
    <n v="0"/>
    <n v="0"/>
    <n v="0"/>
  </r>
  <r>
    <s v="g2"/>
    <x v="16"/>
    <s v="Seguro de Salud Ediles"/>
    <n v="58500000"/>
    <n v="0"/>
    <n v="58500000"/>
    <n v="0"/>
    <n v="58500000"/>
    <n v="4880400"/>
    <n v="24123200"/>
    <n v="41.24"/>
    <n v="4880400"/>
    <n v="24123200"/>
    <n v="41.24"/>
  </r>
  <r>
    <s v="g2"/>
    <x v="17"/>
    <s v="Servicios P炻licos"/>
    <n v="111000000"/>
    <n v="0"/>
    <n v="111000000"/>
    <n v="0"/>
    <n v="111000000"/>
    <n v="6642080"/>
    <n v="43760150"/>
    <n v="39.42"/>
    <n v="6642080"/>
    <n v="43760150"/>
    <n v="39.42"/>
  </r>
  <r>
    <s v="g2"/>
    <x v="18"/>
    <s v="Energ僘"/>
    <n v="54000000"/>
    <n v="0"/>
    <n v="54000000"/>
    <n v="0"/>
    <n v="54000000"/>
    <n v="3975230"/>
    <n v="23466520"/>
    <n v="43.46"/>
    <n v="3975230"/>
    <n v="23466520"/>
    <n v="43.46"/>
  </r>
  <r>
    <s v="g2"/>
    <x v="19"/>
    <s v="Acueducto y Alcantarillado"/>
    <n v="24800000"/>
    <n v="0"/>
    <n v="24800000"/>
    <n v="0"/>
    <n v="24800000"/>
    <n v="0"/>
    <n v="5909420"/>
    <n v="23.83"/>
    <n v="0"/>
    <n v="5909420"/>
    <n v="23.83"/>
  </r>
  <r>
    <s v="g2"/>
    <x v="20"/>
    <s v="Aseo"/>
    <n v="3200000"/>
    <n v="0"/>
    <n v="3200000"/>
    <n v="0"/>
    <n v="3200000"/>
    <n v="456400"/>
    <n v="1405830"/>
    <n v="43.93"/>
    <n v="456400"/>
    <n v="1405830"/>
    <n v="43.93"/>
  </r>
  <r>
    <s v="g2"/>
    <x v="21"/>
    <s v="Tel馭ono"/>
    <n v="29000000"/>
    <n v="0"/>
    <n v="29000000"/>
    <n v="0"/>
    <n v="29000000"/>
    <n v="2210450"/>
    <n v="12978380"/>
    <n v="44.75"/>
    <n v="2210450"/>
    <n v="12978380"/>
    <n v="44.75"/>
  </r>
  <r>
    <s v="g2"/>
    <x v="23"/>
    <s v="OBLIGACIONES POR PAGAR"/>
    <n v="438182000"/>
    <n v="-134706674"/>
    <n v="303475326"/>
    <n v="0"/>
    <n v="303475326"/>
    <n v="0"/>
    <n v="303475326"/>
    <n v="100"/>
    <n v="47813425"/>
    <n v="283134082"/>
    <n v="93.3"/>
  </r>
  <r>
    <s v="g2"/>
    <x v="24"/>
    <s v="GASTOS GENERALES"/>
    <n v="438182000"/>
    <n v="-134706674"/>
    <n v="303475326"/>
    <n v="0"/>
    <n v="303475326"/>
    <n v="0"/>
    <n v="303475326"/>
    <n v="100"/>
    <n v="47813425"/>
    <n v="283134082"/>
    <n v="93.3"/>
  </r>
  <r>
    <s v="g2"/>
    <x v="25"/>
    <s v="Adquisici de Bienes"/>
    <n v="90607628"/>
    <n v="-32064299"/>
    <n v="58543329"/>
    <n v="0"/>
    <n v="58543329"/>
    <n v="0"/>
    <n v="58543329"/>
    <n v="100"/>
    <n v="1671000"/>
    <n v="55825011"/>
    <n v="95.36"/>
  </r>
  <r>
    <s v="g2"/>
    <x v="26"/>
    <s v="Gastos de Computador"/>
    <n v="42953318"/>
    <n v="-10632170"/>
    <n v="32321148"/>
    <n v="0"/>
    <n v="32321148"/>
    <n v="0"/>
    <n v="32321148"/>
    <n v="100"/>
    <n v="0"/>
    <n v="32321148"/>
    <n v="100"/>
  </r>
  <r>
    <s v="g2"/>
    <x v="27"/>
    <s v="Combustibles Lubricantesy Llantas"/>
    <n v="32186000"/>
    <n v="-21163619"/>
    <n v="11022381"/>
    <n v="0"/>
    <n v="11022381"/>
    <n v="0"/>
    <n v="11022381"/>
    <n v="100"/>
    <n v="1671000"/>
    <n v="8304063"/>
    <n v="75.34"/>
  </r>
  <r>
    <s v="g2"/>
    <x v="109"/>
    <s v="Compra de Equipo"/>
    <n v="15468310"/>
    <n v="-268510"/>
    <n v="15199800"/>
    <n v="0"/>
    <n v="15199800"/>
    <n v="0"/>
    <n v="15199800"/>
    <n v="100"/>
    <n v="0"/>
    <n v="15199800"/>
    <n v="100"/>
  </r>
  <r>
    <s v="g2"/>
    <x v="29"/>
    <s v="Adquisici de Servicios"/>
    <n v="347574372"/>
    <n v="-102642375"/>
    <n v="244931997"/>
    <n v="0"/>
    <n v="244931997"/>
    <n v="0"/>
    <n v="244931997"/>
    <n v="100"/>
    <n v="46142425"/>
    <n v="227309071"/>
    <n v="92.8"/>
  </r>
  <r>
    <s v="g2"/>
    <x v="30"/>
    <s v="Arrendamientos"/>
    <n v="7804526"/>
    <n v="-3902263"/>
    <n v="3902263"/>
    <n v="0"/>
    <n v="3902263"/>
    <n v="0"/>
    <n v="3902263"/>
    <n v="100"/>
    <n v="0"/>
    <n v="3902263"/>
    <n v="100"/>
  </r>
  <r>
    <s v="g2"/>
    <x v="31"/>
    <s v="Gastos de Transporte y Comunicaci"/>
    <n v="43069200"/>
    <n v="-37265850"/>
    <n v="5803350"/>
    <n v="0"/>
    <n v="5803350"/>
    <n v="0"/>
    <n v="5803350"/>
    <n v="100"/>
    <n v="828700"/>
    <n v="2256700"/>
    <n v="38.89"/>
  </r>
  <r>
    <s v="g2"/>
    <x v="32"/>
    <s v="Impresos y Publicaciones"/>
    <n v="56593561"/>
    <n v="-38481312"/>
    <n v="18112249"/>
    <n v="0"/>
    <n v="18112249"/>
    <n v="0"/>
    <n v="18112249"/>
    <n v="100"/>
    <n v="3698630"/>
    <n v="14844237"/>
    <n v="81.96"/>
  </r>
  <r>
    <s v="g2"/>
    <x v="33"/>
    <s v="Mantenimiento y Reparaciones"/>
    <n v="238059712"/>
    <n v="-22992950"/>
    <n v="215066762"/>
    <n v="0"/>
    <n v="215066762"/>
    <n v="0"/>
    <n v="215066762"/>
    <n v="100"/>
    <n v="41615095"/>
    <n v="204339997"/>
    <n v="95.01"/>
  </r>
  <r>
    <s v="g2"/>
    <x v="34"/>
    <s v="Mantenimiento Entidad"/>
    <n v="238059712"/>
    <n v="-22992950"/>
    <n v="215066762"/>
    <n v="0"/>
    <n v="215066762"/>
    <n v="0"/>
    <n v="215066762"/>
    <n v="100"/>
    <n v="41615095"/>
    <n v="204339997"/>
    <n v="95.01"/>
  </r>
  <r>
    <s v="g2"/>
    <x v="35"/>
    <s v="Seguros"/>
    <n v="2047373"/>
    <n v="0"/>
    <n v="2047373"/>
    <n v="0"/>
    <n v="2047373"/>
    <n v="0"/>
    <n v="2047373"/>
    <n v="100"/>
    <n v="0"/>
    <n v="1965874"/>
    <n v="96.02"/>
  </r>
  <r>
    <s v="g2"/>
    <x v="36"/>
    <s v="Seguros Entidad"/>
    <n v="2047373"/>
    <n v="0"/>
    <n v="2047373"/>
    <n v="0"/>
    <n v="2047373"/>
    <n v="0"/>
    <n v="2047373"/>
    <n v="100"/>
    <n v="0"/>
    <n v="1965874"/>
    <n v="96.02"/>
  </r>
  <r>
    <s v="g2"/>
    <x v="38"/>
    <s v="INVERSIﾓN"/>
    <n v="24468347000"/>
    <n v="-2919564506"/>
    <n v="21548782494"/>
    <n v="0"/>
    <n v="21548782494"/>
    <n v="1175051109"/>
    <n v="14453139548"/>
    <n v="67.069999999999993"/>
    <n v="1284277987"/>
    <n v="4830653012"/>
    <n v="22.42"/>
  </r>
  <r>
    <s v="g2"/>
    <x v="39"/>
    <s v="DIRECTA"/>
    <n v="12733477000"/>
    <n v="47430112"/>
    <n v="12780907112"/>
    <n v="0"/>
    <n v="12780907112"/>
    <n v="1175051109"/>
    <n v="5908612884"/>
    <n v="46.23"/>
    <n v="203901905"/>
    <n v="732286320"/>
    <n v="5.73"/>
  </r>
  <r>
    <s v="g2"/>
    <x v="40"/>
    <s v="Bogot・Humana"/>
    <n v="12733477000"/>
    <n v="47430112"/>
    <n v="12780907112"/>
    <n v="0"/>
    <n v="12780907112"/>
    <n v="1175051109"/>
    <n v="5908612884"/>
    <n v="46.23"/>
    <n v="203901905"/>
    <n v="732286320"/>
    <n v="5.73"/>
  </r>
  <r>
    <s v="g2"/>
    <x v="41"/>
    <s v="Una ciudad que supera lasegregaci y la discriminaci: el ser humano en el centro de las preocupaciones del desarrollo"/>
    <n v="2280045000"/>
    <n v="47430112"/>
    <n v="2327475112"/>
    <n v="0"/>
    <n v="2327475112"/>
    <n v="611838273"/>
    <n v="1008613256"/>
    <n v="43.34"/>
    <n v="47400000"/>
    <n v="238200000"/>
    <n v="10.23"/>
  </r>
  <r>
    <s v="g2"/>
    <x v="42"/>
    <s v="Garant僘 del desarrollo integral de la primera infancia"/>
    <n v="110000000"/>
    <n v="0"/>
    <n v="110000000"/>
    <n v="0"/>
    <n v="110000000"/>
    <n v="37625000"/>
    <n v="37625000"/>
    <n v="34.200000000000003"/>
    <n v="0"/>
    <n v="0"/>
    <n v="0"/>
  </r>
  <r>
    <s v="g2"/>
    <x v="110"/>
    <s v="Fortalecer la primera infancia"/>
    <n v="110000000"/>
    <n v="0"/>
    <n v="110000000"/>
    <n v="0"/>
    <n v="110000000"/>
    <n v="37625000"/>
    <n v="37625000"/>
    <n v="34.200000000000003"/>
    <n v="0"/>
    <n v="0"/>
    <n v="0"/>
  </r>
  <r>
    <s v="g2"/>
    <x v="44"/>
    <s v="Territorios saludables yred de salud para la vida desde la diversidad"/>
    <n v="70000000"/>
    <n v="0"/>
    <n v="70000000"/>
    <n v="0"/>
    <n v="70000000"/>
    <n v="69783161"/>
    <n v="69783161"/>
    <n v="99.69"/>
    <n v="0"/>
    <n v="0"/>
    <n v="0"/>
  </r>
  <r>
    <s v="g2"/>
    <x v="111"/>
    <s v="Prevenci integral en salud a la poblaci vulnerable"/>
    <n v="70000000"/>
    <n v="0"/>
    <n v="70000000"/>
    <n v="0"/>
    <n v="70000000"/>
    <n v="69783161"/>
    <n v="69783161"/>
    <n v="99.69"/>
    <n v="0"/>
    <n v="0"/>
    <n v="0"/>
  </r>
  <r>
    <s v="g2"/>
    <x v="46"/>
    <s v="Construcci de saberes.Educaci incluyente, diversa y de calidad para disfrutar y aprender"/>
    <n v="200000000"/>
    <n v="0"/>
    <n v="200000000"/>
    <n v="0"/>
    <n v="200000000"/>
    <n v="0"/>
    <n v="0"/>
    <n v="0"/>
    <n v="0"/>
    <n v="0"/>
    <n v="0"/>
  </r>
  <r>
    <s v="g2"/>
    <x v="112"/>
    <s v="Educaci incluyente, diversa, pertinente y de calidad en los aprendizajes escolares y extraescolares"/>
    <n v="200000000"/>
    <n v="0"/>
    <n v="200000000"/>
    <n v="0"/>
    <n v="200000000"/>
    <n v="0"/>
    <n v="0"/>
    <n v="0"/>
    <n v="0"/>
    <n v="0"/>
    <n v="0"/>
  </r>
  <r>
    <s v="g2"/>
    <x v="50"/>
    <s v="Lucha contra distintos tipos de discriminaci y violencias por condici, situaci, identidad, diferencia, diversidad o etapa del ciclo vital"/>
    <n v="800000000"/>
    <n v="47430112"/>
    <n v="847430112"/>
    <n v="0"/>
    <n v="847430112"/>
    <n v="504430112"/>
    <n v="744430112"/>
    <n v="87.85"/>
    <n v="47400000"/>
    <n v="238200000"/>
    <n v="28.11"/>
  </r>
  <r>
    <s v="g2"/>
    <x v="113"/>
    <s v="Acciones contra las situaciones discriminaci y violencias"/>
    <n v="100000000"/>
    <n v="0"/>
    <n v="100000000"/>
    <n v="0"/>
    <n v="100000000"/>
    <n v="0"/>
    <n v="0"/>
    <n v="0"/>
    <n v="0"/>
    <n v="0"/>
    <n v="0"/>
  </r>
  <r>
    <s v="g2"/>
    <x v="114"/>
    <s v="Apoyo a poblaci del Adulto Mayor"/>
    <n v="700000000"/>
    <n v="47430112"/>
    <n v="747430112"/>
    <n v="0"/>
    <n v="747430112"/>
    <n v="504430112"/>
    <n v="744430112"/>
    <n v="99.6"/>
    <n v="47400000"/>
    <n v="238200000"/>
    <n v="31.87"/>
  </r>
  <r>
    <s v="g2"/>
    <x v="53"/>
    <s v="Ejercicio de las libertades culturales y deportivas"/>
    <n v="1100045000"/>
    <n v="0"/>
    <n v="1100045000"/>
    <n v="0"/>
    <n v="1100045000"/>
    <n v="0"/>
    <n v="156774983"/>
    <n v="14.25"/>
    <n v="0"/>
    <n v="0"/>
    <n v="0"/>
  </r>
  <r>
    <s v="g2"/>
    <x v="115"/>
    <s v="Acciones de formaci, promoci, circulaci y divulgaci art﨎tica"/>
    <n v="350000000"/>
    <n v="0"/>
    <n v="350000000"/>
    <n v="0"/>
    <n v="350000000"/>
    <n v="0"/>
    <n v="0"/>
    <n v="0"/>
    <n v="0"/>
    <n v="0"/>
    <n v="0"/>
  </r>
  <r>
    <s v="g2"/>
    <x v="116"/>
    <s v="Deporte vital para Chapinero"/>
    <n v="150000000"/>
    <n v="0"/>
    <n v="150000000"/>
    <n v="0"/>
    <n v="150000000"/>
    <n v="0"/>
    <n v="0"/>
    <n v="0"/>
    <n v="0"/>
    <n v="0"/>
    <n v="0"/>
  </r>
  <r>
    <s v="g2"/>
    <x v="117"/>
    <s v="Mantenimiento y dotacide parques"/>
    <n v="600045000"/>
    <n v="0"/>
    <n v="600045000"/>
    <n v="0"/>
    <n v="600045000"/>
    <n v="0"/>
    <n v="156774983"/>
    <n v="26.13"/>
    <n v="0"/>
    <n v="0"/>
    <n v="0"/>
  </r>
  <r>
    <s v="g2"/>
    <x v="56"/>
    <s v="Un territorio que enfrenta el cambio clim疸ico y se ordena alrededor del agua"/>
    <n v="7900000000"/>
    <n v="0"/>
    <n v="7900000000"/>
    <n v="0"/>
    <n v="7900000000"/>
    <n v="523089055"/>
    <n v="3015240538"/>
    <n v="38.17"/>
    <n v="7344000"/>
    <n v="9724019"/>
    <n v="0.12"/>
  </r>
  <r>
    <s v="g2"/>
    <x v="57"/>
    <s v="Recuperaci rehabilitaci y restauraci de la estructura ecolica principal y de los espacios del agua"/>
    <n v="950000000"/>
    <n v="0"/>
    <n v="950000000"/>
    <n v="0"/>
    <n v="950000000"/>
    <n v="523089055"/>
    <n v="934400852"/>
    <n v="98.36"/>
    <n v="3400000"/>
    <n v="5780019"/>
    <n v="0.61"/>
  </r>
  <r>
    <s v="g2"/>
    <x v="118"/>
    <s v="Recuperaci integral delas quebradas, con enfoque territorial en la localidad de Chapinero"/>
    <n v="950000000"/>
    <n v="0"/>
    <n v="950000000"/>
    <n v="0"/>
    <n v="950000000"/>
    <n v="523089055"/>
    <n v="934400852"/>
    <n v="98.36"/>
    <n v="3400000"/>
    <n v="5780019"/>
    <n v="0.61"/>
  </r>
  <r>
    <s v="g2"/>
    <x v="59"/>
    <s v="Movilidad Humana"/>
    <n v="6680000000"/>
    <n v="0"/>
    <n v="6680000000"/>
    <n v="0"/>
    <n v="6680000000"/>
    <n v="0"/>
    <n v="1860839686"/>
    <n v="27.86"/>
    <n v="3944000"/>
    <n v="3944000"/>
    <n v="0.06"/>
  </r>
  <r>
    <s v="g2"/>
    <x v="119"/>
    <s v="Mantenimiento y rehabilitaci de la malla vial y andenes de la localidad"/>
    <n v="6680000000"/>
    <n v="0"/>
    <n v="6680000000"/>
    <n v="0"/>
    <n v="6680000000"/>
    <n v="0"/>
    <n v="1860839686"/>
    <n v="27.86"/>
    <n v="3944000"/>
    <n v="3944000"/>
    <n v="0.06"/>
  </r>
  <r>
    <s v="g2"/>
    <x v="61"/>
    <s v="Gesti integral de riesgos"/>
    <n v="220000000"/>
    <n v="0"/>
    <n v="220000000"/>
    <n v="0"/>
    <n v="220000000"/>
    <n v="0"/>
    <n v="220000000"/>
    <n v="100"/>
    <n v="0"/>
    <n v="0"/>
    <n v="0"/>
  </r>
  <r>
    <s v="g2"/>
    <x v="120"/>
    <s v="Fortalecimiento de la gesti del riesgo de la localidad"/>
    <n v="220000000"/>
    <n v="0"/>
    <n v="220000000"/>
    <n v="0"/>
    <n v="220000000"/>
    <n v="0"/>
    <n v="220000000"/>
    <n v="100"/>
    <n v="0"/>
    <n v="0"/>
    <n v="0"/>
  </r>
  <r>
    <s v="g2"/>
    <x v="65"/>
    <s v="Bogot・Humana ambientalmente saludable"/>
    <n v="50000000"/>
    <n v="0"/>
    <n v="50000000"/>
    <n v="0"/>
    <n v="50000000"/>
    <n v="0"/>
    <n v="0"/>
    <n v="0"/>
    <n v="0"/>
    <n v="0"/>
    <n v="0"/>
  </r>
  <r>
    <s v="g2"/>
    <x v="121"/>
    <s v="Chapinero promueve la cultura de protecci ambiental, fauna dom駸tica y silvestre"/>
    <n v="50000000"/>
    <n v="0"/>
    <n v="50000000"/>
    <n v="0"/>
    <n v="50000000"/>
    <n v="0"/>
    <n v="0"/>
    <n v="0"/>
    <n v="0"/>
    <n v="0"/>
    <n v="0"/>
  </r>
  <r>
    <s v="g2"/>
    <x v="67"/>
    <s v="Una Bogot・que defiende yfortalece lo p炻lico"/>
    <n v="2553432000"/>
    <n v="0"/>
    <n v="2553432000"/>
    <n v="0"/>
    <n v="2553432000"/>
    <n v="40123781"/>
    <n v="1884759090"/>
    <n v="73.81"/>
    <n v="149157905"/>
    <n v="484362301"/>
    <n v="18.97"/>
  </r>
  <r>
    <s v="g2"/>
    <x v="122"/>
    <s v="Bogot・Humana: participay decide"/>
    <n v="200000000"/>
    <n v="0"/>
    <n v="200000000"/>
    <n v="0"/>
    <n v="200000000"/>
    <n v="0"/>
    <n v="33232158"/>
    <n v="16.62"/>
    <n v="0"/>
    <n v="0"/>
    <n v="0"/>
  </r>
  <r>
    <s v="g2"/>
    <x v="123"/>
    <s v="En Chapinero participantodos y todas"/>
    <n v="200000000"/>
    <n v="0"/>
    <n v="200000000"/>
    <n v="0"/>
    <n v="200000000"/>
    <n v="0"/>
    <n v="33232158"/>
    <n v="16.62"/>
    <n v="0"/>
    <n v="0"/>
    <n v="0"/>
  </r>
  <r>
    <s v="g2"/>
    <x v="68"/>
    <s v="Territorios de vida y paz con prevenci del delito"/>
    <n v="350000000"/>
    <n v="0"/>
    <n v="350000000"/>
    <n v="0"/>
    <n v="350000000"/>
    <n v="0"/>
    <n v="269949940"/>
    <n v="77.13"/>
    <n v="1890740"/>
    <n v="1890740"/>
    <n v="0.54"/>
  </r>
  <r>
    <s v="g2"/>
    <x v="124"/>
    <s v="Vive y m鋹vete seguro enmi Chapinero"/>
    <n v="350000000"/>
    <n v="0"/>
    <n v="350000000"/>
    <n v="0"/>
    <n v="350000000"/>
    <n v="0"/>
    <n v="269949940"/>
    <n v="77.13"/>
    <n v="1890740"/>
    <n v="1890740"/>
    <n v="0.54"/>
  </r>
  <r>
    <s v="g2"/>
    <x v="70"/>
    <s v="Fortalecimiento de la funci administrativa y desarrollo institucional"/>
    <n v="2003432000"/>
    <n v="0"/>
    <n v="2003432000"/>
    <n v="0"/>
    <n v="2003432000"/>
    <n v="40123781"/>
    <n v="1581576992"/>
    <n v="78.94"/>
    <n v="147267165"/>
    <n v="482471561"/>
    <n v="24.08"/>
  </r>
  <r>
    <s v="g2"/>
    <x v="125"/>
    <s v="Fortalecimiento de la administraci local"/>
    <n v="2003432000"/>
    <n v="0"/>
    <n v="2003432000"/>
    <n v="0"/>
    <n v="2003432000"/>
    <n v="40123781"/>
    <n v="1581576992"/>
    <n v="78.94"/>
    <n v="147267165"/>
    <n v="482471561"/>
    <n v="24.08"/>
  </r>
  <r>
    <s v="g2"/>
    <x v="72"/>
    <s v="OBLIGACIONES POR PAGAR"/>
    <n v="11734870000"/>
    <n v="-2966994618"/>
    <n v="8767875382"/>
    <n v="0"/>
    <n v="8767875382"/>
    <n v="0"/>
    <n v="8544526664"/>
    <n v="97.45"/>
    <n v="1080376082"/>
    <n v="4098366692"/>
    <n v="46.74"/>
  </r>
  <r>
    <s v="g2"/>
    <x v="73"/>
    <s v="Bogot・Humana"/>
    <n v="10474176943"/>
    <n v="-2433380779"/>
    <n v="8040796164"/>
    <n v="0"/>
    <n v="8040796164"/>
    <n v="0"/>
    <n v="8040796164"/>
    <n v="100"/>
    <n v="1068202267"/>
    <n v="3873886968"/>
    <n v="48.18"/>
  </r>
  <r>
    <s v="g2"/>
    <x v="74"/>
    <s v="Una ciudad que supera lasegregaci y la discriminaci: el ser humano en el centro de las preocupaciones del desarrollo"/>
    <n v="2623422670"/>
    <n v="-616197923"/>
    <n v="2007224747"/>
    <n v="0"/>
    <n v="2007224747"/>
    <n v="0"/>
    <n v="2007224747"/>
    <n v="100"/>
    <n v="242720464"/>
    <n v="1290787649"/>
    <n v="64.31"/>
  </r>
  <r>
    <s v="g2"/>
    <x v="75"/>
    <s v="Garant僘 del desarrollo integral de la primera infancia"/>
    <n v="138668000"/>
    <n v="-26027000"/>
    <n v="112641000"/>
    <n v="0"/>
    <n v="112641000"/>
    <n v="0"/>
    <n v="112641000"/>
    <n v="100"/>
    <n v="63728500"/>
    <n v="90066000"/>
    <n v="79.959999999999994"/>
  </r>
  <r>
    <s v="g2"/>
    <x v="126"/>
    <s v="Fortalecer la primera infancia"/>
    <n v="138668000"/>
    <n v="-26027000"/>
    <n v="112641000"/>
    <n v="0"/>
    <n v="112641000"/>
    <n v="0"/>
    <n v="112641000"/>
    <n v="100"/>
    <n v="63728500"/>
    <n v="90066000"/>
    <n v="79.959999999999994"/>
  </r>
  <r>
    <s v="g2"/>
    <x v="77"/>
    <s v="Territorios saludables yred de salud para la vida desde la diversidad"/>
    <n v="99830000"/>
    <n v="-19730000"/>
    <n v="80100000"/>
    <n v="0"/>
    <n v="80100000"/>
    <n v="0"/>
    <n v="80100000"/>
    <n v="100"/>
    <n v="0"/>
    <n v="60370000"/>
    <n v="75.37"/>
  </r>
  <r>
    <s v="g2"/>
    <x v="127"/>
    <s v="Prevenci integral en salud a la poblaci vulnerable"/>
    <n v="99830000"/>
    <n v="-19730000"/>
    <n v="80100000"/>
    <n v="0"/>
    <n v="80100000"/>
    <n v="0"/>
    <n v="80100000"/>
    <n v="100"/>
    <n v="0"/>
    <n v="60370000"/>
    <n v="75.37"/>
  </r>
  <r>
    <s v="g2"/>
    <x v="79"/>
    <s v="Construcci de saberes.Educaci incluyente, diversa y de calidad para disfrutar y aprender"/>
    <n v="349628398"/>
    <n v="-85485590"/>
    <n v="264142808"/>
    <n v="0"/>
    <n v="264142808"/>
    <n v="0"/>
    <n v="264142808"/>
    <n v="100"/>
    <n v="0"/>
    <n v="187057288"/>
    <n v="70.819999999999993"/>
  </r>
  <r>
    <s v="g2"/>
    <x v="128"/>
    <s v="Educaci incluyente, diversa, pertinente y de calidad en los aprendizajes escolares y extraescolares"/>
    <n v="349628398"/>
    <n v="-85485590"/>
    <n v="264142808"/>
    <n v="0"/>
    <n v="264142808"/>
    <n v="0"/>
    <n v="264142808"/>
    <n v="100"/>
    <n v="0"/>
    <n v="187057288"/>
    <n v="70.819999999999993"/>
  </r>
  <r>
    <s v="g2"/>
    <x v="81"/>
    <s v="Lucha contra distintos tipos de discriminaci y violencias por condici, situaci, identidad, diferencia, diversidad o etapa del ciclo vital"/>
    <n v="86998950"/>
    <n v="-22510840"/>
    <n v="64488110"/>
    <n v="0"/>
    <n v="64488110"/>
    <n v="0"/>
    <n v="64488110"/>
    <n v="100"/>
    <n v="3354933"/>
    <n v="63376266"/>
    <n v="98.28"/>
  </r>
  <r>
    <s v="g2"/>
    <x v="129"/>
    <s v="Apoyo a poblaci del Adulto Mayor"/>
    <n v="86998950"/>
    <n v="-22510840"/>
    <n v="64488110"/>
    <n v="0"/>
    <n v="64488110"/>
    <n v="0"/>
    <n v="64488110"/>
    <n v="100"/>
    <n v="3354933"/>
    <n v="63376266"/>
    <n v="98.28"/>
  </r>
  <r>
    <s v="g2"/>
    <x v="84"/>
    <s v="Ejercicio de las libertades culturales y deportivas"/>
    <n v="1478297316"/>
    <n v="-321444493"/>
    <n v="1156852823"/>
    <n v="0"/>
    <n v="1156852823"/>
    <n v="0"/>
    <n v="1156852823"/>
    <n v="100"/>
    <n v="148220364"/>
    <n v="752834761"/>
    <n v="65.08"/>
  </r>
  <r>
    <s v="g2"/>
    <x v="130"/>
    <s v="Acciones de formaci, promoci, circulaci y divulgaci art﨎tica"/>
    <n v="510071882"/>
    <n v="-182860142"/>
    <n v="327211740"/>
    <n v="0"/>
    <n v="327211740"/>
    <n v="0"/>
    <n v="327211740"/>
    <n v="100"/>
    <n v="51990560"/>
    <n v="114246526"/>
    <n v="34.92"/>
  </r>
  <r>
    <s v="g2"/>
    <x v="131"/>
    <s v="Deporte vital para Chapinero"/>
    <n v="500000000"/>
    <n v="-23514601"/>
    <n v="476485399"/>
    <n v="0"/>
    <n v="476485399"/>
    <n v="0"/>
    <n v="476485399"/>
    <n v="100"/>
    <n v="7383000"/>
    <n v="348142621"/>
    <n v="73.06"/>
  </r>
  <r>
    <s v="g2"/>
    <x v="132"/>
    <s v="Mantenimiento y dotacide parques"/>
    <n v="468225434"/>
    <n v="-115069750"/>
    <n v="353155684"/>
    <n v="0"/>
    <n v="353155684"/>
    <n v="0"/>
    <n v="353155684"/>
    <n v="100"/>
    <n v="88846804"/>
    <n v="290445614"/>
    <n v="82.24"/>
  </r>
  <r>
    <s v="g2"/>
    <x v="133"/>
    <s v="Vivienda y h畸itat humanos"/>
    <n v="470000006"/>
    <n v="-141000000"/>
    <n v="329000006"/>
    <n v="0"/>
    <n v="329000006"/>
    <n v="0"/>
    <n v="329000006"/>
    <n v="100"/>
    <n v="27416667"/>
    <n v="137083334"/>
    <n v="41.67"/>
  </r>
  <r>
    <s v="g2"/>
    <x v="134"/>
    <s v="Gesti para el mejoramiento integral de barrios"/>
    <n v="470000006"/>
    <n v="-141000000"/>
    <n v="329000006"/>
    <n v="0"/>
    <n v="329000006"/>
    <n v="0"/>
    <n v="329000006"/>
    <n v="100"/>
    <n v="27416667"/>
    <n v="137083334"/>
    <n v="41.67"/>
  </r>
  <r>
    <s v="g2"/>
    <x v="87"/>
    <s v="Un territorio que enfrenta el cambio clim疸ico y se ordena alrededor del agua"/>
    <n v="5672185180"/>
    <n v="-1484247718"/>
    <n v="4187937462"/>
    <n v="0"/>
    <n v="4187937462"/>
    <n v="0"/>
    <n v="4187937462"/>
    <n v="100"/>
    <n v="641780885"/>
    <n v="1503498209"/>
    <n v="35.9"/>
  </r>
  <r>
    <s v="g2"/>
    <x v="88"/>
    <s v="Recuperaci, rehabilitaci y restauraci de la estructura ecolica principal y de los espacios del agua"/>
    <n v="880000000"/>
    <n v="-4647000"/>
    <n v="875353000"/>
    <n v="0"/>
    <n v="875353000"/>
    <n v="0"/>
    <n v="875353000"/>
    <n v="100"/>
    <n v="11414400"/>
    <n v="375213200"/>
    <n v="42.86"/>
  </r>
  <r>
    <s v="g2"/>
    <x v="135"/>
    <s v="Recuperaci integral delas quebradas, con enfoque territorial en la localidad de Chapinero"/>
    <n v="880000000"/>
    <n v="-4647000"/>
    <n v="875353000"/>
    <n v="0"/>
    <n v="875353000"/>
    <n v="0"/>
    <n v="875353000"/>
    <n v="100"/>
    <n v="11414400"/>
    <n v="375213200"/>
    <n v="42.86"/>
  </r>
  <r>
    <s v="g2"/>
    <x v="90"/>
    <s v="Movilidad Humana"/>
    <n v="3881985259"/>
    <n v="-1104175923"/>
    <n v="2777809336"/>
    <n v="0"/>
    <n v="2777809336"/>
    <n v="0"/>
    <n v="2777809336"/>
    <n v="100"/>
    <n v="536468150"/>
    <n v="674372322"/>
    <n v="24.28"/>
  </r>
  <r>
    <s v="g2"/>
    <x v="136"/>
    <s v="Mantenimiento y rehabilitaci de la malla vial y andenes de la localidad"/>
    <n v="3881985259"/>
    <n v="-1104175923"/>
    <n v="2777809336"/>
    <n v="0"/>
    <n v="2777809336"/>
    <n v="0"/>
    <n v="2777809336"/>
    <n v="100"/>
    <n v="536468150"/>
    <n v="674372322"/>
    <n v="24.28"/>
  </r>
  <r>
    <s v="g2"/>
    <x v="92"/>
    <s v="Gesti integral de riesgos"/>
    <n v="910199921"/>
    <n v="-375424795"/>
    <n v="534775126"/>
    <n v="0"/>
    <n v="534775126"/>
    <n v="0"/>
    <n v="534775126"/>
    <n v="100"/>
    <n v="93898335"/>
    <n v="453912687"/>
    <n v="84.88"/>
  </r>
  <r>
    <s v="g2"/>
    <x v="137"/>
    <s v="Fortalecimiento de la gesti del riesgo de la localidad"/>
    <n v="910199921"/>
    <n v="-375424795"/>
    <n v="534775126"/>
    <n v="0"/>
    <n v="534775126"/>
    <n v="0"/>
    <n v="534775126"/>
    <n v="100"/>
    <n v="93898335"/>
    <n v="453912687"/>
    <n v="84.88"/>
  </r>
  <r>
    <s v="g2"/>
    <x v="98"/>
    <s v="Una Bogot・que defiende yfortalece lo p炻lico"/>
    <n v="2178569093"/>
    <n v="-332935138"/>
    <n v="1845633955"/>
    <n v="0"/>
    <n v="1845633955"/>
    <n v="0"/>
    <n v="1845633955"/>
    <n v="100"/>
    <n v="183700918"/>
    <n v="1079601110"/>
    <n v="58.49"/>
  </r>
  <r>
    <s v="g2"/>
    <x v="99"/>
    <s v="Bogot・Humana: participay decide"/>
    <n v="651098667"/>
    <n v="-64242125"/>
    <n v="586856542"/>
    <n v="0"/>
    <n v="586856542"/>
    <n v="0"/>
    <n v="586856542"/>
    <n v="100"/>
    <n v="36228500"/>
    <n v="119517967"/>
    <n v="20.37"/>
  </r>
  <r>
    <s v="g2"/>
    <x v="138"/>
    <s v="En Chapinero participantodos y todas"/>
    <n v="651098667"/>
    <n v="-64242125"/>
    <n v="586856542"/>
    <n v="0"/>
    <n v="586856542"/>
    <n v="0"/>
    <n v="586856542"/>
    <n v="100"/>
    <n v="36228500"/>
    <n v="119517967"/>
    <n v="20.37"/>
  </r>
  <r>
    <s v="g2"/>
    <x v="101"/>
    <s v="Territorios de vida y paz con prevenci del delito"/>
    <n v="1124652599"/>
    <n v="-142674157"/>
    <n v="981978442"/>
    <n v="0"/>
    <n v="981978442"/>
    <n v="0"/>
    <n v="981978442"/>
    <n v="100"/>
    <n v="134548816"/>
    <n v="758076681"/>
    <n v="77.2"/>
  </r>
  <r>
    <s v="g2"/>
    <x v="139"/>
    <s v="Vive y m鋹vete seguro enmi Chapinero"/>
    <n v="1124652599"/>
    <n v="-142674157"/>
    <n v="981978442"/>
    <n v="0"/>
    <n v="981978442"/>
    <n v="0"/>
    <n v="981978442"/>
    <n v="100"/>
    <n v="134548816"/>
    <n v="758076681"/>
    <n v="77.2"/>
  </r>
  <r>
    <s v="g2"/>
    <x v="105"/>
    <s v="Fortalecimiento de la funci administrativa y desarrollo institucional"/>
    <n v="402817827"/>
    <n v="-126018856"/>
    <n v="276798971"/>
    <n v="0"/>
    <n v="276798971"/>
    <n v="0"/>
    <n v="276798971"/>
    <n v="100"/>
    <n v="12923602"/>
    <n v="202006462"/>
    <n v="72.98"/>
  </r>
  <r>
    <s v="g2"/>
    <x v="140"/>
    <s v="Fortalecimiento de la administraci local"/>
    <n v="402817827"/>
    <n v="-126018856"/>
    <n v="276798971"/>
    <n v="0"/>
    <n v="276798971"/>
    <n v="0"/>
    <n v="276798971"/>
    <n v="100"/>
    <n v="12923602"/>
    <n v="202006462"/>
    <n v="72.98"/>
  </r>
  <r>
    <s v="g2"/>
    <x v="107"/>
    <s v="OBLIGACIONES POR PAGAR VIGENCIAS ANTERIORES"/>
    <n v="1260693057"/>
    <n v="-533613839"/>
    <n v="727079218"/>
    <n v="0"/>
    <n v="727079218"/>
    <n v="0"/>
    <n v="503730500"/>
    <n v="69.28"/>
    <n v="12173815"/>
    <n v="224479724"/>
    <n v="30.87"/>
  </r>
  <r>
    <s v="g3"/>
    <x v="0"/>
    <s v="GASTOS"/>
    <n v="33723804000"/>
    <n v="4425114289"/>
    <n v="38148918289"/>
    <n v="0"/>
    <n v="38148918289"/>
    <n v="1511067526"/>
    <n v="24091809451.599998"/>
    <n v="63.15"/>
    <n v="1681487153"/>
    <n v="8665872995"/>
    <n v="22.72"/>
  </r>
  <r>
    <s v="g3"/>
    <x v="1"/>
    <s v="GASTOS DE FUNCIONAMIENTO"/>
    <n v="1155507000"/>
    <n v="0"/>
    <n v="1155507000"/>
    <n v="0"/>
    <n v="1155507000"/>
    <n v="-2403132"/>
    <n v="656513539"/>
    <n v="56.82"/>
    <n v="43532159"/>
    <n v="269548919"/>
    <n v="23.33"/>
  </r>
  <r>
    <s v="g3"/>
    <x v="2"/>
    <s v="GASTOS GENERALES"/>
    <n v="889726000"/>
    <n v="-60256667"/>
    <n v="829469333"/>
    <n v="0"/>
    <n v="829469333"/>
    <n v="12945154"/>
    <n v="372973144"/>
    <n v="44.97"/>
    <n v="17294545"/>
    <n v="114131540"/>
    <n v="13.76"/>
  </r>
  <r>
    <s v="g3"/>
    <x v="3"/>
    <s v="Adquisici de Bienes"/>
    <n v="217001000"/>
    <n v="-40256667"/>
    <n v="176744333"/>
    <n v="0"/>
    <n v="176744333"/>
    <n v="0"/>
    <n v="0"/>
    <n v="0"/>
    <n v="0"/>
    <n v="0"/>
    <n v="0"/>
  </r>
  <r>
    <s v="g3"/>
    <x v="4"/>
    <s v="Gastos de Computador"/>
    <n v="141001000"/>
    <n v="-40256667"/>
    <n v="100744333"/>
    <n v="0"/>
    <n v="100744333"/>
    <n v="0"/>
    <n v="0"/>
    <n v="0"/>
    <n v="0"/>
    <n v="0"/>
    <n v="0"/>
  </r>
  <r>
    <s v="g3"/>
    <x v="5"/>
    <s v="Combustibles Lubricantesy Llantas"/>
    <n v="42000000"/>
    <n v="0"/>
    <n v="42000000"/>
    <n v="0"/>
    <n v="42000000"/>
    <n v="0"/>
    <n v="0"/>
    <n v="0"/>
    <n v="0"/>
    <n v="0"/>
    <n v="0"/>
  </r>
  <r>
    <s v="g3"/>
    <x v="6"/>
    <s v="Materiales y Suministros"/>
    <n v="34000000"/>
    <n v="0"/>
    <n v="34000000"/>
    <n v="0"/>
    <n v="34000000"/>
    <n v="0"/>
    <n v="0"/>
    <n v="0"/>
    <n v="0"/>
    <n v="0"/>
    <n v="0"/>
  </r>
  <r>
    <s v="g3"/>
    <x v="7"/>
    <s v="Adquisici de Servicios"/>
    <n v="648000000"/>
    <n v="0"/>
    <n v="648000000"/>
    <n v="0"/>
    <n v="648000000"/>
    <n v="12945154"/>
    <n v="372973144"/>
    <n v="57.56"/>
    <n v="17294545"/>
    <n v="114131540"/>
    <n v="17.61"/>
  </r>
  <r>
    <s v="g3"/>
    <x v="8"/>
    <s v="Arrendamientos"/>
    <n v="50000000"/>
    <n v="0"/>
    <n v="50000000"/>
    <n v="0"/>
    <n v="50000000"/>
    <n v="0"/>
    <n v="49999998"/>
    <n v="100"/>
    <n v="0"/>
    <n v="7289068"/>
    <n v="14.58"/>
  </r>
  <r>
    <s v="g3"/>
    <x v="9"/>
    <s v="Gastos de Transporte y Comunicaci"/>
    <n v="23000000"/>
    <n v="0"/>
    <n v="23000000"/>
    <n v="0"/>
    <n v="23000000"/>
    <n v="0"/>
    <n v="9270000"/>
    <n v="40.299999999999997"/>
    <n v="731700"/>
    <n v="2827300"/>
    <n v="12.29"/>
  </r>
  <r>
    <s v="g3"/>
    <x v="10"/>
    <s v="Impresos y Publicaciones"/>
    <n v="6000000"/>
    <n v="0"/>
    <n v="6000000"/>
    <n v="0"/>
    <n v="6000000"/>
    <n v="0"/>
    <n v="0"/>
    <n v="0"/>
    <n v="0"/>
    <n v="0"/>
    <n v="0"/>
  </r>
  <r>
    <s v="g3"/>
    <x v="11"/>
    <s v="Mantenimiento y Reparaciones"/>
    <n v="347000000"/>
    <n v="0"/>
    <n v="347000000"/>
    <n v="0"/>
    <n v="347000000"/>
    <n v="0"/>
    <n v="236451700"/>
    <n v="68.14"/>
    <n v="3617691"/>
    <n v="32341326"/>
    <n v="9.32"/>
  </r>
  <r>
    <s v="g3"/>
    <x v="12"/>
    <s v="Mantenimiento Entidad"/>
    <n v="347000000"/>
    <n v="0"/>
    <n v="347000000"/>
    <n v="0"/>
    <n v="347000000"/>
    <n v="0"/>
    <n v="236451700"/>
    <n v="68.14"/>
    <n v="3617691"/>
    <n v="32341326"/>
    <n v="9.32"/>
  </r>
  <r>
    <s v="g3"/>
    <x v="13"/>
    <s v="Seguros"/>
    <n v="110000000"/>
    <n v="0"/>
    <n v="110000000"/>
    <n v="0"/>
    <n v="110000000"/>
    <n v="4880400"/>
    <n v="38236766"/>
    <n v="34.76"/>
    <n v="4880400"/>
    <n v="32659166"/>
    <n v="29.69"/>
  </r>
  <r>
    <s v="g3"/>
    <x v="14"/>
    <s v="Seguros Entidad"/>
    <n v="36000000"/>
    <n v="0"/>
    <n v="36000000"/>
    <n v="0"/>
    <n v="36000000"/>
    <n v="0"/>
    <n v="2457166"/>
    <n v="6.83"/>
    <n v="0"/>
    <n v="2457166"/>
    <n v="6.83"/>
  </r>
  <r>
    <s v="g3"/>
    <x v="15"/>
    <s v="Seguros de Vida Ediles"/>
    <n v="15000000"/>
    <n v="0"/>
    <n v="15000000"/>
    <n v="0"/>
    <n v="15000000"/>
    <n v="0"/>
    <n v="5800000"/>
    <n v="38.67"/>
    <n v="0"/>
    <n v="5800000"/>
    <n v="38.67"/>
  </r>
  <r>
    <s v="g3"/>
    <x v="16"/>
    <s v="Seguros de Salud Ediles"/>
    <n v="59000000"/>
    <n v="0"/>
    <n v="59000000"/>
    <n v="0"/>
    <n v="59000000"/>
    <n v="4880400"/>
    <n v="29979600"/>
    <n v="50.81"/>
    <n v="4880400"/>
    <n v="24402000"/>
    <n v="41.36"/>
  </r>
  <r>
    <s v="g3"/>
    <x v="17"/>
    <s v="Servicios P炻licos"/>
    <n v="112000000"/>
    <n v="0"/>
    <n v="112000000"/>
    <n v="0"/>
    <n v="112000000"/>
    <n v="8064754"/>
    <n v="39014680"/>
    <n v="34.83"/>
    <n v="8064754"/>
    <n v="39014680"/>
    <n v="34.83"/>
  </r>
  <r>
    <s v="g3"/>
    <x v="18"/>
    <s v="Energia"/>
    <n v="40000000"/>
    <n v="0"/>
    <n v="40000000"/>
    <n v="0"/>
    <n v="40000000"/>
    <n v="2622970"/>
    <n v="15947080"/>
    <n v="39.869999999999997"/>
    <n v="2622970"/>
    <n v="15947080"/>
    <n v="39.869999999999997"/>
  </r>
  <r>
    <s v="g3"/>
    <x v="19"/>
    <s v="Acueducto y Alcantarillado"/>
    <n v="14400000"/>
    <n v="0"/>
    <n v="14400000"/>
    <n v="0"/>
    <n v="14400000"/>
    <n v="0"/>
    <n v="2118050"/>
    <n v="14.71"/>
    <n v="0"/>
    <n v="2118050"/>
    <n v="14.71"/>
  </r>
  <r>
    <s v="g3"/>
    <x v="20"/>
    <s v="Aseo"/>
    <n v="12100000"/>
    <n v="0"/>
    <n v="12100000"/>
    <n v="0"/>
    <n v="12100000"/>
    <n v="2520070"/>
    <n v="3755720"/>
    <n v="31.04"/>
    <n v="2520070"/>
    <n v="3755720"/>
    <n v="31.04"/>
  </r>
  <r>
    <s v="g3"/>
    <x v="21"/>
    <s v="Tel馭ono"/>
    <n v="45500000"/>
    <n v="0"/>
    <n v="45500000"/>
    <n v="0"/>
    <n v="45500000"/>
    <n v="2921714"/>
    <n v="17193830"/>
    <n v="37.79"/>
    <n v="2921714"/>
    <n v="17193830"/>
    <n v="37.79"/>
  </r>
  <r>
    <s v="g3"/>
    <x v="141"/>
    <s v="Otros Gastos Generales"/>
    <n v="24725000"/>
    <n v="-20000000"/>
    <n v="4725000"/>
    <n v="0"/>
    <n v="4725000"/>
    <n v="0"/>
    <n v="0"/>
    <n v="0"/>
    <n v="0"/>
    <n v="0"/>
    <n v="0"/>
  </r>
  <r>
    <s v="g3"/>
    <x v="142"/>
    <s v="Otros Gastos Generales"/>
    <n v="24725000"/>
    <n v="-20000000"/>
    <n v="4725000"/>
    <n v="0"/>
    <n v="4725000"/>
    <n v="0"/>
    <n v="0"/>
    <n v="0"/>
    <n v="0"/>
    <n v="0"/>
    <n v="0"/>
  </r>
  <r>
    <s v="g3"/>
    <x v="23"/>
    <s v="OBLIGACIONES POR PAGAR"/>
    <n v="265781000"/>
    <n v="60256667"/>
    <n v="326037667"/>
    <n v="0"/>
    <n v="326037667"/>
    <n v="-15348286"/>
    <n v="283540395"/>
    <n v="86.97"/>
    <n v="26237614"/>
    <n v="155417379"/>
    <n v="47.67"/>
  </r>
  <r>
    <s v="g3"/>
    <x v="24"/>
    <s v="GASTOS GENERALES"/>
    <n v="265781000"/>
    <n v="60256667"/>
    <n v="326037667"/>
    <n v="0"/>
    <n v="326037667"/>
    <n v="-15348286"/>
    <n v="283540395"/>
    <n v="86.97"/>
    <n v="26237614"/>
    <n v="155417379"/>
    <n v="47.67"/>
  </r>
  <r>
    <s v="g3"/>
    <x v="25"/>
    <s v="Adquisici de Bienes"/>
    <n v="71659930"/>
    <n v="42846753"/>
    <n v="114506683"/>
    <n v="0"/>
    <n v="114506683"/>
    <n v="0"/>
    <n v="106968991"/>
    <n v="93.42"/>
    <n v="4160000"/>
    <n v="34445371"/>
    <n v="30.08"/>
  </r>
  <r>
    <s v="g3"/>
    <x v="26"/>
    <s v="Gastos de Computador"/>
    <n v="33664001"/>
    <n v="18819910"/>
    <n v="52483911"/>
    <n v="0"/>
    <n v="52483911"/>
    <n v="0"/>
    <n v="52483911"/>
    <n v="100"/>
    <n v="0"/>
    <n v="19451758"/>
    <n v="37.06"/>
  </r>
  <r>
    <s v="g3"/>
    <x v="27"/>
    <s v="Combustibles Lubricantesy Llantas"/>
    <n v="20000000"/>
    <n v="0"/>
    <n v="20000000"/>
    <n v="0"/>
    <n v="20000000"/>
    <n v="0"/>
    <n v="20000000"/>
    <n v="100"/>
    <n v="4160000"/>
    <n v="10000000"/>
    <n v="50"/>
  </r>
  <r>
    <s v="g3"/>
    <x v="28"/>
    <s v="Materiales y Suministros"/>
    <n v="17995929"/>
    <n v="24026843"/>
    <n v="42022772"/>
    <n v="0"/>
    <n v="42022772"/>
    <n v="0"/>
    <n v="34485080"/>
    <n v="82.06"/>
    <n v="0"/>
    <n v="4993613"/>
    <n v="11.88"/>
  </r>
  <r>
    <s v="g3"/>
    <x v="29"/>
    <s v="Adquisici de Servicios"/>
    <n v="169121070"/>
    <n v="30309914"/>
    <n v="199430984"/>
    <n v="0"/>
    <n v="199430984"/>
    <n v="-15348286"/>
    <n v="176571404"/>
    <n v="88.54"/>
    <n v="22077614"/>
    <n v="120972008"/>
    <n v="60.66"/>
  </r>
  <r>
    <s v="g3"/>
    <x v="30"/>
    <s v="Arrendamientos"/>
    <n v="13161894"/>
    <n v="0"/>
    <n v="13161894"/>
    <n v="0"/>
    <n v="13161894"/>
    <n v="0"/>
    <n v="13161894"/>
    <n v="100"/>
    <n v="0"/>
    <n v="10157728"/>
    <n v="77.180000000000007"/>
  </r>
  <r>
    <s v="g3"/>
    <x v="31"/>
    <s v="Gastos de Transporte y Comunicaci"/>
    <n v="4917555"/>
    <n v="7056060"/>
    <n v="11973615"/>
    <n v="0"/>
    <n v="11973615"/>
    <n v="0"/>
    <n v="8019495"/>
    <n v="66.98"/>
    <n v="0"/>
    <n v="3284187"/>
    <n v="27.43"/>
  </r>
  <r>
    <s v="g3"/>
    <x v="32"/>
    <s v="Impresos y Publicaciones"/>
    <n v="0"/>
    <n v="7832500"/>
    <n v="7832500"/>
    <n v="0"/>
    <n v="7832500"/>
    <n v="0"/>
    <n v="7832500"/>
    <n v="100"/>
    <n v="1094900"/>
    <n v="1254900"/>
    <n v="16.02"/>
  </r>
  <r>
    <s v="g3"/>
    <x v="33"/>
    <s v="Mantenimiento y Reparaciones"/>
    <n v="144885214"/>
    <n v="18643869"/>
    <n v="163529083"/>
    <n v="0"/>
    <n v="163529083"/>
    <n v="-15348286"/>
    <n v="146569883"/>
    <n v="89.63"/>
    <n v="20982714"/>
    <n v="106275193"/>
    <n v="64.989999999999995"/>
  </r>
  <r>
    <s v="g3"/>
    <x v="34"/>
    <s v="Mantenimiento Entidad"/>
    <n v="144885214"/>
    <n v="18643869"/>
    <n v="163529083"/>
    <n v="0"/>
    <n v="163529083"/>
    <n v="-15348286"/>
    <n v="146569883"/>
    <n v="89.63"/>
    <n v="20982714"/>
    <n v="106275193"/>
    <n v="64.989999999999995"/>
  </r>
  <r>
    <s v="g3"/>
    <x v="35"/>
    <s v="Seguros"/>
    <n v="6156407"/>
    <n v="-3359925"/>
    <n v="2796482"/>
    <n v="0"/>
    <n v="2796482"/>
    <n v="0"/>
    <n v="987632"/>
    <n v="35.32"/>
    <n v="0"/>
    <n v="0"/>
    <n v="0"/>
  </r>
  <r>
    <s v="g3"/>
    <x v="36"/>
    <s v="Seguros Entidad"/>
    <n v="1514707"/>
    <n v="1281775"/>
    <n v="2796482"/>
    <n v="0"/>
    <n v="2796482"/>
    <n v="0"/>
    <n v="987632"/>
    <n v="35.32"/>
    <n v="0"/>
    <n v="0"/>
    <n v="0"/>
  </r>
  <r>
    <s v="g3"/>
    <x v="143"/>
    <s v="Seguros de Salud Ediles"/>
    <n v="4641700"/>
    <n v="-4641700"/>
    <n v="0"/>
    <n v="0"/>
    <n v="0"/>
    <n v="0"/>
    <n v="0"/>
    <n v="0"/>
    <n v="0"/>
    <n v="0"/>
    <n v="0"/>
  </r>
  <r>
    <s v="g3"/>
    <x v="144"/>
    <s v="Servicios P炻licos"/>
    <n v="0"/>
    <n v="137410"/>
    <n v="137410"/>
    <n v="0"/>
    <n v="137410"/>
    <n v="0"/>
    <n v="0"/>
    <n v="0"/>
    <n v="0"/>
    <n v="0"/>
    <n v="0"/>
  </r>
  <r>
    <s v="g3"/>
    <x v="145"/>
    <s v="Tel馭ono"/>
    <n v="0"/>
    <n v="137410"/>
    <n v="137410"/>
    <n v="0"/>
    <n v="137410"/>
    <n v="0"/>
    <n v="0"/>
    <n v="0"/>
    <n v="0"/>
    <n v="0"/>
    <n v="0"/>
  </r>
  <r>
    <s v="g3"/>
    <x v="146"/>
    <s v="Otros Gastos Generales"/>
    <n v="25000000"/>
    <n v="-12900000"/>
    <n v="12100000"/>
    <n v="0"/>
    <n v="12100000"/>
    <n v="0"/>
    <n v="0"/>
    <n v="0"/>
    <n v="0"/>
    <n v="0"/>
    <n v="0"/>
  </r>
  <r>
    <s v="g3"/>
    <x v="147"/>
    <s v="Impuestos, Tasas, Contribuciones, Derechos y Multas"/>
    <n v="25000000"/>
    <n v="-24900000"/>
    <n v="100000"/>
    <n v="0"/>
    <n v="100000"/>
    <n v="0"/>
    <n v="0"/>
    <n v="0"/>
    <n v="0"/>
    <n v="0"/>
    <n v="0"/>
  </r>
  <r>
    <s v="g3"/>
    <x v="148"/>
    <s v="Otros gastos Generales"/>
    <n v="0"/>
    <n v="12000000"/>
    <n v="12000000"/>
    <n v="0"/>
    <n v="12000000"/>
    <n v="0"/>
    <n v="0"/>
    <n v="0"/>
    <n v="0"/>
    <n v="0"/>
    <n v="0"/>
  </r>
  <r>
    <s v="g3"/>
    <x v="38"/>
    <s v="INVERSIﾓN"/>
    <n v="32568297000"/>
    <n v="4425114289"/>
    <n v="36993411289"/>
    <n v="0"/>
    <n v="36993411289"/>
    <n v="1513470658"/>
    <n v="23435295912.599998"/>
    <n v="63.35"/>
    <n v="1637954994"/>
    <n v="8396324076"/>
    <n v="22.7"/>
  </r>
  <r>
    <s v="g3"/>
    <x v="39"/>
    <s v="DIRECTA"/>
    <n v="14866625000"/>
    <n v="6119520000"/>
    <n v="20986145000"/>
    <n v="0"/>
    <n v="20986145000"/>
    <n v="1808968145"/>
    <n v="8251438678"/>
    <n v="39.32"/>
    <n v="285552976"/>
    <n v="1077971494"/>
    <n v="5.14"/>
  </r>
  <r>
    <s v="g3"/>
    <x v="40"/>
    <s v="Bogot・Humana"/>
    <n v="14866625000"/>
    <n v="6119520000"/>
    <n v="20986145000"/>
    <n v="0"/>
    <n v="20986145000"/>
    <n v="1808968145"/>
    <n v="8251438678"/>
    <n v="39.32"/>
    <n v="285552976"/>
    <n v="1077971494"/>
    <n v="5.14"/>
  </r>
  <r>
    <s v="g3"/>
    <x v="41"/>
    <s v="Una ciudad que supera lasegregaci y la discriminaci: el ser humano en el centro de las preocupaciones del desarrollo"/>
    <n v="3952350000"/>
    <n v="5934848486"/>
    <n v="9887198486"/>
    <n v="0"/>
    <n v="9887198486"/>
    <n v="1094328499"/>
    <n v="2581181353"/>
    <n v="26.11"/>
    <n v="108000000"/>
    <n v="108000000"/>
    <n v="1.0900000000000001"/>
  </r>
  <r>
    <s v="g3"/>
    <x v="42"/>
    <s v="Garant僘 del desarrollo integral de la primera infancia"/>
    <n v="150000000"/>
    <n v="-100000000"/>
    <n v="50000000"/>
    <n v="0"/>
    <n v="50000000"/>
    <n v="0"/>
    <n v="0"/>
    <n v="0"/>
    <n v="0"/>
    <n v="0"/>
    <n v="0"/>
  </r>
  <r>
    <s v="g3"/>
    <x v="149"/>
    <s v="Santa Fe crece saludabley feliz"/>
    <n v="150000000"/>
    <n v="-100000000"/>
    <n v="50000000"/>
    <n v="0"/>
    <n v="50000000"/>
    <n v="0"/>
    <n v="0"/>
    <n v="0"/>
    <n v="0"/>
    <n v="0"/>
    <n v="0"/>
  </r>
  <r>
    <s v="g3"/>
    <x v="44"/>
    <s v="Territorios saludables yred de salud para la vida desde la diversidad"/>
    <n v="250000000"/>
    <n v="0"/>
    <n v="250000000"/>
    <n v="0"/>
    <n v="250000000"/>
    <n v="14948499"/>
    <n v="155841353"/>
    <n v="62.34"/>
    <n v="0"/>
    <n v="0"/>
    <n v="0"/>
  </r>
  <r>
    <s v="g3"/>
    <x v="150"/>
    <s v="Santa Fe con salud paratodas y todos"/>
    <n v="250000000"/>
    <n v="0"/>
    <n v="250000000"/>
    <n v="0"/>
    <n v="250000000"/>
    <n v="14948499"/>
    <n v="155841353"/>
    <n v="62.34"/>
    <n v="0"/>
    <n v="0"/>
    <n v="0"/>
  </r>
  <r>
    <s v="g3"/>
    <x v="46"/>
    <s v="Construcci de saberes.Educaci incluyente, diversa y de calidad para disfrutar y aprender"/>
    <n v="170000000"/>
    <n v="0"/>
    <n v="170000000"/>
    <n v="0"/>
    <n v="170000000"/>
    <n v="104980000"/>
    <n v="104980000"/>
    <n v="61.75"/>
    <n v="0"/>
    <n v="0"/>
    <n v="0"/>
  </r>
  <r>
    <s v="g3"/>
    <x v="151"/>
    <s v="Con educaci para todasy todos"/>
    <n v="170000000"/>
    <n v="0"/>
    <n v="170000000"/>
    <n v="0"/>
    <n v="170000000"/>
    <n v="104980000"/>
    <n v="104980000"/>
    <n v="61.75"/>
    <n v="0"/>
    <n v="0"/>
    <n v="0"/>
  </r>
  <r>
    <s v="g3"/>
    <x v="50"/>
    <s v="Lucha contra distintos tipos de discriminaci y violencias por condici, situaci, identidad, diferencia, diversidad o etapa del ciclo vital"/>
    <n v="1800000000"/>
    <n v="6119520000"/>
    <n v="7919520000"/>
    <n v="0"/>
    <n v="7919520000"/>
    <n v="574400000"/>
    <n v="1618400000"/>
    <n v="20.440000000000001"/>
    <n v="108000000"/>
    <n v="108000000"/>
    <n v="1.36"/>
  </r>
  <r>
    <s v="g3"/>
    <x v="152"/>
    <s v="Santa Fe reduce la discriminaci y la segregacion social"/>
    <n v="1800000000"/>
    <n v="6119520000"/>
    <n v="7919520000"/>
    <n v="0"/>
    <n v="7919520000"/>
    <n v="574400000"/>
    <n v="1618400000"/>
    <n v="20.440000000000001"/>
    <n v="108000000"/>
    <n v="108000000"/>
    <n v="1.36"/>
  </r>
  <r>
    <s v="g3"/>
    <x v="53"/>
    <s v="Ejercicio de las libertades culturales y deportivas"/>
    <n v="1582350000"/>
    <n v="-84671514"/>
    <n v="1497678486"/>
    <n v="0"/>
    <n v="1497678486"/>
    <n v="400000000"/>
    <n v="701960000"/>
    <n v="46.87"/>
    <n v="0"/>
    <n v="0"/>
    <n v="0"/>
  </r>
  <r>
    <s v="g3"/>
    <x v="153"/>
    <s v="Programas culturales para todas y todos"/>
    <n v="1320000000"/>
    <n v="-242000000"/>
    <n v="1078000000"/>
    <n v="0"/>
    <n v="1078000000"/>
    <n v="400000000"/>
    <n v="440000000"/>
    <n v="40.82"/>
    <n v="0"/>
    <n v="0"/>
    <n v="0"/>
  </r>
  <r>
    <s v="g3"/>
    <x v="154"/>
    <s v="Santa Fe mas activa y dinamica"/>
    <n v="262350000"/>
    <n v="157328486"/>
    <n v="419678486"/>
    <n v="0"/>
    <n v="419678486"/>
    <n v="0"/>
    <n v="261960000"/>
    <n v="62.42"/>
    <n v="0"/>
    <n v="0"/>
    <n v="0"/>
  </r>
  <r>
    <s v="g3"/>
    <x v="56"/>
    <s v="Un territorio que enfrenta el cambio clim疸ico y se ordena alrededor del agua"/>
    <n v="7224650000"/>
    <n v="28000000"/>
    <n v="7252650000"/>
    <n v="0"/>
    <n v="7252650000"/>
    <n v="262500000"/>
    <n v="3852961107"/>
    <n v="53.12"/>
    <n v="0"/>
    <n v="440229931"/>
    <n v="6.07"/>
  </r>
  <r>
    <s v="g3"/>
    <x v="57"/>
    <s v="Recuperaci rehabilitaci y restauraci de la estructura ecolica principal y de los espacios del agua"/>
    <n v="500000000"/>
    <n v="120000000"/>
    <n v="620000000"/>
    <n v="0"/>
    <n v="620000000"/>
    <n v="262500000"/>
    <n v="470500000"/>
    <n v="75.89"/>
    <n v="0"/>
    <n v="0"/>
    <n v="0"/>
  </r>
  <r>
    <s v="g3"/>
    <x v="155"/>
    <s v="Santa Fe se ordena alrededor del agua"/>
    <n v="500000000"/>
    <n v="120000000"/>
    <n v="620000000"/>
    <n v="0"/>
    <n v="620000000"/>
    <n v="262500000"/>
    <n v="470500000"/>
    <n v="75.89"/>
    <n v="0"/>
    <n v="0"/>
    <n v="0"/>
  </r>
  <r>
    <s v="g3"/>
    <x v="59"/>
    <s v="Movilidad Humana"/>
    <n v="6507650000"/>
    <n v="0"/>
    <n v="6507650000"/>
    <n v="0"/>
    <n v="6507650000"/>
    <n v="0"/>
    <n v="3375961107"/>
    <n v="51.88"/>
    <n v="0"/>
    <n v="440229931"/>
    <n v="6.76"/>
  </r>
  <r>
    <s v="g3"/>
    <x v="156"/>
    <s v="Mejoramiento y recuperaci del espacio p炻lico local"/>
    <n v="6507650000"/>
    <n v="0"/>
    <n v="6507650000"/>
    <n v="0"/>
    <n v="6507650000"/>
    <n v="0"/>
    <n v="3375961107"/>
    <n v="51.88"/>
    <n v="0"/>
    <n v="440229931"/>
    <n v="6.76"/>
  </r>
  <r>
    <s v="g3"/>
    <x v="61"/>
    <s v="Gesti integral de riesgos"/>
    <n v="117000000"/>
    <n v="-92000000"/>
    <n v="25000000"/>
    <n v="0"/>
    <n v="25000000"/>
    <n v="0"/>
    <n v="0"/>
    <n v="0"/>
    <n v="0"/>
    <n v="0"/>
    <n v="0"/>
  </r>
  <r>
    <s v="g3"/>
    <x v="157"/>
    <s v="Mitigaci del riesgo local"/>
    <n v="117000000"/>
    <n v="-92000000"/>
    <n v="25000000"/>
    <n v="0"/>
    <n v="25000000"/>
    <n v="0"/>
    <n v="0"/>
    <n v="0"/>
    <n v="0"/>
    <n v="0"/>
    <n v="0"/>
  </r>
  <r>
    <s v="g3"/>
    <x v="63"/>
    <s v="Basura cero"/>
    <n v="100000000"/>
    <n v="0"/>
    <n v="100000000"/>
    <n v="0"/>
    <n v="100000000"/>
    <n v="0"/>
    <n v="6500000"/>
    <n v="6.5"/>
    <n v="0"/>
    <n v="0"/>
    <n v="0"/>
  </r>
  <r>
    <s v="g3"/>
    <x v="158"/>
    <s v="Santa Fe basura cero"/>
    <n v="100000000"/>
    <n v="0"/>
    <n v="100000000"/>
    <n v="0"/>
    <n v="100000000"/>
    <n v="0"/>
    <n v="6500000"/>
    <n v="6.5"/>
    <n v="0"/>
    <n v="0"/>
    <n v="0"/>
  </r>
  <r>
    <s v="g3"/>
    <x v="67"/>
    <s v="Una Bogot・que defiende yfortalece lo p炻lico"/>
    <n v="3689625000"/>
    <n v="156671514"/>
    <n v="3846296514"/>
    <n v="0"/>
    <n v="3846296514"/>
    <n v="452139646"/>
    <n v="1817296218"/>
    <n v="47.25"/>
    <n v="177552976"/>
    <n v="529741563"/>
    <n v="13.77"/>
  </r>
  <r>
    <s v="g3"/>
    <x v="122"/>
    <s v="Bogot・Humana: participay decide"/>
    <n v="200000000"/>
    <n v="210000000"/>
    <n v="410000000"/>
    <n v="0"/>
    <n v="410000000"/>
    <n v="89775000"/>
    <n v="141150000"/>
    <n v="34.43"/>
    <n v="18400000"/>
    <n v="18400000"/>
    <n v="4.49"/>
  </r>
  <r>
    <s v="g3"/>
    <x v="159"/>
    <s v="La participaci en el centro de todas y todos"/>
    <n v="200000000"/>
    <n v="210000000"/>
    <n v="410000000"/>
    <n v="0"/>
    <n v="410000000"/>
    <n v="89775000"/>
    <n v="141150000"/>
    <n v="34.43"/>
    <n v="18400000"/>
    <n v="18400000"/>
    <n v="4.49"/>
  </r>
  <r>
    <s v="g3"/>
    <x v="160"/>
    <s v="Transparencia, probidad,lucha contra la corrupci y control social efectivo e incluyente"/>
    <n v="0"/>
    <n v="100000000"/>
    <n v="100000000"/>
    <n v="0"/>
    <n v="100000000"/>
    <n v="0"/>
    <n v="0"/>
    <n v="0"/>
    <n v="0"/>
    <n v="0"/>
    <n v="0"/>
  </r>
  <r>
    <s v="g3"/>
    <x v="161"/>
    <s v="Promoci del Control Social"/>
    <n v="0"/>
    <n v="100000000"/>
    <n v="100000000"/>
    <n v="0"/>
    <n v="100000000"/>
    <n v="0"/>
    <n v="0"/>
    <n v="0"/>
    <n v="0"/>
    <n v="0"/>
    <n v="0"/>
  </r>
  <r>
    <s v="g3"/>
    <x v="68"/>
    <s v="Territorios de vida y paz con prevenci del delito"/>
    <n v="190000000"/>
    <n v="0"/>
    <n v="190000000"/>
    <n v="0"/>
    <n v="190000000"/>
    <n v="147416665"/>
    <n v="147416665"/>
    <n v="77.59"/>
    <n v="0"/>
    <n v="0"/>
    <n v="0"/>
  </r>
  <r>
    <s v="g3"/>
    <x v="162"/>
    <s v="Santa Fe humana libre dediscriminaci y violencias"/>
    <n v="190000000"/>
    <n v="0"/>
    <n v="190000000"/>
    <n v="0"/>
    <n v="190000000"/>
    <n v="147416665"/>
    <n v="147416665"/>
    <n v="77.59"/>
    <n v="0"/>
    <n v="0"/>
    <n v="0"/>
  </r>
  <r>
    <s v="g3"/>
    <x v="70"/>
    <s v="Fortalecimiento de la funci administrativa y desarrollo institucional"/>
    <n v="3299625000"/>
    <n v="-153328486"/>
    <n v="3146296514"/>
    <n v="0"/>
    <n v="3146296514"/>
    <n v="214947981"/>
    <n v="1528729553"/>
    <n v="48.59"/>
    <n v="159152976"/>
    <n v="511341563"/>
    <n v="16.25"/>
  </r>
  <r>
    <s v="g3"/>
    <x v="163"/>
    <s v="Desarrollo institucional"/>
    <n v="3299625000"/>
    <n v="-153328486"/>
    <n v="3146296514"/>
    <n v="0"/>
    <n v="3146296514"/>
    <n v="214947981"/>
    <n v="1528729553"/>
    <n v="48.59"/>
    <n v="159152976"/>
    <n v="511341563"/>
    <n v="16.25"/>
  </r>
  <r>
    <s v="g3"/>
    <x v="72"/>
    <s v="OBLIGACIONES POR PAGAR"/>
    <n v="17701672000"/>
    <n v="-1694405711"/>
    <n v="16007266289"/>
    <n v="0"/>
    <n v="16007266289"/>
    <n v="-295497487"/>
    <n v="15183857234.6"/>
    <n v="94.86"/>
    <n v="1352402018"/>
    <n v="7318352582"/>
    <n v="45.72"/>
  </r>
  <r>
    <s v="g3"/>
    <x v="73"/>
    <s v="Bogot・Humana"/>
    <n v="12695567000"/>
    <n v="-592511559"/>
    <n v="12103055441"/>
    <n v="0"/>
    <n v="12103055441"/>
    <n v="-31254147"/>
    <n v="12033557621.6"/>
    <n v="99.43"/>
    <n v="1128353527"/>
    <n v="6182285738"/>
    <n v="51.08"/>
  </r>
  <r>
    <s v="g3"/>
    <x v="74"/>
    <s v="Una ciudad que supera lasegregaci y la discriminaci: el ser humano en el"/>
    <n v="4122060317"/>
    <n v="454293000"/>
    <n v="4576353317"/>
    <n v="0"/>
    <n v="4576353317"/>
    <n v="-7774000"/>
    <n v="4562462317"/>
    <n v="99.7"/>
    <n v="322785688"/>
    <n v="2154672422"/>
    <n v="47.08"/>
  </r>
  <r>
    <s v="g3"/>
    <x v="75"/>
    <s v="Garant僘 del desarrollo integral de la primera infancia"/>
    <n v="481840334"/>
    <n v="0"/>
    <n v="481840334"/>
    <n v="0"/>
    <n v="481840334"/>
    <n v="0"/>
    <n v="481840334"/>
    <n v="100"/>
    <n v="28683000"/>
    <n v="66769000"/>
    <n v="13.86"/>
  </r>
  <r>
    <s v="g3"/>
    <x v="164"/>
    <s v="Santa Fe crece saludabley feliz"/>
    <n v="481840334"/>
    <n v="0"/>
    <n v="481840334"/>
    <n v="0"/>
    <n v="481840334"/>
    <n v="0"/>
    <n v="481840334"/>
    <n v="100"/>
    <n v="28683000"/>
    <n v="66769000"/>
    <n v="13.86"/>
  </r>
  <r>
    <s v="g3"/>
    <x v="77"/>
    <s v="Territorios saludables yred de salud para la vida desde la diversidad"/>
    <n v="549540000"/>
    <n v="-600000"/>
    <n v="548940000"/>
    <n v="0"/>
    <n v="548940000"/>
    <n v="0"/>
    <n v="548940000"/>
    <n v="100"/>
    <n v="9057143"/>
    <n v="163317298"/>
    <n v="29.75"/>
  </r>
  <r>
    <s v="g3"/>
    <x v="165"/>
    <s v="Santa Fe, con salud paratodas y todos"/>
    <n v="549540000"/>
    <n v="-600000"/>
    <n v="548940000"/>
    <n v="0"/>
    <n v="548940000"/>
    <n v="0"/>
    <n v="548940000"/>
    <n v="100"/>
    <n v="9057143"/>
    <n v="163317298"/>
    <n v="29.75"/>
  </r>
  <r>
    <s v="g3"/>
    <x v="79"/>
    <s v="Construcci de saberes.Educaci incluyente, diversa y de calidad para disfrutar y aprender"/>
    <n v="538871274"/>
    <n v="-275000"/>
    <n v="538596274"/>
    <n v="0"/>
    <n v="538596274"/>
    <n v="0"/>
    <n v="532816274"/>
    <n v="98.93"/>
    <n v="0"/>
    <n v="16730133"/>
    <n v="3.11"/>
  </r>
  <r>
    <s v="g3"/>
    <x v="166"/>
    <s v="Con educaci para todasy todos"/>
    <n v="538871274"/>
    <n v="-275000"/>
    <n v="538596274"/>
    <n v="0"/>
    <n v="538596274"/>
    <n v="0"/>
    <n v="532816274"/>
    <n v="98.93"/>
    <n v="0"/>
    <n v="16730133"/>
    <n v="3.11"/>
  </r>
  <r>
    <s v="g3"/>
    <x v="81"/>
    <s v="Lucha contra distintos tipos de discriminaci y violencias por condici, situaci, identidad, diferencia, diversidad o etapa del ciclo vital"/>
    <n v="1552261466"/>
    <n v="47500000"/>
    <n v="1599761466"/>
    <n v="0"/>
    <n v="1599761466"/>
    <n v="-2520000"/>
    <n v="1597241466"/>
    <n v="99.84"/>
    <n v="214086562"/>
    <n v="990653828"/>
    <n v="61.93"/>
  </r>
  <r>
    <s v="g3"/>
    <x v="167"/>
    <s v="Santa Fe, reduce la discriminaci y segregaci social"/>
    <n v="1552261466"/>
    <n v="47500000"/>
    <n v="1599761466"/>
    <n v="0"/>
    <n v="1599761466"/>
    <n v="-2520000"/>
    <n v="1597241466"/>
    <n v="99.84"/>
    <n v="214086562"/>
    <n v="990653828"/>
    <n v="61.93"/>
  </r>
  <r>
    <s v="g3"/>
    <x v="84"/>
    <s v="Ejercicio de las libertades culturales y deportivas"/>
    <n v="999547243"/>
    <n v="407668000"/>
    <n v="1407215243"/>
    <n v="0"/>
    <n v="1407215243"/>
    <n v="-5254000"/>
    <n v="1401624243"/>
    <n v="99.6"/>
    <n v="70958983"/>
    <n v="917202163"/>
    <n v="65.180000000000007"/>
  </r>
  <r>
    <s v="g3"/>
    <x v="168"/>
    <s v="Programas culturales para todas y todos"/>
    <n v="950311950"/>
    <n v="7668000"/>
    <n v="957979950"/>
    <n v="0"/>
    <n v="957979950"/>
    <n v="-1854000"/>
    <n v="955788950"/>
    <n v="99.77"/>
    <n v="67258983"/>
    <n v="762733866"/>
    <n v="79.62"/>
  </r>
  <r>
    <s v="g3"/>
    <x v="169"/>
    <s v="Santa Fe, m疽 activa y din疥ica"/>
    <n v="49235293"/>
    <n v="400000000"/>
    <n v="449235293"/>
    <n v="0"/>
    <n v="449235293"/>
    <n v="-3400000"/>
    <n v="445835293"/>
    <n v="99.24"/>
    <n v="3700000"/>
    <n v="154468297"/>
    <n v="34.380000000000003"/>
  </r>
  <r>
    <s v="g3"/>
    <x v="87"/>
    <s v="Un territorio que enfrenta el cambio clim疸ico y se ordena alrededor del agua"/>
    <n v="6701320280"/>
    <n v="-1052641788"/>
    <n v="5648678492"/>
    <n v="0"/>
    <n v="5648678492"/>
    <n v="0"/>
    <n v="5648678491.6000004"/>
    <n v="100"/>
    <n v="545873018"/>
    <n v="2747874405"/>
    <n v="48.65"/>
  </r>
  <r>
    <s v="g3"/>
    <x v="88"/>
    <s v="Recuperaci, rehabilitaci y restauraci de la estructura ecolica principal y de los espacios del agua"/>
    <n v="227500000"/>
    <n v="0"/>
    <n v="227500000"/>
    <n v="0"/>
    <n v="227500000"/>
    <n v="0"/>
    <n v="227500000"/>
    <n v="100"/>
    <n v="0"/>
    <n v="194192648"/>
    <n v="85.36"/>
  </r>
  <r>
    <s v="g3"/>
    <x v="170"/>
    <s v="Santa Fe se ordena alrededor del agua"/>
    <n v="227500000"/>
    <n v="0"/>
    <n v="227500000"/>
    <n v="0"/>
    <n v="227500000"/>
    <n v="0"/>
    <n v="227500000"/>
    <n v="100"/>
    <n v="0"/>
    <n v="194192648"/>
    <n v="85.36"/>
  </r>
  <r>
    <s v="g3"/>
    <x v="90"/>
    <s v="Movilidad Humana"/>
    <n v="6204252889"/>
    <n v="-1050452232"/>
    <n v="5153800657"/>
    <n v="0"/>
    <n v="5153800657"/>
    <n v="0"/>
    <n v="5153800656.6000004"/>
    <n v="100"/>
    <n v="528465722"/>
    <n v="2498654014"/>
    <n v="48.48"/>
  </r>
  <r>
    <s v="g3"/>
    <x v="171"/>
    <s v="Mejoramiento y recuperaci del espacio p炻lico local"/>
    <n v="6204252889"/>
    <n v="-1050452232"/>
    <n v="5153800657"/>
    <n v="0"/>
    <n v="5153800657"/>
    <n v="0"/>
    <n v="5153800656.6000004"/>
    <n v="100"/>
    <n v="528465722"/>
    <n v="2498654014"/>
    <n v="48.48"/>
  </r>
  <r>
    <s v="g3"/>
    <x v="92"/>
    <s v="Gesti integral de riesgos"/>
    <n v="119977835"/>
    <n v="-40000"/>
    <n v="119937835"/>
    <n v="0"/>
    <n v="119937835"/>
    <n v="0"/>
    <n v="119937835"/>
    <n v="100"/>
    <n v="1660000"/>
    <n v="24977835"/>
    <n v="20.83"/>
  </r>
  <r>
    <s v="g3"/>
    <x v="172"/>
    <s v="Mitigaci del riesgo local"/>
    <n v="119977835"/>
    <n v="-40000"/>
    <n v="119937835"/>
    <n v="0"/>
    <n v="119937835"/>
    <n v="0"/>
    <n v="119937835"/>
    <n v="100"/>
    <n v="1660000"/>
    <n v="24977835"/>
    <n v="20.83"/>
  </r>
  <r>
    <s v="g3"/>
    <x v="94"/>
    <s v="Basura cero"/>
    <n v="149589556"/>
    <n v="-2149556"/>
    <n v="147440000"/>
    <n v="0"/>
    <n v="147440000"/>
    <n v="0"/>
    <n v="147440000"/>
    <n v="100"/>
    <n v="15747296"/>
    <n v="30049908"/>
    <n v="20.38"/>
  </r>
  <r>
    <s v="g3"/>
    <x v="173"/>
    <s v="Santa Fe basura cero"/>
    <n v="149589556"/>
    <n v="-2149556"/>
    <n v="147440000"/>
    <n v="0"/>
    <n v="147440000"/>
    <n v="0"/>
    <n v="147440000"/>
    <n v="100"/>
    <n v="15747296"/>
    <n v="30049908"/>
    <n v="20.38"/>
  </r>
  <r>
    <s v="g3"/>
    <x v="98"/>
    <s v="Una Bogot・que defiende yfortalece lo p炻lico"/>
    <n v="1872186403"/>
    <n v="5837229"/>
    <n v="1878023632"/>
    <n v="0"/>
    <n v="1878023632"/>
    <n v="-23480147"/>
    <n v="1822416813"/>
    <n v="97.04"/>
    <n v="259694821"/>
    <n v="1279738911"/>
    <n v="68.14"/>
  </r>
  <r>
    <s v="g3"/>
    <x v="99"/>
    <s v="Bogot・Humana: participay decide"/>
    <n v="289157786"/>
    <n v="-2831550"/>
    <n v="286326236"/>
    <n v="0"/>
    <n v="286326236"/>
    <n v="-239"/>
    <n v="286325997"/>
    <n v="100"/>
    <n v="107856997"/>
    <n v="192677897"/>
    <n v="67.290000000000006"/>
  </r>
  <r>
    <s v="g3"/>
    <x v="174"/>
    <s v="La participaci en el centro de todas y todos"/>
    <n v="289157786"/>
    <n v="-2831550"/>
    <n v="286326236"/>
    <n v="0"/>
    <n v="286326236"/>
    <n v="-239"/>
    <n v="286325997"/>
    <n v="100"/>
    <n v="107856997"/>
    <n v="192677897"/>
    <n v="67.290000000000006"/>
  </r>
  <r>
    <s v="g3"/>
    <x v="101"/>
    <s v="Territorios de vida y paz con prevenci del delito"/>
    <n v="488428146"/>
    <n v="1614500"/>
    <n v="490042646"/>
    <n v="0"/>
    <n v="490042646"/>
    <n v="0"/>
    <n v="490042646"/>
    <n v="100"/>
    <n v="54415500"/>
    <n v="213781644"/>
    <n v="43.63"/>
  </r>
  <r>
    <s v="g3"/>
    <x v="175"/>
    <s v="Santa Fe humana libre dediscriminaci y violencias"/>
    <n v="488428146"/>
    <n v="1614500"/>
    <n v="490042646"/>
    <n v="0"/>
    <n v="490042646"/>
    <n v="0"/>
    <n v="490042646"/>
    <n v="100"/>
    <n v="54415500"/>
    <n v="213781644"/>
    <n v="43.63"/>
  </r>
  <r>
    <s v="g3"/>
    <x v="105"/>
    <s v="Fortalecimiento de la funci administrativa y desarrollo institucional"/>
    <n v="1094600471"/>
    <n v="7054279"/>
    <n v="1101654750"/>
    <n v="0"/>
    <n v="1101654750"/>
    <n v="-23479908"/>
    <n v="1046048170"/>
    <n v="94.95"/>
    <n v="97422324"/>
    <n v="873279370"/>
    <n v="79.27"/>
  </r>
  <r>
    <s v="g3"/>
    <x v="176"/>
    <s v="Desarrollo institucional"/>
    <n v="1094600471"/>
    <n v="7054279"/>
    <n v="1101654750"/>
    <n v="0"/>
    <n v="1101654750"/>
    <n v="-23479908"/>
    <n v="1046048170"/>
    <n v="94.95"/>
    <n v="97422324"/>
    <n v="873279370"/>
    <n v="79.27"/>
  </r>
  <r>
    <s v="g3"/>
    <x v="107"/>
    <s v="OBLIGACIONES POR PAGAR VIGENCIAS ANTERIORES"/>
    <n v="5006105000"/>
    <n v="-1101894152"/>
    <n v="3904210848"/>
    <n v="0"/>
    <n v="3904210848"/>
    <n v="-264243340"/>
    <n v="3150299613"/>
    <n v="80.69"/>
    <n v="224048491"/>
    <n v="1136066844"/>
    <n v="29.1"/>
  </r>
  <r>
    <s v="g4"/>
    <x v="0"/>
    <s v="GASTOS"/>
    <n v="90650533000"/>
    <n v="2163749072"/>
    <n v="92814282072"/>
    <n v="0"/>
    <n v="92814282072"/>
    <n v="4912282503"/>
    <n v="61608851102"/>
    <n v="66.38"/>
    <n v="3739386999"/>
    <n v="22948199159"/>
    <n v="24.72"/>
  </r>
  <r>
    <s v="g4"/>
    <x v="1"/>
    <s v="GASTOS DE FUNCIONAMIENTO"/>
    <n v="2256383000"/>
    <n v="-172618048"/>
    <n v="2083764952"/>
    <n v="0"/>
    <n v="2083764952"/>
    <n v="22380660"/>
    <n v="818289646"/>
    <n v="39.270000000000003"/>
    <n v="38016691"/>
    <n v="546110463"/>
    <n v="26.21"/>
  </r>
  <r>
    <s v="g4"/>
    <x v="2"/>
    <s v="GASTOS GENERALES"/>
    <n v="1501256000"/>
    <n v="0"/>
    <n v="1501256000"/>
    <n v="0"/>
    <n v="1501256000"/>
    <n v="22380660"/>
    <n v="235780694"/>
    <n v="15.71"/>
    <n v="16224260"/>
    <n v="221724955"/>
    <n v="14.77"/>
  </r>
  <r>
    <s v="g4"/>
    <x v="3"/>
    <s v="Adquisici de Bienes"/>
    <n v="240500000"/>
    <n v="0"/>
    <n v="240500000"/>
    <n v="0"/>
    <n v="240500000"/>
    <n v="0"/>
    <n v="0"/>
    <n v="0"/>
    <n v="0"/>
    <n v="0"/>
    <n v="0"/>
  </r>
  <r>
    <s v="g4"/>
    <x v="4"/>
    <s v="Gastos de Computador"/>
    <n v="60500000"/>
    <n v="0"/>
    <n v="60500000"/>
    <n v="0"/>
    <n v="60500000"/>
    <n v="0"/>
    <n v="0"/>
    <n v="0"/>
    <n v="0"/>
    <n v="0"/>
    <n v="0"/>
  </r>
  <r>
    <s v="g4"/>
    <x v="5"/>
    <s v="Combustibles Lubricantesy Llantas"/>
    <n v="110000000"/>
    <n v="0"/>
    <n v="110000000"/>
    <n v="0"/>
    <n v="110000000"/>
    <n v="0"/>
    <n v="0"/>
    <n v="0"/>
    <n v="0"/>
    <n v="0"/>
    <n v="0"/>
  </r>
  <r>
    <s v="g4"/>
    <x v="6"/>
    <s v="Materiales y Suministros"/>
    <n v="70000000"/>
    <n v="0"/>
    <n v="70000000"/>
    <n v="0"/>
    <n v="70000000"/>
    <n v="0"/>
    <n v="0"/>
    <n v="0"/>
    <n v="0"/>
    <n v="0"/>
    <n v="0"/>
  </r>
  <r>
    <s v="g4"/>
    <x v="7"/>
    <s v="Adquisici de Servicios"/>
    <n v="1260756000"/>
    <n v="0"/>
    <n v="1260756000"/>
    <n v="0"/>
    <n v="1260756000"/>
    <n v="22380660"/>
    <n v="235780694"/>
    <n v="18.7"/>
    <n v="16224260"/>
    <n v="221724955"/>
    <n v="17.59"/>
  </r>
  <r>
    <s v="g4"/>
    <x v="9"/>
    <s v="Gastos de Transporte y Comunicaci"/>
    <n v="12000000"/>
    <n v="0"/>
    <n v="12000000"/>
    <n v="0"/>
    <n v="12000000"/>
    <n v="465550"/>
    <n v="1950150"/>
    <n v="16.25"/>
    <n v="465550"/>
    <n v="1950150"/>
    <n v="16.25"/>
  </r>
  <r>
    <s v="g4"/>
    <x v="10"/>
    <s v="Impresos y Publicaciones"/>
    <n v="60000000"/>
    <n v="0"/>
    <n v="60000000"/>
    <n v="0"/>
    <n v="60000000"/>
    <n v="8623500"/>
    <n v="8623500"/>
    <n v="14.37"/>
    <n v="0"/>
    <n v="0"/>
    <n v="0"/>
  </r>
  <r>
    <s v="g4"/>
    <x v="11"/>
    <s v="Mantenimiento y Reparaciones"/>
    <n v="667256000"/>
    <n v="0"/>
    <n v="667256000"/>
    <n v="0"/>
    <n v="667256000"/>
    <n v="0"/>
    <n v="1148400"/>
    <n v="0.17"/>
    <n v="0"/>
    <n v="1148400"/>
    <n v="0.17"/>
  </r>
  <r>
    <s v="g4"/>
    <x v="12"/>
    <s v="Mantenimiento Entidad"/>
    <n v="667256000"/>
    <n v="0"/>
    <n v="667256000"/>
    <n v="0"/>
    <n v="667256000"/>
    <n v="0"/>
    <n v="1148400"/>
    <n v="0.17"/>
    <n v="0"/>
    <n v="1148400"/>
    <n v="0.17"/>
  </r>
  <r>
    <s v="g4"/>
    <x v="13"/>
    <s v="Seguros"/>
    <n v="249000000"/>
    <n v="0"/>
    <n v="249000000"/>
    <n v="0"/>
    <n v="249000000"/>
    <n v="7669200"/>
    <n v="166799482"/>
    <n v="66.989999999999995"/>
    <n v="7669200"/>
    <n v="161454353"/>
    <n v="64.84"/>
  </r>
  <r>
    <s v="g4"/>
    <x v="14"/>
    <s v="Seguros Entidad"/>
    <n v="140000000"/>
    <n v="0"/>
    <n v="140000000"/>
    <n v="0"/>
    <n v="140000000"/>
    <n v="0"/>
    <n v="112566282"/>
    <n v="80.400000000000006"/>
    <n v="0"/>
    <n v="107221153"/>
    <n v="76.59"/>
  </r>
  <r>
    <s v="g4"/>
    <x v="15"/>
    <s v="Seguros de Vida Ediles"/>
    <n v="17000000"/>
    <n v="0"/>
    <n v="17000000"/>
    <n v="0"/>
    <n v="17000000"/>
    <n v="0"/>
    <n v="8218000"/>
    <n v="48.34"/>
    <n v="0"/>
    <n v="8218000"/>
    <n v="48.34"/>
  </r>
  <r>
    <s v="g4"/>
    <x v="16"/>
    <s v="Seguros de Salud Ediles"/>
    <n v="92000000"/>
    <n v="0"/>
    <n v="92000000"/>
    <n v="0"/>
    <n v="92000000"/>
    <n v="7669200"/>
    <n v="46015200"/>
    <n v="50.02"/>
    <n v="7669200"/>
    <n v="46015200"/>
    <n v="50.02"/>
  </r>
  <r>
    <s v="g4"/>
    <x v="17"/>
    <s v="Servicios P炻licos"/>
    <n v="172500000"/>
    <n v="0"/>
    <n v="172500000"/>
    <n v="0"/>
    <n v="172500000"/>
    <n v="5622410"/>
    <n v="57259162"/>
    <n v="33.19"/>
    <n v="8089510"/>
    <n v="57172052"/>
    <n v="33.14"/>
  </r>
  <r>
    <s v="g4"/>
    <x v="18"/>
    <s v="Energ僘"/>
    <n v="50000000"/>
    <n v="0"/>
    <n v="50000000"/>
    <n v="0"/>
    <n v="50000000"/>
    <n v="4542940"/>
    <n v="23571442"/>
    <n v="47.14"/>
    <n v="4542940"/>
    <n v="23571442"/>
    <n v="47.14"/>
  </r>
  <r>
    <s v="g4"/>
    <x v="19"/>
    <s v="Acueducto y Alcantarillado"/>
    <n v="70000000"/>
    <n v="0"/>
    <n v="70000000"/>
    <n v="0"/>
    <n v="70000000"/>
    <n v="78460"/>
    <n v="12682070"/>
    <n v="18.12"/>
    <n v="78460"/>
    <n v="12682070"/>
    <n v="18.12"/>
  </r>
  <r>
    <s v="g4"/>
    <x v="20"/>
    <s v="Aseo"/>
    <n v="17500000"/>
    <n v="0"/>
    <n v="17500000"/>
    <n v="0"/>
    <n v="17500000"/>
    <n v="87070"/>
    <n v="7924510"/>
    <n v="45.28"/>
    <n v="2641280"/>
    <n v="7924510"/>
    <n v="45.28"/>
  </r>
  <r>
    <s v="g4"/>
    <x v="21"/>
    <s v="Tel馭ono"/>
    <n v="35000000"/>
    <n v="0"/>
    <n v="35000000"/>
    <n v="0"/>
    <n v="35000000"/>
    <n v="913940"/>
    <n v="13081140"/>
    <n v="37.369999999999997"/>
    <n v="826830"/>
    <n v="12994030"/>
    <n v="37.130000000000003"/>
  </r>
  <r>
    <s v="g4"/>
    <x v="177"/>
    <s v="Informaci"/>
    <n v="100000000"/>
    <n v="0"/>
    <n v="100000000"/>
    <n v="0"/>
    <n v="100000000"/>
    <n v="0"/>
    <n v="0"/>
    <n v="0"/>
    <n v="0"/>
    <n v="0"/>
    <n v="0"/>
  </r>
  <r>
    <s v="g4"/>
    <x v="23"/>
    <s v="OBLIGACIONES POR PAGAR"/>
    <n v="755127000"/>
    <n v="-172618048"/>
    <n v="582508952"/>
    <n v="0"/>
    <n v="582508952"/>
    <n v="0"/>
    <n v="582508952"/>
    <n v="100"/>
    <n v="21792431"/>
    <n v="324385508"/>
    <n v="55.69"/>
  </r>
  <r>
    <s v="g4"/>
    <x v="24"/>
    <s v="GASTOS GENERALES"/>
    <n v="755127000"/>
    <n v="-172618048"/>
    <n v="582508952"/>
    <n v="0"/>
    <n v="582508952"/>
    <n v="0"/>
    <n v="582508952"/>
    <n v="100"/>
    <n v="21792431"/>
    <n v="324385508"/>
    <n v="55.69"/>
  </r>
  <r>
    <s v="g4"/>
    <x v="25"/>
    <s v="Adquisici de Bienes"/>
    <n v="136540283"/>
    <n v="1576288"/>
    <n v="138116571"/>
    <n v="0"/>
    <n v="138116571"/>
    <n v="0"/>
    <n v="138116571"/>
    <n v="100"/>
    <n v="0"/>
    <n v="63275549"/>
    <n v="45.81"/>
  </r>
  <r>
    <s v="g4"/>
    <x v="26"/>
    <s v="Gastos de Computador"/>
    <n v="10236800"/>
    <n v="12129401"/>
    <n v="22366201"/>
    <n v="0"/>
    <n v="22366201"/>
    <n v="0"/>
    <n v="22366201"/>
    <n v="100"/>
    <n v="0"/>
    <n v="15500000"/>
    <n v="69.3"/>
  </r>
  <r>
    <s v="g4"/>
    <x v="27"/>
    <s v="Combustibles Lubricantesy Llantas"/>
    <n v="82681035"/>
    <n v="-10553113"/>
    <n v="72127922"/>
    <n v="0"/>
    <n v="72127922"/>
    <n v="0"/>
    <n v="72127922"/>
    <n v="100"/>
    <n v="0"/>
    <n v="27035033"/>
    <n v="37.479999999999997"/>
  </r>
  <r>
    <s v="g4"/>
    <x v="28"/>
    <s v="Materiales y Suministros"/>
    <n v="43622448"/>
    <n v="0"/>
    <n v="43622448"/>
    <n v="0"/>
    <n v="43622448"/>
    <n v="0"/>
    <n v="43622448"/>
    <n v="100"/>
    <n v="0"/>
    <n v="20740516"/>
    <n v="47.55"/>
  </r>
  <r>
    <s v="g4"/>
    <x v="29"/>
    <s v="Adquisici de Servicios"/>
    <n v="618586717"/>
    <n v="-174194336"/>
    <n v="444392381"/>
    <n v="0"/>
    <n v="444392381"/>
    <n v="0"/>
    <n v="444392381"/>
    <n v="100"/>
    <n v="21792431"/>
    <n v="261109959"/>
    <n v="58.76"/>
  </r>
  <r>
    <s v="g4"/>
    <x v="32"/>
    <s v="Impresos y Publicaciones"/>
    <n v="23233101"/>
    <n v="-16777502"/>
    <n v="6455599"/>
    <n v="0"/>
    <n v="6455599"/>
    <n v="0"/>
    <n v="6455599"/>
    <n v="100"/>
    <n v="0"/>
    <n v="3618439"/>
    <n v="56.05"/>
  </r>
  <r>
    <s v="g4"/>
    <x v="33"/>
    <s v="Mantenimiento y Reparaciones"/>
    <n v="595353616"/>
    <n v="-158347826"/>
    <n v="437005790"/>
    <n v="0"/>
    <n v="437005790"/>
    <n v="0"/>
    <n v="437005790"/>
    <n v="100"/>
    <n v="21792431"/>
    <n v="257491520"/>
    <n v="58.92"/>
  </r>
  <r>
    <s v="g4"/>
    <x v="34"/>
    <s v="Mantenimiento Entidad"/>
    <n v="595353616"/>
    <n v="-158347826"/>
    <n v="437005790"/>
    <n v="0"/>
    <n v="437005790"/>
    <n v="0"/>
    <n v="437005790"/>
    <n v="100"/>
    <n v="21792431"/>
    <n v="257491520"/>
    <n v="58.92"/>
  </r>
  <r>
    <s v="g4"/>
    <x v="35"/>
    <s v="Seguros"/>
    <n v="0"/>
    <n v="930992"/>
    <n v="930992"/>
    <n v="0"/>
    <n v="930992"/>
    <n v="0"/>
    <n v="930992"/>
    <n v="100"/>
    <n v="0"/>
    <n v="0"/>
    <n v="0"/>
  </r>
  <r>
    <s v="g4"/>
    <x v="36"/>
    <s v="Seguros Entidad"/>
    <n v="0"/>
    <n v="930992"/>
    <n v="930992"/>
    <n v="0"/>
    <n v="930992"/>
    <n v="0"/>
    <n v="930992"/>
    <n v="100"/>
    <n v="0"/>
    <n v="0"/>
    <n v="0"/>
  </r>
  <r>
    <s v="g4"/>
    <x v="38"/>
    <s v="INVERSIﾓN"/>
    <n v="88394150000"/>
    <n v="2336367120"/>
    <n v="90730517120"/>
    <n v="0"/>
    <n v="90730517120"/>
    <n v="4889901843"/>
    <n v="60790561456"/>
    <n v="67"/>
    <n v="3701370308"/>
    <n v="22402088696"/>
    <n v="24.69"/>
  </r>
  <r>
    <s v="g4"/>
    <x v="39"/>
    <s v="DIRECTA"/>
    <n v="41659232000"/>
    <n v="2544244896"/>
    <n v="44203476896"/>
    <n v="0"/>
    <n v="44203476896"/>
    <n v="4898565177"/>
    <n v="14637055708"/>
    <n v="33.11"/>
    <n v="250362877"/>
    <n v="3441695940"/>
    <n v="7.79"/>
  </r>
  <r>
    <s v="g4"/>
    <x v="40"/>
    <s v="Bogot・Humana"/>
    <n v="41659232000"/>
    <n v="2544244896"/>
    <n v="44203476896"/>
    <n v="0"/>
    <n v="44203476896"/>
    <n v="4898565177"/>
    <n v="14637055708"/>
    <n v="33.11"/>
    <n v="250362877"/>
    <n v="3441695940"/>
    <n v="7.79"/>
  </r>
  <r>
    <s v="g4"/>
    <x v="41"/>
    <s v="Una ciudad que supera lasegregaci y la discriminaci: el ser humano en el centro de las preocupaciones del desarrollo"/>
    <n v="13293297000"/>
    <n v="-235755104"/>
    <n v="13057541896"/>
    <n v="0"/>
    <n v="13057541896"/>
    <n v="474480000"/>
    <n v="5658480000"/>
    <n v="43.33"/>
    <n v="0"/>
    <n v="1590739969"/>
    <n v="12.18"/>
  </r>
  <r>
    <s v="g4"/>
    <x v="42"/>
    <s v="Garant僘 del desarrollo integral de la primera infancia"/>
    <n v="1923850000"/>
    <n v="0"/>
    <n v="1923850000"/>
    <n v="0"/>
    <n v="1923850000"/>
    <n v="0"/>
    <n v="0"/>
    <n v="0"/>
    <n v="0"/>
    <n v="0"/>
    <n v="0"/>
  </r>
  <r>
    <s v="g4"/>
    <x v="178"/>
    <s v="Ambientes educativos apropiados para el desarrollo de la primera infancia"/>
    <n v="1923850000"/>
    <n v="0"/>
    <n v="1923850000"/>
    <n v="0"/>
    <n v="1923850000"/>
    <n v="0"/>
    <n v="0"/>
    <n v="0"/>
    <n v="0"/>
    <n v="0"/>
    <n v="0"/>
  </r>
  <r>
    <s v="g4"/>
    <x v="44"/>
    <s v="Territorios saludables yred de salud para la vida desde la diversidad"/>
    <n v="1757640000"/>
    <n v="-1319126594"/>
    <n v="438513406"/>
    <n v="0"/>
    <n v="438513406"/>
    <n v="0"/>
    <n v="0"/>
    <n v="0"/>
    <n v="0"/>
    <n v="0"/>
    <n v="0"/>
  </r>
  <r>
    <s v="g4"/>
    <x v="179"/>
    <s v="San Cristal protege y garantiza territorios saludables por el derecho fundamental y la salud p炻lica"/>
    <n v="1757640000"/>
    <n v="-1319126594"/>
    <n v="438513406"/>
    <n v="0"/>
    <n v="438513406"/>
    <n v="0"/>
    <n v="0"/>
    <n v="0"/>
    <n v="0"/>
    <n v="0"/>
    <n v="0"/>
  </r>
  <r>
    <s v="g4"/>
    <x v="46"/>
    <s v="Construcci de saberes.Educaci incluyente, diversa y de calidad para disfrutar y aprender"/>
    <n v="883563000"/>
    <n v="-756624927"/>
    <n v="126938073"/>
    <n v="0"/>
    <n v="126938073"/>
    <n v="126000000"/>
    <n v="126000000"/>
    <n v="99.26"/>
    <n v="0"/>
    <n v="0"/>
    <n v="0"/>
  </r>
  <r>
    <s v="g4"/>
    <x v="180"/>
    <s v="San Cristal fortalece las instituciones educativas distritales con apoyo al aprendizaje extraescolar y a la educacion formal e informal"/>
    <n v="883563000"/>
    <n v="-756624927"/>
    <n v="126938073"/>
    <n v="0"/>
    <n v="126938073"/>
    <n v="126000000"/>
    <n v="126000000"/>
    <n v="99.26"/>
    <n v="0"/>
    <n v="0"/>
    <n v="0"/>
  </r>
  <r>
    <s v="g4"/>
    <x v="50"/>
    <s v="Lucha contra distintos tipos de discriminaci y violencias por condici, situaci, identidad, diferencia, diversidad o etapa del ciclo vital"/>
    <n v="5585532000"/>
    <n v="2442709017"/>
    <n v="8028241017"/>
    <n v="0"/>
    <n v="8028241017"/>
    <n v="0"/>
    <n v="5184000000"/>
    <n v="64.569999999999993"/>
    <n v="0"/>
    <n v="1590739969"/>
    <n v="19.809999999999999"/>
  </r>
  <r>
    <s v="g4"/>
    <x v="181"/>
    <s v="Atenci integral a personas mayores disminuyendo la discriminaci y la segregaci socioeconica"/>
    <n v="5184000000"/>
    <n v="2544244896"/>
    <n v="7728244896"/>
    <n v="0"/>
    <n v="7728244896"/>
    <n v="0"/>
    <n v="5184000000"/>
    <n v="67.08"/>
    <n v="0"/>
    <n v="1590739969"/>
    <n v="20.58"/>
  </r>
  <r>
    <s v="g4"/>
    <x v="182"/>
    <s v="San Cristal humana, protectora, libre de violencias y discriminaci"/>
    <n v="401532000"/>
    <n v="-101535879"/>
    <n v="299996121"/>
    <n v="0"/>
    <n v="299996121"/>
    <n v="0"/>
    <n v="0"/>
    <n v="0"/>
    <n v="0"/>
    <n v="0"/>
    <n v="0"/>
  </r>
  <r>
    <s v="g4"/>
    <x v="183"/>
    <s v="Bogot・ un territorio quedefiende, protege y promueve los derechos humanos"/>
    <n v="202712000"/>
    <n v="-2712600"/>
    <n v="199999400"/>
    <n v="0"/>
    <n v="199999400"/>
    <n v="0"/>
    <n v="0"/>
    <n v="0"/>
    <n v="0"/>
    <n v="0"/>
    <n v="0"/>
  </r>
  <r>
    <s v="g4"/>
    <x v="184"/>
    <s v="Promoci, prevenci y formaci integral encaminada al restablecimiento de los derechos de las personas de la localidad"/>
    <n v="202712000"/>
    <n v="-2712600"/>
    <n v="199999400"/>
    <n v="0"/>
    <n v="199999400"/>
    <n v="0"/>
    <n v="0"/>
    <n v="0"/>
    <n v="0"/>
    <n v="0"/>
    <n v="0"/>
  </r>
  <r>
    <s v="g4"/>
    <x v="53"/>
    <s v="Ejercicio de las libertades culturales y deportivas"/>
    <n v="2940000000"/>
    <n v="-600000000"/>
    <n v="2340000000"/>
    <n v="0"/>
    <n v="2340000000"/>
    <n v="348480000"/>
    <n v="348480000"/>
    <n v="14.89"/>
    <n v="0"/>
    <n v="0"/>
    <n v="0"/>
  </r>
  <r>
    <s v="g4"/>
    <x v="185"/>
    <s v="Gesti artistica y cultural de los territorios"/>
    <n v="1400000000"/>
    <n v="0"/>
    <n v="1400000000"/>
    <n v="0"/>
    <n v="1400000000"/>
    <n v="348480000"/>
    <n v="348480000"/>
    <n v="24.89"/>
    <n v="0"/>
    <n v="0"/>
    <n v="0"/>
  </r>
  <r>
    <s v="g4"/>
    <x v="186"/>
    <s v="Deporte para transformar"/>
    <n v="1540000000"/>
    <n v="-600000000"/>
    <n v="940000000"/>
    <n v="0"/>
    <n v="940000000"/>
    <n v="0"/>
    <n v="0"/>
    <n v="0"/>
    <n v="0"/>
    <n v="0"/>
    <n v="0"/>
  </r>
  <r>
    <s v="g4"/>
    <x v="56"/>
    <s v="Un territorio que enfrenta el cambio clim疸ico y se ordena alrededor del agua"/>
    <n v="23359240000"/>
    <n v="3037000000"/>
    <n v="26396240000"/>
    <n v="0"/>
    <n v="26396240000"/>
    <n v="2935617382"/>
    <n v="5072098054"/>
    <n v="19.22"/>
    <n v="0"/>
    <n v="1097904402"/>
    <n v="4.16"/>
  </r>
  <r>
    <s v="g4"/>
    <x v="57"/>
    <s v="Recuperaci rehabilitaci y restauraci de la estructura ecolica principal y de los espacios del agua"/>
    <n v="927000000"/>
    <n v="4900000000"/>
    <n v="5827000000"/>
    <n v="0"/>
    <n v="5827000000"/>
    <n v="1031026929"/>
    <n v="1031026929"/>
    <n v="17.690000000000001"/>
    <n v="0"/>
    <n v="0"/>
    <n v="0"/>
  </r>
  <r>
    <s v="g4"/>
    <x v="187"/>
    <s v="Apropiaci ambiental y gobernanza del agua en San Cristobal"/>
    <n v="927000000"/>
    <n v="4900000000"/>
    <n v="5827000000"/>
    <n v="0"/>
    <n v="5827000000"/>
    <n v="1031026929"/>
    <n v="1031026929"/>
    <n v="17.690000000000001"/>
    <n v="0"/>
    <n v="0"/>
    <n v="0"/>
  </r>
  <r>
    <s v="g4"/>
    <x v="59"/>
    <s v="Movilidad Humana"/>
    <n v="16663688000"/>
    <n v="0"/>
    <n v="16663688000"/>
    <n v="0"/>
    <n v="16663688000"/>
    <n v="535067303"/>
    <n v="2671547975"/>
    <n v="16.03"/>
    <n v="0"/>
    <n v="1097904402"/>
    <n v="6.59"/>
  </r>
  <r>
    <s v="g4"/>
    <x v="188"/>
    <s v="Movilidad participativay humana en San Cristal"/>
    <n v="16663688000"/>
    <n v="0"/>
    <n v="16663688000"/>
    <n v="0"/>
    <n v="16663688000"/>
    <n v="535067303"/>
    <n v="2671547975"/>
    <n v="16.03"/>
    <n v="0"/>
    <n v="1097904402"/>
    <n v="6.59"/>
  </r>
  <r>
    <s v="g4"/>
    <x v="61"/>
    <s v="Gesti integral de riesgos"/>
    <n v="5398552000"/>
    <n v="-1613000000"/>
    <n v="3785552000"/>
    <n v="0"/>
    <n v="3785552000"/>
    <n v="1249523150"/>
    <n v="1249523150"/>
    <n v="33.01"/>
    <n v="0"/>
    <n v="0"/>
    <n v="0"/>
  </r>
  <r>
    <s v="g4"/>
    <x v="189"/>
    <s v="Gesti integral del riesgo en San Cristal"/>
    <n v="5398552000"/>
    <n v="-1613000000"/>
    <n v="3785552000"/>
    <n v="0"/>
    <n v="3785552000"/>
    <n v="1249523150"/>
    <n v="1249523150"/>
    <n v="33.01"/>
    <n v="0"/>
    <n v="0"/>
    <n v="0"/>
  </r>
  <r>
    <s v="g4"/>
    <x v="63"/>
    <s v="Basura cero"/>
    <n v="300000000"/>
    <n v="-200000000"/>
    <n v="100000000"/>
    <n v="0"/>
    <n v="100000000"/>
    <n v="100000000"/>
    <n v="100000000"/>
    <n v="100"/>
    <n v="0"/>
    <n v="0"/>
    <n v="0"/>
  </r>
  <r>
    <s v="g4"/>
    <x v="190"/>
    <s v="San Cristal hacia una cultura de reducci de residuos"/>
    <n v="300000000"/>
    <n v="-200000000"/>
    <n v="100000000"/>
    <n v="0"/>
    <n v="100000000"/>
    <n v="100000000"/>
    <n v="100000000"/>
    <n v="100"/>
    <n v="0"/>
    <n v="0"/>
    <n v="0"/>
  </r>
  <r>
    <s v="g4"/>
    <x v="65"/>
    <s v="Bogot・Humana ambientalmente saludable"/>
    <n v="70000000"/>
    <n v="-50000000"/>
    <n v="20000000"/>
    <n v="0"/>
    <n v="20000000"/>
    <n v="20000000"/>
    <n v="20000000"/>
    <n v="100"/>
    <n v="0"/>
    <n v="0"/>
    <n v="0"/>
  </r>
  <r>
    <s v="g4"/>
    <x v="191"/>
    <s v="Un mejor ambiente para San Cristal"/>
    <n v="70000000"/>
    <n v="-50000000"/>
    <n v="20000000"/>
    <n v="0"/>
    <n v="20000000"/>
    <n v="20000000"/>
    <n v="20000000"/>
    <n v="100"/>
    <n v="0"/>
    <n v="0"/>
    <n v="0"/>
  </r>
  <r>
    <s v="g4"/>
    <x v="67"/>
    <s v="Una Bogot・que defiende yfortalece lo p炻lico"/>
    <n v="5006695000"/>
    <n v="-257000000"/>
    <n v="4749695000"/>
    <n v="0"/>
    <n v="4749695000"/>
    <n v="1488467795"/>
    <n v="3906477654"/>
    <n v="82.25"/>
    <n v="250362877"/>
    <n v="753051569"/>
    <n v="15.85"/>
  </r>
  <r>
    <s v="g4"/>
    <x v="122"/>
    <s v="Bogot・Humana: participay decide"/>
    <n v="722000000"/>
    <n v="-157000000"/>
    <n v="565000000"/>
    <n v="0"/>
    <n v="565000000"/>
    <n v="252106682"/>
    <n v="307494261"/>
    <n v="54.42"/>
    <n v="0"/>
    <n v="0"/>
    <n v="0"/>
  </r>
  <r>
    <s v="g4"/>
    <x v="192"/>
    <s v="Fortalecer capacidades yoportunidades para la participaci de los diferentes actores sociales de San Cristal"/>
    <n v="722000000"/>
    <n v="-157000000"/>
    <n v="565000000"/>
    <n v="0"/>
    <n v="565000000"/>
    <n v="252106682"/>
    <n v="307494261"/>
    <n v="54.42"/>
    <n v="0"/>
    <n v="0"/>
    <n v="0"/>
  </r>
  <r>
    <s v="g4"/>
    <x v="193"/>
    <s v="Fortalecimiento de las capacidades de gesti y coordinaci del nivel central y las localidades desde los territorios"/>
    <n v="200000000"/>
    <n v="0"/>
    <n v="200000000"/>
    <n v="0"/>
    <n v="200000000"/>
    <n v="0"/>
    <n v="4000000"/>
    <n v="2"/>
    <n v="4000000"/>
    <n v="4000000"/>
    <n v="2"/>
  </r>
  <r>
    <s v="g4"/>
    <x v="194"/>
    <s v="Sistema de coordinaci local y nivel central desde los territorios"/>
    <n v="200000000"/>
    <n v="0"/>
    <n v="200000000"/>
    <n v="0"/>
    <n v="200000000"/>
    <n v="0"/>
    <n v="4000000"/>
    <n v="2"/>
    <n v="4000000"/>
    <n v="4000000"/>
    <n v="2"/>
  </r>
  <r>
    <s v="g4"/>
    <x v="68"/>
    <s v="Territorios de vida y paz con prevenci del delito"/>
    <n v="300000000"/>
    <n v="-100000000"/>
    <n v="200000000"/>
    <n v="0"/>
    <n v="200000000"/>
    <n v="141600000"/>
    <n v="199600000"/>
    <n v="99.8"/>
    <n v="0"/>
    <n v="0"/>
    <n v="0"/>
  </r>
  <r>
    <s v="g4"/>
    <x v="195"/>
    <s v="San Cristal territorioprotector de vida y paz"/>
    <n v="300000000"/>
    <n v="-100000000"/>
    <n v="200000000"/>
    <n v="0"/>
    <n v="200000000"/>
    <n v="141600000"/>
    <n v="199600000"/>
    <n v="99.8"/>
    <n v="0"/>
    <n v="0"/>
    <n v="0"/>
  </r>
  <r>
    <s v="g4"/>
    <x v="70"/>
    <s v="Fortalecimiento de la funci administrativa y desarrollo institucional"/>
    <n v="3784695000"/>
    <n v="0"/>
    <n v="3784695000"/>
    <n v="0"/>
    <n v="3784695000"/>
    <n v="1094761113"/>
    <n v="3395383393"/>
    <n v="89.71"/>
    <n v="246362877"/>
    <n v="749051569"/>
    <n v="19.79"/>
  </r>
  <r>
    <s v="g4"/>
    <x v="196"/>
    <s v="San Cristal fortalece lo publico y garantiza la gesti eficiente"/>
    <n v="3052983000"/>
    <n v="0"/>
    <n v="3052983000"/>
    <n v="0"/>
    <n v="3052983000"/>
    <n v="1033400000"/>
    <n v="3029448027"/>
    <n v="99.23"/>
    <n v="185001764"/>
    <n v="383116203"/>
    <n v="12.55"/>
  </r>
  <r>
    <s v="g4"/>
    <x v="197"/>
    <s v="San Cristal garantiza el pago a los ediles"/>
    <n v="731712000"/>
    <n v="0"/>
    <n v="731712000"/>
    <n v="0"/>
    <n v="731712000"/>
    <n v="61361113"/>
    <n v="365935366"/>
    <n v="50.01"/>
    <n v="61361113"/>
    <n v="365935366"/>
    <n v="50.01"/>
  </r>
  <r>
    <s v="g4"/>
    <x v="72"/>
    <s v="OBLIGACIONES POR PAGAR"/>
    <n v="46734918000"/>
    <n v="-207877776"/>
    <n v="46527040224"/>
    <n v="0"/>
    <n v="46527040224"/>
    <n v="-8663334"/>
    <n v="46153505748"/>
    <n v="99.2"/>
    <n v="3451007431"/>
    <n v="18960392756"/>
    <n v="40.75"/>
  </r>
  <r>
    <s v="g4"/>
    <x v="73"/>
    <s v="Bogot・Humana"/>
    <n v="36484247378"/>
    <n v="1024391172"/>
    <n v="37508638550"/>
    <n v="0"/>
    <n v="37508638550"/>
    <n v="-8663334"/>
    <n v="37416639541"/>
    <n v="99.75"/>
    <n v="3149998416"/>
    <n v="13929425300"/>
    <n v="37.14"/>
  </r>
  <r>
    <s v="g4"/>
    <x v="74"/>
    <s v="Una ciudad que supera lasegregaci y la discriminaci: el ser humano en el centro de las preocupaciones del desarrollo"/>
    <n v="5563355774"/>
    <n v="-508389436"/>
    <n v="5054966338"/>
    <n v="0"/>
    <n v="5054966338"/>
    <n v="0"/>
    <n v="5054877338"/>
    <n v="100"/>
    <n v="191143421"/>
    <n v="1660603621"/>
    <n v="32.85"/>
  </r>
  <r>
    <s v="g4"/>
    <x v="75"/>
    <s v="Garant僘 del desarrollo integral de la primera infancia"/>
    <n v="1093022526"/>
    <n v="-125272583"/>
    <n v="967749943"/>
    <n v="0"/>
    <n v="967749943"/>
    <n v="0"/>
    <n v="967749943"/>
    <n v="100"/>
    <n v="190303421"/>
    <n v="190303421"/>
    <n v="19.66"/>
  </r>
  <r>
    <s v="g4"/>
    <x v="198"/>
    <s v="Ambientes educativos apropiados para el desarrollo de la primera infancia"/>
    <n v="1093022526"/>
    <n v="-125272583"/>
    <n v="967749943"/>
    <n v="0"/>
    <n v="967749943"/>
    <n v="0"/>
    <n v="967749943"/>
    <n v="100"/>
    <n v="190303421"/>
    <n v="190303421"/>
    <n v="19.66"/>
  </r>
  <r>
    <s v="g4"/>
    <x v="77"/>
    <s v="Territorios saludables yred de salud para la vida desde la diversidad"/>
    <n v="530060000"/>
    <n v="-143862590"/>
    <n v="386197410"/>
    <n v="0"/>
    <n v="386197410"/>
    <n v="0"/>
    <n v="386197410"/>
    <n v="100"/>
    <n v="0"/>
    <n v="132677416"/>
    <n v="34.35"/>
  </r>
  <r>
    <s v="g4"/>
    <x v="199"/>
    <s v="San Cristal protege y garantiza territorios saludables por el derecho fundamental y la salud p炻lica"/>
    <n v="530060000"/>
    <n v="-143862590"/>
    <n v="386197410"/>
    <n v="0"/>
    <n v="386197410"/>
    <n v="0"/>
    <n v="386197410"/>
    <n v="100"/>
    <n v="0"/>
    <n v="132677416"/>
    <n v="34.35"/>
  </r>
  <r>
    <s v="g4"/>
    <x v="79"/>
    <s v="Construcci de saberes.Educaci incluyente, diversa y de calidad para disfrutar y aprender"/>
    <n v="911797344"/>
    <n v="8211333"/>
    <n v="920008677"/>
    <n v="0"/>
    <n v="920008677"/>
    <n v="0"/>
    <n v="919919677"/>
    <n v="99.99"/>
    <n v="0"/>
    <n v="109953944"/>
    <n v="11.95"/>
  </r>
  <r>
    <s v="g4"/>
    <x v="200"/>
    <s v="San Cristal fortalece las instituciones educativas distritales con apoyo al aprendizaje extraescolar y a la educaci formal e informal"/>
    <n v="911797344"/>
    <n v="8211333"/>
    <n v="920008677"/>
    <n v="0"/>
    <n v="920008677"/>
    <n v="0"/>
    <n v="919919677"/>
    <n v="99.99"/>
    <n v="0"/>
    <n v="109953944"/>
    <n v="11.95"/>
  </r>
  <r>
    <s v="g4"/>
    <x v="81"/>
    <s v="Lucha contra distintos tipos de discriminaci y violencias por condici situaci, identidad, diferencia, diversidad o etapa del ciclo vital"/>
    <n v="543574177"/>
    <n v="179800000"/>
    <n v="723374177"/>
    <n v="0"/>
    <n v="723374177"/>
    <n v="0"/>
    <n v="723374177"/>
    <n v="100"/>
    <n v="840000"/>
    <n v="616634177"/>
    <n v="85.24"/>
  </r>
  <r>
    <s v="g4"/>
    <x v="201"/>
    <s v="Atenci integral a personas mayores disminuyendo la discriminaci y la segregaci socioeconica"/>
    <n v="266574177"/>
    <n v="351800000"/>
    <n v="618374177"/>
    <n v="0"/>
    <n v="618374177"/>
    <n v="0"/>
    <n v="618374177"/>
    <n v="100"/>
    <n v="840000"/>
    <n v="616634177"/>
    <n v="99.72"/>
  </r>
  <r>
    <s v="g4"/>
    <x v="202"/>
    <s v="San Cristal Humana, protectora, libre de violencias y discriminaci"/>
    <n v="277000000"/>
    <n v="-172000000"/>
    <n v="105000000"/>
    <n v="0"/>
    <n v="105000000"/>
    <n v="0"/>
    <n v="105000000"/>
    <n v="100"/>
    <n v="0"/>
    <n v="0"/>
    <n v="0"/>
  </r>
  <r>
    <s v="g4"/>
    <x v="203"/>
    <s v="Bogot・ un territorio quedefiende, protege y promueve los derechos humanos"/>
    <n v="140000000"/>
    <n v="0"/>
    <n v="140000000"/>
    <n v="0"/>
    <n v="140000000"/>
    <n v="0"/>
    <n v="140000000"/>
    <n v="100"/>
    <n v="0"/>
    <n v="100000000"/>
    <n v="71.430000000000007"/>
  </r>
  <r>
    <s v="g4"/>
    <x v="204"/>
    <s v="Promoci, prevenci y formaci integral encaminada al restablecimiento de los derechos de las personas de la localidad"/>
    <n v="140000000"/>
    <n v="0"/>
    <n v="140000000"/>
    <n v="0"/>
    <n v="140000000"/>
    <n v="0"/>
    <n v="140000000"/>
    <n v="100"/>
    <n v="0"/>
    <n v="100000000"/>
    <n v="71.430000000000007"/>
  </r>
  <r>
    <s v="g4"/>
    <x v="84"/>
    <s v="Ejercicio de las libertades culturales y deportivas"/>
    <n v="2344901727"/>
    <n v="-427265596"/>
    <n v="1917636131"/>
    <n v="0"/>
    <n v="1917636131"/>
    <n v="0"/>
    <n v="1917636131"/>
    <n v="100"/>
    <n v="0"/>
    <n v="511034663"/>
    <n v="26.65"/>
  </r>
  <r>
    <s v="g4"/>
    <x v="205"/>
    <s v="Gesti art﨎tica y cultural de los territorios"/>
    <n v="1200000000"/>
    <n v="-396110000"/>
    <n v="803890000"/>
    <n v="0"/>
    <n v="803890000"/>
    <n v="0"/>
    <n v="803890000"/>
    <n v="100"/>
    <n v="0"/>
    <n v="400000000"/>
    <n v="49.76"/>
  </r>
  <r>
    <s v="g4"/>
    <x v="206"/>
    <s v="Deporte para Transformar"/>
    <n v="1144901727"/>
    <n v="-31155596"/>
    <n v="1113746131"/>
    <n v="0"/>
    <n v="1113746131"/>
    <n v="0"/>
    <n v="1113746131"/>
    <n v="100"/>
    <n v="0"/>
    <n v="111034663"/>
    <n v="9.9700000000000006"/>
  </r>
  <r>
    <s v="g4"/>
    <x v="87"/>
    <s v="Un territorio que enfrenta el cambio clim疸ico y se ordena alrededor del agua"/>
    <n v="28413482890"/>
    <n v="1014992485"/>
    <n v="29428475375"/>
    <n v="0"/>
    <n v="29428475375"/>
    <n v="0"/>
    <n v="29428475375"/>
    <n v="100"/>
    <n v="2880038322"/>
    <n v="11376262967"/>
    <n v="38.659999999999997"/>
  </r>
  <r>
    <s v="g4"/>
    <x v="88"/>
    <s v="Recuperaci, rehabilitaci y restauraci de la estructura ecolica principal y de los espacios del agua"/>
    <n v="795000000"/>
    <n v="-505000000"/>
    <n v="290000000"/>
    <n v="0"/>
    <n v="290000000"/>
    <n v="0"/>
    <n v="290000000"/>
    <n v="100"/>
    <n v="0"/>
    <n v="102000000"/>
    <n v="35.17"/>
  </r>
  <r>
    <s v="g4"/>
    <x v="207"/>
    <s v="Apropiaci Ambiental y Gobernanza del Agua en San Cristal"/>
    <n v="795000000"/>
    <n v="-505000000"/>
    <n v="290000000"/>
    <n v="0"/>
    <n v="290000000"/>
    <n v="0"/>
    <n v="290000000"/>
    <n v="100"/>
    <n v="0"/>
    <n v="102000000"/>
    <n v="35.17"/>
  </r>
  <r>
    <s v="g4"/>
    <x v="90"/>
    <s v="Movilidad Humana"/>
    <n v="16330554674"/>
    <n v="3043144053"/>
    <n v="19373698727"/>
    <n v="0"/>
    <n v="19373698727"/>
    <n v="0"/>
    <n v="19373698727"/>
    <n v="100"/>
    <n v="1113940892"/>
    <n v="5131558460"/>
    <n v="26.49"/>
  </r>
  <r>
    <s v="g4"/>
    <x v="208"/>
    <s v="Movilidad participativay humana en San Cristal"/>
    <n v="16330554674"/>
    <n v="3043144053"/>
    <n v="19373698727"/>
    <n v="0"/>
    <n v="19373698727"/>
    <n v="0"/>
    <n v="19373698727"/>
    <n v="100"/>
    <n v="1113940892"/>
    <n v="5131558460"/>
    <n v="26.49"/>
  </r>
  <r>
    <s v="g4"/>
    <x v="92"/>
    <s v="Gesti integral de riesgos"/>
    <n v="10845462658"/>
    <n v="-1523351568"/>
    <n v="9322111090"/>
    <n v="0"/>
    <n v="9322111090"/>
    <n v="0"/>
    <n v="9322111090"/>
    <n v="100"/>
    <n v="1766097430"/>
    <n v="5967105173"/>
    <n v="64.010000000000005"/>
  </r>
  <r>
    <s v="g4"/>
    <x v="209"/>
    <s v="Gesti integral del riesgo en San Cristal"/>
    <n v="10845462658"/>
    <n v="-1523351568"/>
    <n v="9322111090"/>
    <n v="0"/>
    <n v="9322111090"/>
    <n v="0"/>
    <n v="9322111090"/>
    <n v="100"/>
    <n v="1766097430"/>
    <n v="5967105173"/>
    <n v="64.010000000000005"/>
  </r>
  <r>
    <s v="g4"/>
    <x v="94"/>
    <s v="Basura cero"/>
    <n v="299800000"/>
    <n v="200000"/>
    <n v="300000000"/>
    <n v="0"/>
    <n v="300000000"/>
    <n v="0"/>
    <n v="300000000"/>
    <n v="100"/>
    <n v="0"/>
    <n v="90000000"/>
    <n v="30"/>
  </r>
  <r>
    <s v="g4"/>
    <x v="210"/>
    <s v="San Cristal hacia una cultura de reducci de residuos."/>
    <n v="299800000"/>
    <n v="200000"/>
    <n v="300000000"/>
    <n v="0"/>
    <n v="300000000"/>
    <n v="0"/>
    <n v="300000000"/>
    <n v="100"/>
    <n v="0"/>
    <n v="90000000"/>
    <n v="30"/>
  </r>
  <r>
    <s v="g4"/>
    <x v="96"/>
    <s v="Bogot・Humana ambientalmente saludable"/>
    <n v="142665558"/>
    <n v="0"/>
    <n v="142665558"/>
    <n v="0"/>
    <n v="142665558"/>
    <n v="0"/>
    <n v="142665558"/>
    <n v="100"/>
    <n v="0"/>
    <n v="85599334"/>
    <n v="60"/>
  </r>
  <r>
    <s v="g4"/>
    <x v="211"/>
    <s v="Un mejor ambiente para San Cristal"/>
    <n v="142665558"/>
    <n v="0"/>
    <n v="142665558"/>
    <n v="0"/>
    <n v="142665558"/>
    <n v="0"/>
    <n v="142665558"/>
    <n v="100"/>
    <n v="0"/>
    <n v="85599334"/>
    <n v="60"/>
  </r>
  <r>
    <s v="g4"/>
    <x v="98"/>
    <s v="Una Bogot・que defiende yfortalece lo p炻lico"/>
    <n v="2507408714"/>
    <n v="517788123"/>
    <n v="3025196837"/>
    <n v="0"/>
    <n v="3025196837"/>
    <n v="-8663334"/>
    <n v="2933286828"/>
    <n v="96.96"/>
    <n v="78816673"/>
    <n v="892558712"/>
    <n v="29.5"/>
  </r>
  <r>
    <s v="g4"/>
    <x v="99"/>
    <s v="Bogot・Humana: participay decide"/>
    <n v="705291931"/>
    <n v="49125649"/>
    <n v="754417580"/>
    <n v="0"/>
    <n v="754417580"/>
    <n v="0"/>
    <n v="754417580"/>
    <n v="100"/>
    <n v="0"/>
    <n v="19130375"/>
    <n v="2.54"/>
  </r>
  <r>
    <s v="g4"/>
    <x v="212"/>
    <s v="Fortalecer capacidades yoportunidades para la participaci de los diferentes actores sociales de San Cristal"/>
    <n v="705291931"/>
    <n v="49125649"/>
    <n v="754417580"/>
    <n v="0"/>
    <n v="754417580"/>
    <n v="0"/>
    <n v="754417580"/>
    <n v="100"/>
    <n v="0"/>
    <n v="19130375"/>
    <n v="2.54"/>
  </r>
  <r>
    <s v="g4"/>
    <x v="213"/>
    <s v="Fortalecimiento de las capacidades de gesti y coordinaci del nivel central y las localidades desde los territorios"/>
    <n v="10433335"/>
    <n v="18033334"/>
    <n v="28466669"/>
    <n v="0"/>
    <n v="28466669"/>
    <n v="0"/>
    <n v="28466668"/>
    <n v="100"/>
    <n v="133334"/>
    <n v="15166667"/>
    <n v="53.28"/>
  </r>
  <r>
    <s v="g4"/>
    <x v="214"/>
    <s v="Sistema de coordinaci local y nivel central desde los territorios"/>
    <n v="10433335"/>
    <n v="18033334"/>
    <n v="28466669"/>
    <n v="0"/>
    <n v="28466669"/>
    <n v="0"/>
    <n v="28466668"/>
    <n v="100"/>
    <n v="133334"/>
    <n v="15166667"/>
    <n v="53.28"/>
  </r>
  <r>
    <s v="g4"/>
    <x v="101"/>
    <s v="Territorios de vida y paz con prevenci del delito"/>
    <n v="467000000"/>
    <n v="697292744"/>
    <n v="1164292744"/>
    <n v="0"/>
    <n v="1164292744"/>
    <n v="0"/>
    <n v="1164292744"/>
    <n v="100"/>
    <n v="0"/>
    <n v="129585000"/>
    <n v="11.13"/>
  </r>
  <r>
    <s v="g4"/>
    <x v="215"/>
    <s v="San Cristal territorioprotector de vida y paz"/>
    <n v="467000000"/>
    <n v="697292744"/>
    <n v="1164292744"/>
    <n v="0"/>
    <n v="1164292744"/>
    <n v="0"/>
    <n v="1164292744"/>
    <n v="100"/>
    <n v="0"/>
    <n v="129585000"/>
    <n v="11.13"/>
  </r>
  <r>
    <s v="g4"/>
    <x v="105"/>
    <s v="Fortalecimiento de la funci administrativa y desarrollo institucional"/>
    <n v="1324683448"/>
    <n v="-246663604"/>
    <n v="1078019844"/>
    <n v="0"/>
    <n v="1078019844"/>
    <n v="-8663334"/>
    <n v="986109836"/>
    <n v="91.47"/>
    <n v="78683339"/>
    <n v="728676670"/>
    <n v="67.59"/>
  </r>
  <r>
    <s v="g4"/>
    <x v="216"/>
    <s v="San Cristal fortalece lo p炻lico y garantiza la gesti eficiente"/>
    <n v="1324683448"/>
    <n v="-246663604"/>
    <n v="1078019844"/>
    <n v="0"/>
    <n v="1078019844"/>
    <n v="-8663334"/>
    <n v="986109836"/>
    <n v="91.47"/>
    <n v="78683339"/>
    <n v="728676670"/>
    <n v="67.59"/>
  </r>
  <r>
    <s v="g4"/>
    <x v="107"/>
    <s v="OBLIGACIONES POR PAGAR VIGENCIAS ANTERIORES"/>
    <n v="10250670622"/>
    <n v="-1232268948"/>
    <n v="9018401674"/>
    <n v="0"/>
    <n v="9018401674"/>
    <n v="0"/>
    <n v="8736866207"/>
    <n v="96.88"/>
    <n v="301009015"/>
    <n v="5030967456"/>
    <n v="55.79"/>
  </r>
  <r>
    <s v="g5"/>
    <x v="0"/>
    <s v="GASTOS"/>
    <n v="82263382000"/>
    <n v="2949450297"/>
    <n v="85212832297"/>
    <n v="0"/>
    <n v="85212832297"/>
    <n v="6429333497"/>
    <n v="51279535757"/>
    <n v="60.18"/>
    <n v="3766628370"/>
    <n v="13755857016"/>
    <n v="16.14"/>
  </r>
  <r>
    <s v="g5"/>
    <x v="1"/>
    <s v="GASTOS DE FUNCIONAMIENTO"/>
    <n v="2205789000"/>
    <n v="0"/>
    <n v="2205789000"/>
    <n v="0"/>
    <n v="2205789000"/>
    <n v="12439200"/>
    <n v="1434003296"/>
    <n v="65.010000000000005"/>
    <n v="70975302"/>
    <n v="341545934"/>
    <n v="15.48"/>
  </r>
  <r>
    <s v="g5"/>
    <x v="2"/>
    <s v="GASTOS GENERALES"/>
    <n v="1463574000"/>
    <n v="0"/>
    <n v="1463574000"/>
    <n v="0"/>
    <n v="1463574000"/>
    <n v="12439200"/>
    <n v="748342080"/>
    <n v="51.13"/>
    <n v="42051913"/>
    <n v="109981265"/>
    <n v="7.51"/>
  </r>
  <r>
    <s v="g5"/>
    <x v="3"/>
    <s v="Adquisici de Bienes"/>
    <n v="407000000"/>
    <n v="0"/>
    <n v="407000000"/>
    <n v="0"/>
    <n v="407000000"/>
    <n v="0"/>
    <n v="55287083"/>
    <n v="13.58"/>
    <n v="3488120"/>
    <n v="8075303"/>
    <n v="1.98"/>
  </r>
  <r>
    <s v="g5"/>
    <x v="4"/>
    <s v="Gastos de Computador"/>
    <n v="17000000"/>
    <n v="0"/>
    <n v="17000000"/>
    <n v="0"/>
    <n v="17000000"/>
    <n v="0"/>
    <n v="0"/>
    <n v="0"/>
    <n v="0"/>
    <n v="0"/>
    <n v="0"/>
  </r>
  <r>
    <s v="g5"/>
    <x v="5"/>
    <s v="Combustibles Lubricantesy Llantas"/>
    <n v="250000000"/>
    <n v="0"/>
    <n v="250000000"/>
    <n v="0"/>
    <n v="250000000"/>
    <n v="0"/>
    <n v="0"/>
    <n v="0"/>
    <n v="0"/>
    <n v="0"/>
    <n v="0"/>
  </r>
  <r>
    <s v="g5"/>
    <x v="6"/>
    <s v="Materiales y Suministros"/>
    <n v="140000000"/>
    <n v="0"/>
    <n v="140000000"/>
    <n v="0"/>
    <n v="140000000"/>
    <n v="0"/>
    <n v="55287083"/>
    <n v="39.49"/>
    <n v="3488120"/>
    <n v="8075303"/>
    <n v="5.77"/>
  </r>
  <r>
    <s v="g5"/>
    <x v="7"/>
    <s v="Adquisici de Servicios"/>
    <n v="1056574000"/>
    <n v="0"/>
    <n v="1056574000"/>
    <n v="0"/>
    <n v="1056574000"/>
    <n v="12439200"/>
    <n v="693054997"/>
    <n v="65.59"/>
    <n v="38563793"/>
    <n v="101905962"/>
    <n v="9.64"/>
  </r>
  <r>
    <s v="g5"/>
    <x v="8"/>
    <s v="Arrendamientos"/>
    <n v="78561000"/>
    <n v="0"/>
    <n v="78561000"/>
    <n v="0"/>
    <n v="78561000"/>
    <n v="12439200"/>
    <n v="78380400"/>
    <n v="99.77"/>
    <n v="7704800"/>
    <n v="16324700"/>
    <n v="20.78"/>
  </r>
  <r>
    <s v="g5"/>
    <x v="9"/>
    <s v="Gastos de Transporte y Comunicaci"/>
    <n v="23000000"/>
    <n v="0"/>
    <n v="23000000"/>
    <n v="0"/>
    <n v="23000000"/>
    <n v="0"/>
    <n v="6000000"/>
    <n v="26.09"/>
    <n v="0"/>
    <n v="1041200"/>
    <n v="4.53"/>
  </r>
  <r>
    <s v="g5"/>
    <x v="10"/>
    <s v="Impresos y Publicaciones"/>
    <n v="15000000"/>
    <n v="0"/>
    <n v="15000000"/>
    <n v="0"/>
    <n v="15000000"/>
    <n v="0"/>
    <n v="0"/>
    <n v="0"/>
    <n v="0"/>
    <n v="0"/>
    <n v="0"/>
  </r>
  <r>
    <s v="g5"/>
    <x v="11"/>
    <s v="Mantenimiento y Reparaciones"/>
    <n v="460513000"/>
    <n v="0"/>
    <n v="460513000"/>
    <n v="0"/>
    <n v="460513000"/>
    <n v="0"/>
    <n v="393788421"/>
    <n v="85.51"/>
    <n v="17283013"/>
    <n v="22028693"/>
    <n v="4.78"/>
  </r>
  <r>
    <s v="g5"/>
    <x v="12"/>
    <s v="Mantenimiento Entidad"/>
    <n v="460513000"/>
    <n v="0"/>
    <n v="460513000"/>
    <n v="0"/>
    <n v="460513000"/>
    <n v="0"/>
    <n v="393788421"/>
    <n v="85.51"/>
    <n v="17283013"/>
    <n v="22028693"/>
    <n v="4.78"/>
  </r>
  <r>
    <s v="g5"/>
    <x v="13"/>
    <s v="Seguros"/>
    <n v="211800000"/>
    <n v="0"/>
    <n v="211800000"/>
    <n v="0"/>
    <n v="211800000"/>
    <n v="0"/>
    <n v="83714176"/>
    <n v="39.53"/>
    <n v="6329700"/>
    <n v="40143076"/>
    <n v="18.95"/>
  </r>
  <r>
    <s v="g5"/>
    <x v="14"/>
    <s v="Seguros Entidad"/>
    <n v="129000000"/>
    <n v="0"/>
    <n v="129000000"/>
    <n v="0"/>
    <n v="129000000"/>
    <n v="0"/>
    <n v="8714176"/>
    <n v="6.76"/>
    <n v="0"/>
    <n v="8714176"/>
    <n v="6.76"/>
  </r>
  <r>
    <s v="g5"/>
    <x v="15"/>
    <s v="Seguros de Vida Ediles"/>
    <n v="7800000"/>
    <n v="0"/>
    <n v="7800000"/>
    <n v="0"/>
    <n v="7800000"/>
    <n v="0"/>
    <n v="0"/>
    <n v="0"/>
    <n v="0"/>
    <n v="0"/>
    <n v="0"/>
  </r>
  <r>
    <s v="g5"/>
    <x v="16"/>
    <s v="Seguros de Salud Ediles"/>
    <n v="75000000"/>
    <n v="0"/>
    <n v="75000000"/>
    <n v="0"/>
    <n v="75000000"/>
    <n v="0"/>
    <n v="75000000"/>
    <n v="100"/>
    <n v="6329700"/>
    <n v="31428900"/>
    <n v="41.91"/>
  </r>
  <r>
    <s v="g5"/>
    <x v="17"/>
    <s v="Servicios P炻licos"/>
    <n v="107700000"/>
    <n v="0"/>
    <n v="107700000"/>
    <n v="0"/>
    <n v="107700000"/>
    <n v="0"/>
    <n v="87700000"/>
    <n v="81.430000000000007"/>
    <n v="7246280"/>
    <n v="22368293"/>
    <n v="20.77"/>
  </r>
  <r>
    <s v="g5"/>
    <x v="18"/>
    <s v="Energia"/>
    <n v="26000000"/>
    <n v="0"/>
    <n v="26000000"/>
    <n v="0"/>
    <n v="26000000"/>
    <n v="0"/>
    <n v="26000000"/>
    <n v="100"/>
    <n v="1386440"/>
    <n v="5655050"/>
    <n v="21.75"/>
  </r>
  <r>
    <s v="g5"/>
    <x v="19"/>
    <s v="Acueducto y Alcantarillado"/>
    <n v="12000000"/>
    <n v="0"/>
    <n v="12000000"/>
    <n v="0"/>
    <n v="12000000"/>
    <n v="0"/>
    <n v="12000000"/>
    <n v="100"/>
    <n v="0"/>
    <n v="372683"/>
    <n v="3.11"/>
  </r>
  <r>
    <s v="g5"/>
    <x v="20"/>
    <s v="Aseo"/>
    <n v="3500000"/>
    <n v="0"/>
    <n v="3500000"/>
    <n v="0"/>
    <n v="3500000"/>
    <n v="0"/>
    <n v="3500000"/>
    <n v="100"/>
    <n v="0"/>
    <n v="135000"/>
    <n v="3.86"/>
  </r>
  <r>
    <s v="g5"/>
    <x v="21"/>
    <s v="Tel馭ono"/>
    <n v="65000000"/>
    <n v="0"/>
    <n v="65000000"/>
    <n v="0"/>
    <n v="65000000"/>
    <n v="0"/>
    <n v="45000000"/>
    <n v="69.23"/>
    <n v="5734380"/>
    <n v="15932210"/>
    <n v="24.51"/>
  </r>
  <r>
    <s v="g5"/>
    <x v="217"/>
    <s v="Gas"/>
    <n v="1200000"/>
    <n v="0"/>
    <n v="1200000"/>
    <n v="0"/>
    <n v="1200000"/>
    <n v="0"/>
    <n v="1200000"/>
    <n v="100"/>
    <n v="125460"/>
    <n v="273350"/>
    <n v="22.78"/>
  </r>
  <r>
    <s v="g5"/>
    <x v="22"/>
    <s v="Promoci Institucional"/>
    <n v="80000000"/>
    <n v="0"/>
    <n v="80000000"/>
    <n v="0"/>
    <n v="80000000"/>
    <n v="0"/>
    <n v="43472000"/>
    <n v="54.34"/>
    <n v="0"/>
    <n v="0"/>
    <n v="0"/>
  </r>
  <r>
    <s v="g5"/>
    <x v="177"/>
    <s v="Informaci"/>
    <n v="80000000"/>
    <n v="0"/>
    <n v="80000000"/>
    <n v="0"/>
    <n v="80000000"/>
    <n v="0"/>
    <n v="0"/>
    <n v="0"/>
    <n v="0"/>
    <n v="0"/>
    <n v="0"/>
  </r>
  <r>
    <s v="g5"/>
    <x v="23"/>
    <s v="OBLIGACIONES POR PAGAR"/>
    <n v="742215000"/>
    <n v="0"/>
    <n v="742215000"/>
    <n v="0"/>
    <n v="742215000"/>
    <n v="0"/>
    <n v="685661216"/>
    <n v="92.38"/>
    <n v="28923389"/>
    <n v="231564669"/>
    <n v="31.2"/>
  </r>
  <r>
    <s v="g5"/>
    <x v="24"/>
    <s v="GASTOS GENERALES"/>
    <n v="742215000"/>
    <n v="0"/>
    <n v="742215000"/>
    <n v="0"/>
    <n v="742215000"/>
    <n v="0"/>
    <n v="685661216"/>
    <n v="92.38"/>
    <n v="28923389"/>
    <n v="231564669"/>
    <n v="31.2"/>
  </r>
  <r>
    <s v="g5"/>
    <x v="25"/>
    <s v="Adquisici de Bienes"/>
    <n v="328280332"/>
    <n v="44182332"/>
    <n v="372462664"/>
    <n v="0"/>
    <n v="372462664"/>
    <n v="0"/>
    <n v="372343237"/>
    <n v="99.97"/>
    <n v="19102469"/>
    <n v="100064096"/>
    <n v="26.87"/>
  </r>
  <r>
    <s v="g5"/>
    <x v="26"/>
    <s v="Gastos de Computador"/>
    <n v="0"/>
    <n v="50000000"/>
    <n v="50000000"/>
    <n v="0"/>
    <n v="50000000"/>
    <n v="0"/>
    <n v="50000000"/>
    <n v="100"/>
    <n v="0"/>
    <n v="0"/>
    <n v="0"/>
  </r>
  <r>
    <s v="g5"/>
    <x v="27"/>
    <s v="Combustibles Lubricantesy Llantas"/>
    <n v="297989809"/>
    <n v="0"/>
    <n v="297989809"/>
    <n v="0"/>
    <n v="297989809"/>
    <n v="0"/>
    <n v="297989809"/>
    <n v="100"/>
    <n v="19102469"/>
    <n v="85791502"/>
    <n v="28.79"/>
  </r>
  <r>
    <s v="g5"/>
    <x v="28"/>
    <s v="Materiales y Suministros"/>
    <n v="30290523"/>
    <n v="-5817668"/>
    <n v="24472855"/>
    <n v="0"/>
    <n v="24472855"/>
    <n v="0"/>
    <n v="24353428"/>
    <n v="99.51"/>
    <n v="0"/>
    <n v="14272594"/>
    <n v="58.32"/>
  </r>
  <r>
    <s v="g5"/>
    <x v="29"/>
    <s v="Adquisici de Servicios"/>
    <n v="413934668"/>
    <n v="-44182332"/>
    <n v="369752336"/>
    <n v="0"/>
    <n v="369752336"/>
    <n v="0"/>
    <n v="313317979"/>
    <n v="84.74"/>
    <n v="9820920"/>
    <n v="131500573"/>
    <n v="35.56"/>
  </r>
  <r>
    <s v="g5"/>
    <x v="30"/>
    <s v="Arrendamientos"/>
    <n v="7300000"/>
    <n v="12610000"/>
    <n v="19910000"/>
    <n v="0"/>
    <n v="19910000"/>
    <n v="0"/>
    <n v="19910000"/>
    <n v="100"/>
    <n v="0"/>
    <n v="7910000"/>
    <n v="39.729999999999997"/>
  </r>
  <r>
    <s v="g5"/>
    <x v="31"/>
    <s v="Gastos de Transporte y Comunicaci"/>
    <n v="3365860"/>
    <n v="16280550"/>
    <n v="19646410"/>
    <n v="0"/>
    <n v="19646410"/>
    <n v="0"/>
    <n v="17000000"/>
    <n v="86.53"/>
    <n v="536600"/>
    <n v="636600"/>
    <n v="3.24"/>
  </r>
  <r>
    <s v="g5"/>
    <x v="32"/>
    <s v="Impresos y Publicaciones"/>
    <n v="0"/>
    <n v="334878"/>
    <n v="334878"/>
    <n v="0"/>
    <n v="334878"/>
    <n v="0"/>
    <n v="0"/>
    <n v="0"/>
    <n v="0"/>
    <n v="0"/>
    <n v="0"/>
  </r>
  <r>
    <s v="g5"/>
    <x v="33"/>
    <s v="Mantenimiento y Reparaciones"/>
    <n v="162279692"/>
    <n v="0"/>
    <n v="162279692"/>
    <n v="0"/>
    <n v="162279692"/>
    <n v="0"/>
    <n v="144298413"/>
    <n v="88.92"/>
    <n v="9284320"/>
    <n v="104344407"/>
    <n v="64.3"/>
  </r>
  <r>
    <s v="g5"/>
    <x v="34"/>
    <s v="Mantenimiento Entidad"/>
    <n v="162279692"/>
    <n v="0"/>
    <n v="162279692"/>
    <n v="0"/>
    <n v="162279692"/>
    <n v="0"/>
    <n v="144298413"/>
    <n v="88.92"/>
    <n v="9284320"/>
    <n v="104344407"/>
    <n v="64.3"/>
  </r>
  <r>
    <s v="g5"/>
    <x v="35"/>
    <s v="Seguros"/>
    <n v="26585271"/>
    <n v="-25228300"/>
    <n v="1356971"/>
    <n v="0"/>
    <n v="1356971"/>
    <n v="0"/>
    <n v="0"/>
    <n v="0"/>
    <n v="0"/>
    <n v="0"/>
    <n v="0"/>
  </r>
  <r>
    <s v="g5"/>
    <x v="36"/>
    <s v="Seguros Entidad"/>
    <n v="0"/>
    <n v="271"/>
    <n v="271"/>
    <n v="0"/>
    <n v="271"/>
    <n v="0"/>
    <n v="0"/>
    <n v="0"/>
    <n v="0"/>
    <n v="0"/>
    <n v="0"/>
  </r>
  <r>
    <s v="g5"/>
    <x v="143"/>
    <s v="Seguros de Salud Ediles"/>
    <n v="26585271"/>
    <n v="-25228571"/>
    <n v="1356700"/>
    <n v="0"/>
    <n v="1356700"/>
    <n v="0"/>
    <n v="0"/>
    <n v="0"/>
    <n v="0"/>
    <n v="0"/>
    <n v="0"/>
  </r>
  <r>
    <s v="g5"/>
    <x v="144"/>
    <s v="Servicios P炻licos"/>
    <n v="49928845"/>
    <n v="-4679460"/>
    <n v="45249385"/>
    <n v="0"/>
    <n v="45249385"/>
    <n v="0"/>
    <n v="11134566"/>
    <n v="24.61"/>
    <n v="0"/>
    <n v="11134566"/>
    <n v="24.61"/>
  </r>
  <r>
    <s v="g5"/>
    <x v="218"/>
    <s v="Energ僘"/>
    <n v="9440649"/>
    <n v="-1323240"/>
    <n v="8117409"/>
    <n v="0"/>
    <n v="8117409"/>
    <n v="0"/>
    <n v="3247970"/>
    <n v="40.01"/>
    <n v="0"/>
    <n v="3247970"/>
    <n v="40.01"/>
  </r>
  <r>
    <s v="g5"/>
    <x v="219"/>
    <s v="Acueducto y Alcantarillado"/>
    <n v="7102496"/>
    <n v="0"/>
    <n v="7102496"/>
    <n v="0"/>
    <n v="7102496"/>
    <n v="0"/>
    <n v="1056786"/>
    <n v="14.88"/>
    <n v="0"/>
    <n v="1056786"/>
    <n v="14.88"/>
  </r>
  <r>
    <s v="g5"/>
    <x v="220"/>
    <s v="Aseo"/>
    <n v="1995230"/>
    <n v="-80530"/>
    <n v="1914700"/>
    <n v="0"/>
    <n v="1914700"/>
    <n v="0"/>
    <n v="264360"/>
    <n v="13.81"/>
    <n v="0"/>
    <n v="264360"/>
    <n v="13.81"/>
  </r>
  <r>
    <s v="g5"/>
    <x v="145"/>
    <s v="Tel馭ono"/>
    <n v="30745470"/>
    <n v="-3244190"/>
    <n v="27501280"/>
    <n v="0"/>
    <n v="27501280"/>
    <n v="0"/>
    <n v="6449260"/>
    <n v="23.45"/>
    <n v="0"/>
    <n v="6449260"/>
    <n v="23.45"/>
  </r>
  <r>
    <s v="g5"/>
    <x v="221"/>
    <s v="Gas"/>
    <n v="645000"/>
    <n v="-31500"/>
    <n v="613500"/>
    <n v="0"/>
    <n v="613500"/>
    <n v="0"/>
    <n v="116190"/>
    <n v="18.940000000000001"/>
    <n v="0"/>
    <n v="116190"/>
    <n v="18.940000000000001"/>
  </r>
  <r>
    <s v="g5"/>
    <x v="222"/>
    <s v="Promoci Institucional"/>
    <n v="7475000"/>
    <n v="0"/>
    <n v="7475000"/>
    <n v="0"/>
    <n v="7475000"/>
    <n v="0"/>
    <n v="7475000"/>
    <n v="100"/>
    <n v="0"/>
    <n v="7475000"/>
    <n v="100"/>
  </r>
  <r>
    <s v="g5"/>
    <x v="223"/>
    <s v="Informaci"/>
    <n v="151000000"/>
    <n v="-43500000"/>
    <n v="107500000"/>
    <n v="0"/>
    <n v="107500000"/>
    <n v="0"/>
    <n v="107500000"/>
    <n v="100"/>
    <n v="0"/>
    <n v="0"/>
    <n v="0"/>
  </r>
  <r>
    <s v="g5"/>
    <x v="224"/>
    <s v="Publicidad"/>
    <n v="6000000"/>
    <n v="0"/>
    <n v="6000000"/>
    <n v="0"/>
    <n v="6000000"/>
    <n v="0"/>
    <n v="6000000"/>
    <n v="100"/>
    <n v="0"/>
    <n v="0"/>
    <n v="0"/>
  </r>
  <r>
    <s v="g5"/>
    <x v="38"/>
    <s v="INVERSIﾓN"/>
    <n v="80057593000"/>
    <n v="2949450297"/>
    <n v="83007043297"/>
    <n v="0"/>
    <n v="83007043297"/>
    <n v="6416894297"/>
    <n v="49845532461"/>
    <n v="60.05"/>
    <n v="3695653068"/>
    <n v="13414311082"/>
    <n v="16.16"/>
  </r>
  <r>
    <s v="g5"/>
    <x v="39"/>
    <s v="DIRECTA"/>
    <n v="39637808000"/>
    <n v="2949450297"/>
    <n v="42587258297"/>
    <n v="0"/>
    <n v="42587258297"/>
    <n v="6416894297"/>
    <n v="10096218861"/>
    <n v="23.71"/>
    <n v="372806087"/>
    <n v="652670888"/>
    <n v="1.53"/>
  </r>
  <r>
    <s v="g5"/>
    <x v="40"/>
    <s v="Bogot・Humana"/>
    <n v="39637808000"/>
    <n v="2949450297"/>
    <n v="42587258297"/>
    <n v="0"/>
    <n v="42587258297"/>
    <n v="6416894297"/>
    <n v="10096218861"/>
    <n v="23.71"/>
    <n v="372806087"/>
    <n v="652670888"/>
    <n v="1.53"/>
  </r>
  <r>
    <s v="g5"/>
    <x v="41"/>
    <s v="Una ciudad que supera lasegregaci y la discriminaci: el ser humano en el centro de las preocupaciones del desarrollo"/>
    <n v="4660700000"/>
    <n v="2949450297"/>
    <n v="7610150297"/>
    <n v="0"/>
    <n v="7610150297"/>
    <n v="4566450297"/>
    <n v="5999250297"/>
    <n v="78.83"/>
    <n v="183969915"/>
    <n v="183969915"/>
    <n v="2.42"/>
  </r>
  <r>
    <s v="g5"/>
    <x v="42"/>
    <s v="Garant僘 del desarrollo integral de la primera infancia"/>
    <n v="90000000"/>
    <n v="0"/>
    <n v="90000000"/>
    <n v="0"/>
    <n v="90000000"/>
    <n v="90000000"/>
    <n v="90000000"/>
    <n v="100"/>
    <n v="0"/>
    <n v="0"/>
    <n v="0"/>
  </r>
  <r>
    <s v="g5"/>
    <x v="225"/>
    <s v="Usme comprometida con elbuen trato a nuestro nna"/>
    <n v="90000000"/>
    <n v="0"/>
    <n v="90000000"/>
    <n v="0"/>
    <n v="90000000"/>
    <n v="90000000"/>
    <n v="90000000"/>
    <n v="100"/>
    <n v="0"/>
    <n v="0"/>
    <n v="0"/>
  </r>
  <r>
    <s v="g5"/>
    <x v="50"/>
    <s v="Lucha contra distintos tipos de discriminaci y violencias por condici, situaci, identidad, diferencia, diversidad o etapa del ciclo vital"/>
    <n v="1610000000"/>
    <n v="2949450297"/>
    <n v="4559450297"/>
    <n v="0"/>
    <n v="4559450297"/>
    <n v="2937450297"/>
    <n v="4370250297"/>
    <n v="95.85"/>
    <n v="183969915"/>
    <n v="183969915"/>
    <n v="4.03"/>
  </r>
  <r>
    <s v="g5"/>
    <x v="226"/>
    <s v="Atenci a personas mayores en situaci de discriminaci y segregaci socio econica mediante el suministro del subsidio econico tipo C en la localidad de Usme"/>
    <n v="1610000000"/>
    <n v="2949450297"/>
    <n v="4559450297"/>
    <n v="0"/>
    <n v="4559450297"/>
    <n v="2937450297"/>
    <n v="4370250297"/>
    <n v="95.85"/>
    <n v="183969915"/>
    <n v="183969915"/>
    <n v="4.03"/>
  </r>
  <r>
    <s v="g5"/>
    <x v="53"/>
    <s v="Ejercicio de las libertades culturales y deportivas"/>
    <n v="2960700000"/>
    <n v="0"/>
    <n v="2960700000"/>
    <n v="0"/>
    <n v="2960700000"/>
    <n v="1539000000"/>
    <n v="1539000000"/>
    <n v="51.98"/>
    <n v="0"/>
    <n v="0"/>
    <n v="0"/>
  </r>
  <r>
    <s v="g5"/>
    <x v="227"/>
    <s v="Cultura para la vida entera, fe en la acci y la creaci"/>
    <n v="2545000000"/>
    <n v="0"/>
    <n v="2545000000"/>
    <n v="0"/>
    <n v="2545000000"/>
    <n v="1539000000"/>
    <n v="1539000000"/>
    <n v="60.47"/>
    <n v="0"/>
    <n v="0"/>
    <n v="0"/>
  </r>
  <r>
    <s v="g5"/>
    <x v="228"/>
    <s v="Construcci y mantenimiento de espacios recreativos para la integraci de  la localidad de Usme"/>
    <n v="315700000"/>
    <n v="0"/>
    <n v="315700000"/>
    <n v="0"/>
    <n v="315700000"/>
    <n v="0"/>
    <n v="0"/>
    <n v="0"/>
    <n v="0"/>
    <n v="0"/>
    <n v="0"/>
  </r>
  <r>
    <s v="g5"/>
    <x v="229"/>
    <s v="La cultura como centro de inclusi"/>
    <n v="100000000"/>
    <n v="0"/>
    <n v="100000000"/>
    <n v="0"/>
    <n v="100000000"/>
    <n v="0"/>
    <n v="0"/>
    <n v="0"/>
    <n v="0"/>
    <n v="0"/>
    <n v="0"/>
  </r>
  <r>
    <s v="g5"/>
    <x v="56"/>
    <s v="Un territorio que enfrenta el cambio clim疸ico y se ordena alrededor del agua"/>
    <n v="17945123000"/>
    <n v="0"/>
    <n v="17945123000"/>
    <n v="0"/>
    <n v="17945123000"/>
    <n v="1013844000"/>
    <n v="1013844000"/>
    <n v="5.65"/>
    <n v="27000000"/>
    <n v="27000000"/>
    <n v="0.15"/>
  </r>
  <r>
    <s v="g5"/>
    <x v="57"/>
    <s v="Recuperaci rehabilitaci y restauraci de la estructura ecolica principal y de los espacios del agua"/>
    <n v="500000000"/>
    <n v="0"/>
    <n v="500000000"/>
    <n v="0"/>
    <n v="500000000"/>
    <n v="500000000"/>
    <n v="500000000"/>
    <n v="100"/>
    <n v="0"/>
    <n v="0"/>
    <n v="0"/>
  </r>
  <r>
    <s v="g5"/>
    <x v="230"/>
    <s v="Apoyo a la recuperaci de cuencas hidrogr畴icas"/>
    <n v="500000000"/>
    <n v="0"/>
    <n v="500000000"/>
    <n v="0"/>
    <n v="500000000"/>
    <n v="500000000"/>
    <n v="500000000"/>
    <n v="100"/>
    <n v="0"/>
    <n v="0"/>
    <n v="0"/>
  </r>
  <r>
    <s v="g5"/>
    <x v="59"/>
    <s v="Movilidad Humana"/>
    <n v="16355123000"/>
    <n v="0"/>
    <n v="16355123000"/>
    <n v="0"/>
    <n v="16355123000"/>
    <n v="411502000"/>
    <n v="411502000"/>
    <n v="2.52"/>
    <n v="0"/>
    <n v="0"/>
    <n v="0"/>
  </r>
  <r>
    <s v="g5"/>
    <x v="231"/>
    <s v="Mejoramiento de los espacios de movilidad de la localidad"/>
    <n v="15605123000"/>
    <n v="0"/>
    <n v="15605123000"/>
    <n v="0"/>
    <n v="15605123000"/>
    <n v="411502000"/>
    <n v="411502000"/>
    <n v="2.64"/>
    <n v="0"/>
    <n v="0"/>
    <n v="0"/>
  </r>
  <r>
    <s v="g5"/>
    <x v="232"/>
    <s v="Adecuaci de la infraestructura de acueductos veredales de la localidad"/>
    <n v="750000000"/>
    <n v="0"/>
    <n v="750000000"/>
    <n v="0"/>
    <n v="750000000"/>
    <n v="0"/>
    <n v="0"/>
    <n v="0"/>
    <n v="0"/>
    <n v="0"/>
    <n v="0"/>
  </r>
  <r>
    <s v="g5"/>
    <x v="61"/>
    <s v="Gesti integral de riesgos"/>
    <n v="1090000000"/>
    <n v="0"/>
    <n v="1090000000"/>
    <n v="0"/>
    <n v="1090000000"/>
    <n v="102342000"/>
    <n v="102342000"/>
    <n v="9.39"/>
    <n v="27000000"/>
    <n v="27000000"/>
    <n v="2.48"/>
  </r>
  <r>
    <s v="g5"/>
    <x v="233"/>
    <s v="Atenci prevenci y mitigaci de emergencias en zonas de vulnerabilidad de la localidad de Usme"/>
    <n v="1090000000"/>
    <n v="0"/>
    <n v="1090000000"/>
    <n v="0"/>
    <n v="1090000000"/>
    <n v="102342000"/>
    <n v="102342000"/>
    <n v="9.39"/>
    <n v="27000000"/>
    <n v="27000000"/>
    <n v="2.48"/>
  </r>
  <r>
    <s v="g5"/>
    <x v="67"/>
    <s v="Una Bogot・que defiende yfortalece lo p炻lico"/>
    <n v="17031985000"/>
    <n v="0"/>
    <n v="17031985000"/>
    <n v="0"/>
    <n v="17031985000"/>
    <n v="836600000"/>
    <n v="3083124564"/>
    <n v="18.100000000000001"/>
    <n v="161836172"/>
    <n v="441700973"/>
    <n v="2.59"/>
  </r>
  <r>
    <s v="g5"/>
    <x v="122"/>
    <s v="Bogot・Humana: participay decide"/>
    <n v="190000000"/>
    <n v="0"/>
    <n v="190000000"/>
    <n v="0"/>
    <n v="190000000"/>
    <n v="150000000"/>
    <n v="190000000"/>
    <n v="100"/>
    <n v="0"/>
    <n v="0"/>
    <n v="0"/>
  </r>
  <r>
    <s v="g5"/>
    <x v="234"/>
    <s v="Creaci y fortalecimiento de espacios para promover la participaci ciudadana en la localidad de Usme"/>
    <n v="190000000"/>
    <n v="0"/>
    <n v="190000000"/>
    <n v="0"/>
    <n v="190000000"/>
    <n v="150000000"/>
    <n v="190000000"/>
    <n v="100"/>
    <n v="0"/>
    <n v="0"/>
    <n v="0"/>
  </r>
  <r>
    <s v="g5"/>
    <x v="68"/>
    <s v="Territorios de vida y paz con prevenci del delito"/>
    <n v="200000000"/>
    <n v="0"/>
    <n v="200000000"/>
    <n v="0"/>
    <n v="200000000"/>
    <n v="0"/>
    <n v="156720000"/>
    <n v="78.36"/>
    <n v="2100000"/>
    <n v="2100000"/>
    <n v="1.05"/>
  </r>
  <r>
    <s v="g5"/>
    <x v="235"/>
    <s v="Ciudadania formada parala convivencia, la seguridad y la paz"/>
    <n v="200000000"/>
    <n v="0"/>
    <n v="200000000"/>
    <n v="0"/>
    <n v="200000000"/>
    <n v="0"/>
    <n v="156720000"/>
    <n v="78.36"/>
    <n v="2100000"/>
    <n v="2100000"/>
    <n v="1.05"/>
  </r>
  <r>
    <s v="g5"/>
    <x v="70"/>
    <s v="Fortalecimiento de la funci administrativa y desarrollo institucional"/>
    <n v="16641985000"/>
    <n v="0"/>
    <n v="16641985000"/>
    <n v="0"/>
    <n v="16641985000"/>
    <n v="686600000"/>
    <n v="2736404564"/>
    <n v="16.440000000000001"/>
    <n v="159736172"/>
    <n v="439600973"/>
    <n v="2.64"/>
  </r>
  <r>
    <s v="g5"/>
    <x v="236"/>
    <s v="Mejoramiento de la gesti y de la capacidad operativa de la administraci local"/>
    <n v="16641985000"/>
    <n v="0"/>
    <n v="16641985000"/>
    <n v="0"/>
    <n v="16641985000"/>
    <n v="686600000"/>
    <n v="2736404564"/>
    <n v="16.440000000000001"/>
    <n v="159736172"/>
    <n v="439600973"/>
    <n v="2.64"/>
  </r>
  <r>
    <s v="g5"/>
    <x v="72"/>
    <s v="OBLIGACIONES POR PAGAR"/>
    <n v="40419785000"/>
    <n v="0"/>
    <n v="40419785000"/>
    <n v="0"/>
    <n v="40419785000"/>
    <n v="0"/>
    <n v="39749313600"/>
    <n v="98.34"/>
    <n v="3322846981"/>
    <n v="12761640194"/>
    <n v="31.57"/>
  </r>
  <r>
    <s v="g5"/>
    <x v="73"/>
    <s v="Bogot・Humana"/>
    <n v="25148470773"/>
    <n v="5934426780"/>
    <n v="31082897553"/>
    <n v="0"/>
    <n v="31082897553"/>
    <n v="0"/>
    <n v="30450935722"/>
    <n v="97.97"/>
    <n v="3011049164"/>
    <n v="10148103881"/>
    <n v="32.65"/>
  </r>
  <r>
    <s v="g5"/>
    <x v="74"/>
    <s v="Una ciudad que supera lasegregaci y la discriminaci: el ser humano en el centro de las preocupaciones del desarrollo"/>
    <n v="7347403509"/>
    <n v="1323041050"/>
    <n v="8670444559"/>
    <n v="0"/>
    <n v="8670444559"/>
    <n v="0"/>
    <n v="8406194559"/>
    <n v="96.95"/>
    <n v="338278501"/>
    <n v="2853491468"/>
    <n v="32.909999999999997"/>
  </r>
  <r>
    <s v="g5"/>
    <x v="75"/>
    <s v="Garant僘 del desarrollo integral de la primera infancia"/>
    <n v="75000000"/>
    <n v="0"/>
    <n v="75000000"/>
    <n v="0"/>
    <n v="75000000"/>
    <n v="0"/>
    <n v="75000000"/>
    <n v="100"/>
    <n v="0"/>
    <n v="30000000"/>
    <n v="40"/>
  </r>
  <r>
    <s v="g5"/>
    <x v="237"/>
    <s v="Usme comprometida con elbuen trato a nuestros nis, nis y adolescentes"/>
    <n v="75000000"/>
    <n v="0"/>
    <n v="75000000"/>
    <n v="0"/>
    <n v="75000000"/>
    <n v="0"/>
    <n v="75000000"/>
    <n v="100"/>
    <n v="0"/>
    <n v="30000000"/>
    <n v="40"/>
  </r>
  <r>
    <s v="g5"/>
    <x v="77"/>
    <s v="Territorios saludables yred de salud para la vida desde la diversidad"/>
    <n v="1000000000"/>
    <n v="-916000"/>
    <n v="999084000"/>
    <n v="0"/>
    <n v="999084000"/>
    <n v="0"/>
    <n v="999084000"/>
    <n v="100"/>
    <n v="98152500"/>
    <n v="467290000"/>
    <n v="46.77"/>
  </r>
  <r>
    <s v="g5"/>
    <x v="238"/>
    <s v="Salud para calidad de vida"/>
    <n v="1000000000"/>
    <n v="-916000"/>
    <n v="999084000"/>
    <n v="0"/>
    <n v="999084000"/>
    <n v="0"/>
    <n v="999084000"/>
    <n v="100"/>
    <n v="98152500"/>
    <n v="467290000"/>
    <n v="46.77"/>
  </r>
  <r>
    <s v="g5"/>
    <x v="79"/>
    <s v="Construcci de saberes.Educaci incluyente, diversa y de calidad para disfrutar y aprender"/>
    <n v="0"/>
    <n v="884879000"/>
    <n v="884879000"/>
    <n v="0"/>
    <n v="884879000"/>
    <n v="0"/>
    <n v="884879000"/>
    <n v="100"/>
    <n v="0"/>
    <n v="89400000"/>
    <n v="10.1"/>
  </r>
  <r>
    <s v="g5"/>
    <x v="239"/>
    <s v="Hacia una educaci de calidad en Usme"/>
    <n v="0"/>
    <n v="884879000"/>
    <n v="884879000"/>
    <n v="0"/>
    <n v="884879000"/>
    <n v="0"/>
    <n v="884879000"/>
    <n v="100"/>
    <n v="0"/>
    <n v="89400000"/>
    <n v="10.1"/>
  </r>
  <r>
    <s v="g5"/>
    <x v="81"/>
    <s v="Lucha contra distintos tipos de discriminaci y violencias por condici, situaci, identidad, diferencia, diversidad o etapa del ciclo vital"/>
    <n v="1875521841"/>
    <n v="-560181284"/>
    <n v="1315340557"/>
    <n v="0"/>
    <n v="1315340557"/>
    <n v="0"/>
    <n v="1051090557"/>
    <n v="79.91"/>
    <n v="15600000"/>
    <n v="988884634"/>
    <n v="75.180000000000007"/>
  </r>
  <r>
    <s v="g5"/>
    <x v="240"/>
    <s v="Atenci a personas mayores en situaci de discriminaci y segregaci socio econica mediante el suministro del subsidio econico tipo C en la localidad de Usme"/>
    <n v="1475521841"/>
    <n v="-446931284"/>
    <n v="1028590557"/>
    <n v="0"/>
    <n v="1028590557"/>
    <n v="0"/>
    <n v="1028590557"/>
    <n v="100"/>
    <n v="15600000"/>
    <n v="981009634"/>
    <n v="95.37"/>
  </r>
  <r>
    <s v="g5"/>
    <x v="241"/>
    <s v="Iniciativas juveniles con inclusi social, promoci de capacidades, libertades y derechos ciudadanos"/>
    <n v="400000000"/>
    <n v="-113250000"/>
    <n v="286750000"/>
    <n v="0"/>
    <n v="286750000"/>
    <n v="0"/>
    <n v="22500000"/>
    <n v="7.85"/>
    <n v="0"/>
    <n v="7875000"/>
    <n v="2.75"/>
  </r>
  <r>
    <s v="g5"/>
    <x v="84"/>
    <s v="Ejercicio de las libertades culturales y deportivas"/>
    <n v="4361881668"/>
    <n v="684259334"/>
    <n v="5046141002"/>
    <n v="0"/>
    <n v="5046141002"/>
    <n v="0"/>
    <n v="5046141002"/>
    <n v="100"/>
    <n v="119526001"/>
    <n v="1067916834"/>
    <n v="21.16"/>
  </r>
  <r>
    <s v="g5"/>
    <x v="242"/>
    <s v="Cultura para la vida entera, fe en la acci y la creaci"/>
    <n v="3434583334"/>
    <n v="-677440666"/>
    <n v="2757142668"/>
    <n v="0"/>
    <n v="2757142668"/>
    <n v="0"/>
    <n v="2757142668"/>
    <n v="100"/>
    <n v="88476001"/>
    <n v="542509334"/>
    <n v="19.68"/>
  </r>
  <r>
    <s v="g5"/>
    <x v="243"/>
    <s v="Consolidaci de los procesos locales del deporte y la recreaci, como medio de vida"/>
    <n v="927298334"/>
    <n v="-309156000"/>
    <n v="618142334"/>
    <n v="0"/>
    <n v="618142334"/>
    <n v="0"/>
    <n v="618142334"/>
    <n v="100"/>
    <n v="31050000"/>
    <n v="525407500"/>
    <n v="85"/>
  </r>
  <r>
    <s v="g5"/>
    <x v="244"/>
    <s v="Construcci y mantenimiento de espacios recreativos para la integraci de la localidad de Usme"/>
    <n v="0"/>
    <n v="1670856000"/>
    <n v="1670856000"/>
    <n v="0"/>
    <n v="1670856000"/>
    <n v="0"/>
    <n v="1670856000"/>
    <n v="100"/>
    <n v="0"/>
    <n v="0"/>
    <n v="0"/>
  </r>
  <r>
    <s v="g5"/>
    <x v="245"/>
    <s v="Ruralidad humana"/>
    <n v="35000000"/>
    <n v="315000000"/>
    <n v="350000000"/>
    <n v="0"/>
    <n v="350000000"/>
    <n v="0"/>
    <n v="350000000"/>
    <n v="100"/>
    <n v="105000000"/>
    <n v="210000000"/>
    <n v="60"/>
  </r>
  <r>
    <s v="g5"/>
    <x v="246"/>
    <s v="Usme rural legal y habitable"/>
    <n v="35000000"/>
    <n v="315000000"/>
    <n v="350000000"/>
    <n v="0"/>
    <n v="350000000"/>
    <n v="0"/>
    <n v="350000000"/>
    <n v="100"/>
    <n v="105000000"/>
    <n v="210000000"/>
    <n v="60"/>
  </r>
  <r>
    <s v="g5"/>
    <x v="87"/>
    <s v="Un territorio que enfrenta el cambio clim疸ico y se ordena alrededor del agua"/>
    <n v="12118167428"/>
    <n v="4877580087"/>
    <n v="16995747515"/>
    <n v="0"/>
    <n v="16995747515"/>
    <n v="0"/>
    <n v="16703081826"/>
    <n v="98.28"/>
    <n v="2213651663"/>
    <n v="4281910325"/>
    <n v="25.19"/>
  </r>
  <r>
    <s v="g5"/>
    <x v="88"/>
    <s v="Recuperaci, rehabilitaci y restauraci de la estructura ecolica principal y de los espacios del agua"/>
    <n v="543749000"/>
    <n v="454872121"/>
    <n v="998621121"/>
    <n v="0"/>
    <n v="998621121"/>
    <n v="0"/>
    <n v="998621121"/>
    <n v="100"/>
    <n v="119499200"/>
    <n v="455898048"/>
    <n v="45.65"/>
  </r>
  <r>
    <s v="g5"/>
    <x v="247"/>
    <s v="Apoyo a la recuperaci de cuencas hidrogr畴icas"/>
    <n v="543749000"/>
    <n v="454872121"/>
    <n v="998621121"/>
    <n v="0"/>
    <n v="998621121"/>
    <n v="0"/>
    <n v="998621121"/>
    <n v="100"/>
    <n v="119499200"/>
    <n v="455898048"/>
    <n v="45.65"/>
  </r>
  <r>
    <s v="g5"/>
    <x v="90"/>
    <s v="Movilidad Humana"/>
    <n v="10912449919"/>
    <n v="6357312"/>
    <n v="10918807231"/>
    <n v="0"/>
    <n v="10918807231"/>
    <n v="0"/>
    <n v="10810141542"/>
    <n v="99"/>
    <n v="419708227"/>
    <n v="2007150044"/>
    <n v="18.38"/>
  </r>
  <r>
    <s v="g5"/>
    <x v="248"/>
    <s v="Mejoramiento de los espacios de movilidad de la localidad"/>
    <n v="10899735295"/>
    <n v="0"/>
    <n v="10899735295"/>
    <n v="0"/>
    <n v="10899735295"/>
    <n v="0"/>
    <n v="10791069606"/>
    <n v="99"/>
    <n v="419708227"/>
    <n v="1991034618"/>
    <n v="18.27"/>
  </r>
  <r>
    <s v="g5"/>
    <x v="249"/>
    <s v="Adecuaci de la infraestructura de acueductos veredales de la localidad"/>
    <n v="12714624"/>
    <n v="6357312"/>
    <n v="19071936"/>
    <n v="0"/>
    <n v="19071936"/>
    <n v="0"/>
    <n v="19071936"/>
    <n v="100"/>
    <n v="0"/>
    <n v="16115426"/>
    <n v="84.5"/>
  </r>
  <r>
    <s v="g5"/>
    <x v="92"/>
    <s v="Gesti integral de riesgos"/>
    <n v="661968509"/>
    <n v="4036083921"/>
    <n v="4698052430"/>
    <n v="0"/>
    <n v="4698052430"/>
    <n v="0"/>
    <n v="4698052430"/>
    <n v="100"/>
    <n v="1671777569"/>
    <n v="1808935566"/>
    <n v="38.5"/>
  </r>
  <r>
    <s v="g5"/>
    <x v="250"/>
    <s v="Atenci prevenci y litigaci de emergencias en zonas de vulnerabilidad de la localidad de Usme"/>
    <n v="661968509"/>
    <n v="4036083921"/>
    <n v="4698052430"/>
    <n v="0"/>
    <n v="4698052430"/>
    <n v="0"/>
    <n v="4698052430"/>
    <n v="100"/>
    <n v="1671777569"/>
    <n v="1808935566"/>
    <n v="38.5"/>
  </r>
  <r>
    <s v="g5"/>
    <x v="94"/>
    <s v="Basura cero"/>
    <n v="0"/>
    <n v="200000000"/>
    <n v="200000000"/>
    <n v="0"/>
    <n v="200000000"/>
    <n v="0"/>
    <n v="16000000"/>
    <n v="8"/>
    <n v="2666667"/>
    <n v="9926667"/>
    <n v="4.96"/>
  </r>
  <r>
    <s v="g5"/>
    <x v="251"/>
    <s v="Basura cero"/>
    <n v="0"/>
    <n v="200000000"/>
    <n v="200000000"/>
    <n v="0"/>
    <n v="200000000"/>
    <n v="0"/>
    <n v="16000000"/>
    <n v="8"/>
    <n v="2666667"/>
    <n v="9926667"/>
    <n v="4.96"/>
  </r>
  <r>
    <s v="g5"/>
    <x v="96"/>
    <s v="Bogot・Humana ambientalmente saludable"/>
    <n v="0"/>
    <n v="180266733"/>
    <n v="180266733"/>
    <n v="0"/>
    <n v="180266733"/>
    <n v="0"/>
    <n v="180266733"/>
    <n v="100"/>
    <n v="0"/>
    <n v="0"/>
    <n v="0"/>
  </r>
  <r>
    <s v="g5"/>
    <x v="252"/>
    <s v="Conservaci, restauraciy uso sostenible de los ecosistemas estrat馮icos locales de Usme"/>
    <n v="0"/>
    <n v="180266733"/>
    <n v="180266733"/>
    <n v="0"/>
    <n v="180266733"/>
    <n v="0"/>
    <n v="180266733"/>
    <n v="100"/>
    <n v="0"/>
    <n v="0"/>
    <n v="0"/>
  </r>
  <r>
    <s v="g5"/>
    <x v="98"/>
    <s v="Una Bogot・que defiende yfortalece lo p炻lico"/>
    <n v="5682899836"/>
    <n v="-266194357"/>
    <n v="5416705479"/>
    <n v="0"/>
    <n v="5416705479"/>
    <n v="0"/>
    <n v="5341659337"/>
    <n v="98.61"/>
    <n v="459119000"/>
    <n v="3012702088"/>
    <n v="55.62"/>
  </r>
  <r>
    <s v="g5"/>
    <x v="99"/>
    <s v="Bogot・Humana: participay decide"/>
    <n v="180153000"/>
    <n v="848335253"/>
    <n v="1028488253"/>
    <n v="0"/>
    <n v="1028488253"/>
    <n v="0"/>
    <n v="1028488253"/>
    <n v="100"/>
    <n v="78216000"/>
    <n v="298335000"/>
    <n v="29.01"/>
  </r>
  <r>
    <s v="g5"/>
    <x v="253"/>
    <s v="Apoyo a las iniciativaslocales de desarrollo integral para la inclusi social"/>
    <n v="0"/>
    <n v="70000000"/>
    <n v="70000000"/>
    <n v="0"/>
    <n v="70000000"/>
    <n v="0"/>
    <n v="70000000"/>
    <n v="100"/>
    <n v="0"/>
    <n v="21000000"/>
    <n v="30"/>
  </r>
  <r>
    <s v="g5"/>
    <x v="254"/>
    <s v="Creaci y fortalecimiento de espacios para promover la participaci ciudadana en la localidad de Usme"/>
    <n v="180153000"/>
    <n v="778335253"/>
    <n v="958488253"/>
    <n v="0"/>
    <n v="958488253"/>
    <n v="0"/>
    <n v="958488253"/>
    <n v="100"/>
    <n v="78216000"/>
    <n v="277335000"/>
    <n v="28.93"/>
  </r>
  <r>
    <s v="g5"/>
    <x v="101"/>
    <s v="Territorios de vida y paz con prevenci del delito"/>
    <n v="1104000000"/>
    <n v="-480800000"/>
    <n v="623200000"/>
    <n v="0"/>
    <n v="623200000"/>
    <n v="0"/>
    <n v="623200000"/>
    <n v="100"/>
    <n v="100000000"/>
    <n v="597600000"/>
    <n v="95.89"/>
  </r>
  <r>
    <s v="g5"/>
    <x v="255"/>
    <s v="Ciudadan僘 formada para la convivencia, la seguridad y la paz"/>
    <n v="1104000000"/>
    <n v="-480800000"/>
    <n v="623200000"/>
    <n v="0"/>
    <n v="623200000"/>
    <n v="0"/>
    <n v="623200000"/>
    <n v="100"/>
    <n v="100000000"/>
    <n v="597600000"/>
    <n v="95.89"/>
  </r>
  <r>
    <s v="g5"/>
    <x v="105"/>
    <s v="Fortalecimiento de la funci administrativa y desarrollo institucional"/>
    <n v="4398746836"/>
    <n v="-633729610"/>
    <n v="3765017226"/>
    <n v="0"/>
    <n v="3765017226"/>
    <n v="0"/>
    <n v="3689971084"/>
    <n v="98.01"/>
    <n v="280903000"/>
    <n v="2116767088"/>
    <n v="56.22"/>
  </r>
  <r>
    <s v="g5"/>
    <x v="256"/>
    <s v="Mejoramiento de la gesti y de la capacidad operativa de la administraci local."/>
    <n v="4398746836"/>
    <n v="-633729610"/>
    <n v="3765017226"/>
    <n v="0"/>
    <n v="3765017226"/>
    <n v="0"/>
    <n v="3689971084"/>
    <n v="98.01"/>
    <n v="280903000"/>
    <n v="2116767088"/>
    <n v="56.22"/>
  </r>
  <r>
    <s v="g5"/>
    <x v="107"/>
    <s v="OBLIGACIONES POR PAGAR VIGENCIAS ANTERIORES"/>
    <n v="15271314227"/>
    <n v="-5934426780"/>
    <n v="9336887447"/>
    <n v="0"/>
    <n v="9336887447"/>
    <n v="0"/>
    <n v="9298377878"/>
    <n v="99.59"/>
    <n v="311797817"/>
    <n v="2613536313"/>
    <n v="27.99"/>
  </r>
  <r>
    <s v="g6"/>
    <x v="0"/>
    <s v="GASTOS"/>
    <n v="54351818000"/>
    <n v="-4357601818"/>
    <n v="49994216182"/>
    <n v="0"/>
    <n v="49994216182"/>
    <n v="2177579239"/>
    <n v="34625057904"/>
    <n v="69.260000000000005"/>
    <n v="653993764"/>
    <n v="8395590366"/>
    <n v="16.79"/>
  </r>
  <r>
    <s v="g6"/>
    <x v="1"/>
    <s v="GASTOS DE FUNCIONAMIENTO"/>
    <n v="1894486000"/>
    <n v="-239947157"/>
    <n v="1654538843"/>
    <n v="0"/>
    <n v="1654538843"/>
    <n v="71608615"/>
    <n v="1172856044"/>
    <n v="70.89"/>
    <n v="22509650"/>
    <n v="266501232"/>
    <n v="16.11"/>
  </r>
  <r>
    <s v="g6"/>
    <x v="2"/>
    <s v="GASTOS GENERALES"/>
    <n v="1111994000"/>
    <n v="0"/>
    <n v="1111994000"/>
    <n v="0"/>
    <n v="1111994000"/>
    <n v="75431949"/>
    <n v="635215701"/>
    <n v="57.12"/>
    <n v="12067580"/>
    <n v="76486710"/>
    <n v="6.88"/>
  </r>
  <r>
    <s v="g6"/>
    <x v="3"/>
    <s v="Adquisici de Bienes"/>
    <n v="236994000"/>
    <n v="0"/>
    <n v="236994000"/>
    <n v="0"/>
    <n v="236994000"/>
    <n v="14932659"/>
    <n v="14932659"/>
    <n v="6.3"/>
    <n v="0"/>
    <n v="0"/>
    <n v="0"/>
  </r>
  <r>
    <s v="g6"/>
    <x v="4"/>
    <s v="Gastos de Computador"/>
    <n v="125000000"/>
    <n v="0"/>
    <n v="125000000"/>
    <n v="0"/>
    <n v="125000000"/>
    <n v="14932659"/>
    <n v="14932659"/>
    <n v="11.95"/>
    <n v="0"/>
    <n v="0"/>
    <n v="0"/>
  </r>
  <r>
    <s v="g6"/>
    <x v="5"/>
    <s v="Combustibles Lubricantesy Llantas"/>
    <n v="54000000"/>
    <n v="0"/>
    <n v="54000000"/>
    <n v="0"/>
    <n v="54000000"/>
    <n v="0"/>
    <n v="0"/>
    <n v="0"/>
    <n v="0"/>
    <n v="0"/>
    <n v="0"/>
  </r>
  <r>
    <s v="g6"/>
    <x v="6"/>
    <s v="Materiales y Suministros"/>
    <n v="57994000"/>
    <n v="0"/>
    <n v="57994000"/>
    <n v="0"/>
    <n v="57994000"/>
    <n v="0"/>
    <n v="0"/>
    <n v="0"/>
    <n v="0"/>
    <n v="0"/>
    <n v="0"/>
  </r>
  <r>
    <s v="g6"/>
    <x v="7"/>
    <s v="Adquisici de Servicios"/>
    <n v="875000000"/>
    <n v="0"/>
    <n v="875000000"/>
    <n v="0"/>
    <n v="875000000"/>
    <n v="60499290"/>
    <n v="620283042"/>
    <n v="70.89"/>
    <n v="12067580"/>
    <n v="76486710"/>
    <n v="8.74"/>
  </r>
  <r>
    <s v="g6"/>
    <x v="9"/>
    <s v="Gastos de Transporte y Comunicaci"/>
    <n v="10000000"/>
    <n v="0"/>
    <n v="10000000"/>
    <n v="0"/>
    <n v="10000000"/>
    <n v="0"/>
    <n v="0"/>
    <n v="0"/>
    <n v="0"/>
    <n v="0"/>
    <n v="0"/>
  </r>
  <r>
    <s v="g6"/>
    <x v="10"/>
    <s v="Impresos y Publicaciones"/>
    <n v="65000000"/>
    <n v="0"/>
    <n v="65000000"/>
    <n v="0"/>
    <n v="65000000"/>
    <n v="0"/>
    <n v="8973000"/>
    <n v="13.8"/>
    <n v="0"/>
    <n v="7050480"/>
    <n v="10.85"/>
  </r>
  <r>
    <s v="g6"/>
    <x v="11"/>
    <s v="Mantenimiento y Reparaciones"/>
    <n v="495000000"/>
    <n v="0"/>
    <n v="495000000"/>
    <n v="0"/>
    <n v="495000000"/>
    <n v="0"/>
    <n v="400578752"/>
    <n v="80.930000000000007"/>
    <n v="0"/>
    <n v="10312740"/>
    <n v="2.08"/>
  </r>
  <r>
    <s v="g6"/>
    <x v="12"/>
    <s v="Mantenimiento Entidad"/>
    <n v="495000000"/>
    <n v="0"/>
    <n v="495000000"/>
    <n v="0"/>
    <n v="495000000"/>
    <n v="0"/>
    <n v="400578752"/>
    <n v="80.930000000000007"/>
    <n v="0"/>
    <n v="10312740"/>
    <n v="2.08"/>
  </r>
  <r>
    <s v="g6"/>
    <x v="13"/>
    <s v="Seguros"/>
    <n v="148000000"/>
    <n v="0"/>
    <n v="148000000"/>
    <n v="0"/>
    <n v="148000000"/>
    <n v="0"/>
    <n v="76000000"/>
    <n v="51.35"/>
    <n v="6274800"/>
    <n v="37370000"/>
    <n v="25.25"/>
  </r>
  <r>
    <s v="g6"/>
    <x v="14"/>
    <s v="Seguros Entidad"/>
    <n v="62000000"/>
    <n v="0"/>
    <n v="62000000"/>
    <n v="0"/>
    <n v="62000000"/>
    <n v="0"/>
    <n v="0"/>
    <n v="0"/>
    <n v="0"/>
    <n v="0"/>
    <n v="0"/>
  </r>
  <r>
    <s v="g6"/>
    <x v="15"/>
    <s v="Seguros de Vida Ediles"/>
    <n v="10000000"/>
    <n v="0"/>
    <n v="10000000"/>
    <n v="0"/>
    <n v="10000000"/>
    <n v="0"/>
    <n v="0"/>
    <n v="0"/>
    <n v="0"/>
    <n v="0"/>
    <n v="0"/>
  </r>
  <r>
    <s v="g6"/>
    <x v="16"/>
    <s v="Seguros de Salud Ediles"/>
    <n v="76000000"/>
    <n v="0"/>
    <n v="76000000"/>
    <n v="0"/>
    <n v="76000000"/>
    <n v="0"/>
    <n v="76000000"/>
    <n v="100"/>
    <n v="6274800"/>
    <n v="37370000"/>
    <n v="49.17"/>
  </r>
  <r>
    <s v="g6"/>
    <x v="17"/>
    <s v="Servicios P炻licos"/>
    <n v="62000000"/>
    <n v="0"/>
    <n v="62000000"/>
    <n v="0"/>
    <n v="62000000"/>
    <n v="0"/>
    <n v="62000000"/>
    <n v="100"/>
    <n v="1182780"/>
    <n v="17143490"/>
    <n v="27.65"/>
  </r>
  <r>
    <s v="g6"/>
    <x v="18"/>
    <s v="Energia"/>
    <n v="13000000"/>
    <n v="0"/>
    <n v="13000000"/>
    <n v="0"/>
    <n v="13000000"/>
    <n v="0"/>
    <n v="13000000"/>
    <n v="100"/>
    <n v="676550"/>
    <n v="4124260"/>
    <n v="31.73"/>
  </r>
  <r>
    <s v="g6"/>
    <x v="19"/>
    <s v="Acueducto y alcantarillado"/>
    <n v="12000000"/>
    <n v="0"/>
    <n v="12000000"/>
    <n v="0"/>
    <n v="12000000"/>
    <n v="0"/>
    <n v="12000000"/>
    <n v="100"/>
    <n v="97220"/>
    <n v="2664120"/>
    <n v="22.2"/>
  </r>
  <r>
    <s v="g6"/>
    <x v="20"/>
    <s v="Aseo"/>
    <n v="8000000"/>
    <n v="0"/>
    <n v="8000000"/>
    <n v="0"/>
    <n v="8000000"/>
    <n v="0"/>
    <n v="8000000"/>
    <n v="100"/>
    <n v="409010"/>
    <n v="2722880"/>
    <n v="34.04"/>
  </r>
  <r>
    <s v="g6"/>
    <x v="21"/>
    <s v="Tel馭ono"/>
    <n v="29000000"/>
    <n v="0"/>
    <n v="29000000"/>
    <n v="0"/>
    <n v="29000000"/>
    <n v="0"/>
    <n v="29000000"/>
    <n v="100"/>
    <n v="0"/>
    <n v="7632230"/>
    <n v="26.32"/>
  </r>
  <r>
    <s v="g6"/>
    <x v="22"/>
    <s v="Promoci Institucional"/>
    <n v="50000000"/>
    <n v="0"/>
    <n v="50000000"/>
    <n v="0"/>
    <n v="50000000"/>
    <n v="23499290"/>
    <n v="35731290"/>
    <n v="71.459999999999994"/>
    <n v="4610000"/>
    <n v="4610000"/>
    <n v="9.2200000000000006"/>
  </r>
  <r>
    <s v="g6"/>
    <x v="257"/>
    <s v="P炻licidad"/>
    <n v="45000000"/>
    <n v="0"/>
    <n v="45000000"/>
    <n v="0"/>
    <n v="45000000"/>
    <n v="37000000"/>
    <n v="37000000"/>
    <n v="82.22"/>
    <n v="0"/>
    <n v="0"/>
    <n v="0"/>
  </r>
  <r>
    <s v="g6"/>
    <x v="23"/>
    <s v="OBLIGACIONES POR PAGAR"/>
    <n v="782492000"/>
    <n v="-239947157"/>
    <n v="542544843"/>
    <n v="0"/>
    <n v="542544843"/>
    <n v="-3823334"/>
    <n v="537640343"/>
    <n v="99.1"/>
    <n v="10442070"/>
    <n v="190014522"/>
    <n v="35.020000000000003"/>
  </r>
  <r>
    <s v="g6"/>
    <x v="24"/>
    <s v="GASTOS GENERALES"/>
    <n v="782492000"/>
    <n v="-239947157"/>
    <n v="542544843"/>
    <n v="0"/>
    <n v="542544843"/>
    <n v="-3823334"/>
    <n v="537640343"/>
    <n v="99.1"/>
    <n v="10442070"/>
    <n v="190014522"/>
    <n v="35.020000000000003"/>
  </r>
  <r>
    <s v="g6"/>
    <x v="25"/>
    <s v="Adquisici de Bienes"/>
    <n v="196034000"/>
    <n v="-46720383"/>
    <n v="149313617"/>
    <n v="0"/>
    <n v="149313617"/>
    <n v="-19041"/>
    <n v="149294576"/>
    <n v="99.99"/>
    <n v="0"/>
    <n v="103964953"/>
    <n v="69.63"/>
  </r>
  <r>
    <s v="g6"/>
    <x v="26"/>
    <s v="Gastos de Computador"/>
    <n v="114240000"/>
    <n v="-23043008"/>
    <n v="91196992"/>
    <n v="0"/>
    <n v="91196992"/>
    <n v="0"/>
    <n v="91196992"/>
    <n v="100"/>
    <n v="0"/>
    <n v="66383029"/>
    <n v="72.790000000000006"/>
  </r>
  <r>
    <s v="g6"/>
    <x v="27"/>
    <s v="Combustibles Lubricantesy Llantas"/>
    <n v="45832000"/>
    <n v="-2533549"/>
    <n v="43298451"/>
    <n v="0"/>
    <n v="43298451"/>
    <n v="-19041"/>
    <n v="43279410"/>
    <n v="99.96"/>
    <n v="0"/>
    <n v="23725185"/>
    <n v="54.79"/>
  </r>
  <r>
    <s v="g6"/>
    <x v="28"/>
    <s v="Materiales y Suministros"/>
    <n v="35962000"/>
    <n v="-21143826"/>
    <n v="14818174"/>
    <n v="0"/>
    <n v="14818174"/>
    <n v="0"/>
    <n v="14818174"/>
    <n v="100"/>
    <n v="0"/>
    <n v="13856739"/>
    <n v="93.51"/>
  </r>
  <r>
    <s v="g6"/>
    <x v="29"/>
    <s v="Adquisici de Servicios"/>
    <n v="586458000"/>
    <n v="-193226774"/>
    <n v="393231226"/>
    <n v="0"/>
    <n v="393231226"/>
    <n v="-3804293"/>
    <n v="388345767"/>
    <n v="98.76"/>
    <n v="10442070"/>
    <n v="86049569"/>
    <n v="21.88"/>
  </r>
  <r>
    <s v="g6"/>
    <x v="31"/>
    <s v="Gastos de Transporte y Comunicaci"/>
    <n v="10500000"/>
    <n v="-5200000"/>
    <n v="5300000"/>
    <n v="0"/>
    <n v="5300000"/>
    <n v="0"/>
    <n v="5300000"/>
    <n v="100"/>
    <n v="0"/>
    <n v="0"/>
    <n v="0"/>
  </r>
  <r>
    <s v="g6"/>
    <x v="32"/>
    <s v="Impresos y Publicaciones"/>
    <n v="66846000"/>
    <n v="-565040"/>
    <n v="66280960"/>
    <n v="0"/>
    <n v="66280960"/>
    <n v="0"/>
    <n v="66280960"/>
    <n v="100"/>
    <n v="0"/>
    <n v="9984000"/>
    <n v="15.06"/>
  </r>
  <r>
    <s v="g6"/>
    <x v="33"/>
    <s v="Mantenimiento y Reparaciones"/>
    <n v="324741000"/>
    <n v="-56859734"/>
    <n v="267881266"/>
    <n v="0"/>
    <n v="267881266"/>
    <n v="-3804293"/>
    <n v="262995807"/>
    <n v="98.18"/>
    <n v="10442070"/>
    <n v="69398903"/>
    <n v="25.91"/>
  </r>
  <r>
    <s v="g6"/>
    <x v="34"/>
    <s v="Mantenimiento Entidad"/>
    <n v="324741000"/>
    <n v="-56859734"/>
    <n v="267881266"/>
    <n v="0"/>
    <n v="267881266"/>
    <n v="-3804293"/>
    <n v="262995807"/>
    <n v="98.18"/>
    <n v="10442070"/>
    <n v="69398903"/>
    <n v="25.91"/>
  </r>
  <r>
    <s v="g6"/>
    <x v="35"/>
    <s v="Seguros"/>
    <n v="98803000"/>
    <n v="-98803000"/>
    <n v="0"/>
    <n v="0"/>
    <n v="0"/>
    <n v="0"/>
    <n v="0"/>
    <n v="0"/>
    <n v="0"/>
    <n v="0"/>
    <n v="0"/>
  </r>
  <r>
    <s v="g6"/>
    <x v="36"/>
    <s v="Seguros Entidad"/>
    <n v="50338000"/>
    <n v="-50338000"/>
    <n v="0"/>
    <n v="0"/>
    <n v="0"/>
    <n v="0"/>
    <n v="0"/>
    <n v="0"/>
    <n v="0"/>
    <n v="0"/>
    <n v="0"/>
  </r>
  <r>
    <s v="g6"/>
    <x v="37"/>
    <s v="Seguros de Vida Ediles"/>
    <n v="1200000"/>
    <n v="-1200000"/>
    <n v="0"/>
    <n v="0"/>
    <n v="0"/>
    <n v="0"/>
    <n v="0"/>
    <n v="0"/>
    <n v="0"/>
    <n v="0"/>
    <n v="0"/>
  </r>
  <r>
    <s v="g6"/>
    <x v="143"/>
    <s v="Seguros de Salud Ediles"/>
    <n v="47265000"/>
    <n v="-47265000"/>
    <n v="0"/>
    <n v="0"/>
    <n v="0"/>
    <n v="0"/>
    <n v="0"/>
    <n v="0"/>
    <n v="0"/>
    <n v="0"/>
    <n v="0"/>
  </r>
  <r>
    <s v="g6"/>
    <x v="144"/>
    <s v="Servicios P炻licos"/>
    <n v="25429000"/>
    <n v="-25429000"/>
    <n v="0"/>
    <n v="0"/>
    <n v="0"/>
    <n v="0"/>
    <n v="0"/>
    <n v="0"/>
    <n v="0"/>
    <n v="0"/>
    <n v="0"/>
  </r>
  <r>
    <s v="g6"/>
    <x v="218"/>
    <s v="Energ僘"/>
    <n v="285000"/>
    <n v="-285000"/>
    <n v="0"/>
    <n v="0"/>
    <n v="0"/>
    <n v="0"/>
    <n v="0"/>
    <n v="0"/>
    <n v="0"/>
    <n v="0"/>
    <n v="0"/>
  </r>
  <r>
    <s v="g6"/>
    <x v="219"/>
    <s v="Acueducto y Alcantarillado"/>
    <n v="17776000"/>
    <n v="-17776000"/>
    <n v="0"/>
    <n v="0"/>
    <n v="0"/>
    <n v="0"/>
    <n v="0"/>
    <n v="0"/>
    <n v="0"/>
    <n v="0"/>
    <n v="0"/>
  </r>
  <r>
    <s v="g6"/>
    <x v="220"/>
    <s v="Aseo"/>
    <n v="1858000"/>
    <n v="-1858000"/>
    <n v="0"/>
    <n v="0"/>
    <n v="0"/>
    <n v="0"/>
    <n v="0"/>
    <n v="0"/>
    <n v="0"/>
    <n v="0"/>
    <n v="0"/>
  </r>
  <r>
    <s v="g6"/>
    <x v="145"/>
    <s v="Tel馭ono"/>
    <n v="5510000"/>
    <n v="-5510000"/>
    <n v="0"/>
    <n v="0"/>
    <n v="0"/>
    <n v="0"/>
    <n v="0"/>
    <n v="0"/>
    <n v="0"/>
    <n v="0"/>
    <n v="0"/>
  </r>
  <r>
    <s v="g6"/>
    <x v="222"/>
    <s v="Promoci Institucional"/>
    <n v="16232000"/>
    <n v="-6232000"/>
    <n v="10000000"/>
    <n v="0"/>
    <n v="10000000"/>
    <n v="0"/>
    <n v="10000000"/>
    <n v="100"/>
    <n v="0"/>
    <n v="6666666"/>
    <n v="66.67"/>
  </r>
  <r>
    <s v="g6"/>
    <x v="224"/>
    <s v="Publicidad"/>
    <n v="43907000"/>
    <n v="-138000"/>
    <n v="43769000"/>
    <n v="0"/>
    <n v="43769000"/>
    <n v="0"/>
    <n v="43769000"/>
    <n v="100"/>
    <n v="0"/>
    <n v="0"/>
    <n v="0"/>
  </r>
  <r>
    <s v="g6"/>
    <x v="38"/>
    <s v="INVERSIﾓN"/>
    <n v="52457332000"/>
    <n v="-4117654661"/>
    <n v="48339677339"/>
    <n v="0"/>
    <n v="48339677339"/>
    <n v="2105970624"/>
    <n v="33452201860"/>
    <n v="69.2"/>
    <n v="631484114"/>
    <n v="8129089134"/>
    <n v="16.82"/>
  </r>
  <r>
    <s v="g6"/>
    <x v="39"/>
    <s v="DIRECTA"/>
    <n v="19739824000"/>
    <n v="1054588046"/>
    <n v="20794412046"/>
    <n v="0"/>
    <n v="20794412046"/>
    <n v="2106616256"/>
    <n v="5967763453"/>
    <n v="28.7"/>
    <n v="370704542"/>
    <n v="1287556953"/>
    <n v="6.19"/>
  </r>
  <r>
    <s v="g6"/>
    <x v="40"/>
    <s v="Bogot・Humana"/>
    <n v="19739824000"/>
    <n v="1054588046"/>
    <n v="20794412046"/>
    <n v="0"/>
    <n v="20794412046"/>
    <n v="2106616256"/>
    <n v="5967763453"/>
    <n v="28.7"/>
    <n v="370704542"/>
    <n v="1287556953"/>
    <n v="6.19"/>
  </r>
  <r>
    <s v="g6"/>
    <x v="41"/>
    <s v="Una ciudad que supera lasegregaci y la discriminaci: el ser humano en el centro de las preocupaciones del desarrollo"/>
    <n v="4220000000"/>
    <n v="1054588046"/>
    <n v="5274588046"/>
    <n v="0"/>
    <n v="5274588046"/>
    <n v="1324731456"/>
    <n v="2609178656"/>
    <n v="49.47"/>
    <n v="121200000"/>
    <n v="404378000"/>
    <n v="7.67"/>
  </r>
  <r>
    <s v="g6"/>
    <x v="42"/>
    <s v="Garant僘 del desarrollo integral de la primera infancia"/>
    <n v="490000000"/>
    <n v="0"/>
    <n v="490000000"/>
    <n v="0"/>
    <n v="490000000"/>
    <n v="0"/>
    <n v="0"/>
    <n v="0"/>
    <n v="0"/>
    <n v="0"/>
    <n v="0"/>
  </r>
  <r>
    <s v="g6"/>
    <x v="258"/>
    <s v="Primera infancia"/>
    <n v="490000000"/>
    <n v="0"/>
    <n v="490000000"/>
    <n v="0"/>
    <n v="490000000"/>
    <n v="0"/>
    <n v="0"/>
    <n v="0"/>
    <n v="0"/>
    <n v="0"/>
    <n v="0"/>
  </r>
  <r>
    <s v="g6"/>
    <x v="44"/>
    <s v="Territorios saludables yred de salud para la vida desde la diversidad"/>
    <n v="360000000"/>
    <n v="0"/>
    <n v="360000000"/>
    <n v="0"/>
    <n v="360000000"/>
    <n v="289631458"/>
    <n v="289631458"/>
    <n v="80.45"/>
    <n v="0"/>
    <n v="0"/>
    <n v="0"/>
  </r>
  <r>
    <s v="g6"/>
    <x v="259"/>
    <s v="Promoci y prevenci ensalud, con enfoque diferencial y 駭fasis en poblaci con factores de riesgo asociados en salud mental"/>
    <n v="360000000"/>
    <n v="0"/>
    <n v="360000000"/>
    <n v="0"/>
    <n v="360000000"/>
    <n v="289631458"/>
    <n v="289631458"/>
    <n v="80.45"/>
    <n v="0"/>
    <n v="0"/>
    <n v="0"/>
  </r>
  <r>
    <s v="g6"/>
    <x v="46"/>
    <s v="Construcci de saberes.Educaci incluyente, diversa y de calidad para disfrutar y aprender"/>
    <n v="640000000"/>
    <n v="0"/>
    <n v="640000000"/>
    <n v="0"/>
    <n v="640000000"/>
    <n v="190000000"/>
    <n v="190000000"/>
    <n v="29.69"/>
    <n v="0"/>
    <n v="0"/>
    <n v="0"/>
  </r>
  <r>
    <s v="g6"/>
    <x v="260"/>
    <s v="Construcci de saberes articulados a la din疥ica del territorio"/>
    <n v="640000000"/>
    <n v="0"/>
    <n v="640000000"/>
    <n v="0"/>
    <n v="640000000"/>
    <n v="190000000"/>
    <n v="190000000"/>
    <n v="29.69"/>
    <n v="0"/>
    <n v="0"/>
    <n v="0"/>
  </r>
  <r>
    <s v="g6"/>
    <x v="50"/>
    <s v="Lucha contra distintos tipos de discriminaci y violencias por condici, situaci, identidad, diferencia, diversidad o etapa del ciclo vital"/>
    <n v="200000000"/>
    <n v="0"/>
    <n v="200000000"/>
    <n v="0"/>
    <n v="200000000"/>
    <n v="95000000"/>
    <n v="95000000"/>
    <n v="47.5"/>
    <n v="0"/>
    <n v="0"/>
    <n v="0"/>
  </r>
  <r>
    <s v="g6"/>
    <x v="261"/>
    <s v="Atenci contra distintostipos de discriminaci y violencias"/>
    <n v="200000000"/>
    <n v="0"/>
    <n v="200000000"/>
    <n v="0"/>
    <n v="200000000"/>
    <n v="95000000"/>
    <n v="95000000"/>
    <n v="47.5"/>
    <n v="0"/>
    <n v="0"/>
    <n v="0"/>
  </r>
  <r>
    <s v="g6"/>
    <x v="53"/>
    <s v="Ejercicio de las libertades culturales y deportivas"/>
    <n v="1180000000"/>
    <n v="0"/>
    <n v="1180000000"/>
    <n v="0"/>
    <n v="1180000000"/>
    <n v="630099998"/>
    <n v="630099998"/>
    <n v="53.4"/>
    <n v="0"/>
    <n v="0"/>
    <n v="0"/>
  </r>
  <r>
    <s v="g6"/>
    <x v="262"/>
    <s v="Fortalecimiento del sistema de cultura y patrimonio de la localidad"/>
    <n v="780000000"/>
    <n v="0"/>
    <n v="780000000"/>
    <n v="0"/>
    <n v="780000000"/>
    <n v="392000000"/>
    <n v="392000000"/>
    <n v="50.26"/>
    <n v="0"/>
    <n v="0"/>
    <n v="0"/>
  </r>
  <r>
    <s v="g6"/>
    <x v="263"/>
    <s v="Cultura del deporte"/>
    <n v="400000000"/>
    <n v="0"/>
    <n v="400000000"/>
    <n v="0"/>
    <n v="400000000"/>
    <n v="238099998"/>
    <n v="238099998"/>
    <n v="59.52"/>
    <n v="0"/>
    <n v="0"/>
    <n v="0"/>
  </r>
  <r>
    <s v="g6"/>
    <x v="264"/>
    <s v="Soberan僘 y seguridad alimentaria y nutricional"/>
    <n v="1350000000"/>
    <n v="1054588046"/>
    <n v="2404588046"/>
    <n v="0"/>
    <n v="2404588046"/>
    <n v="120000000"/>
    <n v="1404447200"/>
    <n v="58.41"/>
    <n v="121200000"/>
    <n v="404378000"/>
    <n v="16.82"/>
  </r>
  <r>
    <s v="g6"/>
    <x v="265"/>
    <s v="Personas mayores con inclusi"/>
    <n v="1350000000"/>
    <n v="1054588046"/>
    <n v="2404588046"/>
    <n v="0"/>
    <n v="2404588046"/>
    <n v="120000000"/>
    <n v="1404447200"/>
    <n v="58.41"/>
    <n v="121200000"/>
    <n v="404378000"/>
    <n v="16.82"/>
  </r>
  <r>
    <s v="g6"/>
    <x v="56"/>
    <s v="Un territorio que enfrenta el cambio clim疸ico y se ordena alrededor del agua"/>
    <n v="10347931000"/>
    <n v="0"/>
    <n v="10347931000"/>
    <n v="0"/>
    <n v="10347931000"/>
    <n v="283184800"/>
    <n v="283184800"/>
    <n v="2.74"/>
    <n v="0"/>
    <n v="0"/>
    <n v="0"/>
  </r>
  <r>
    <s v="g6"/>
    <x v="57"/>
    <s v="Recuperaci rehabilitaci y restauraci de la estructura ecolica principal y de los espacios del agua"/>
    <n v="2062000000"/>
    <n v="0"/>
    <n v="2062000000"/>
    <n v="0"/>
    <n v="2062000000"/>
    <n v="187944800"/>
    <n v="187944800"/>
    <n v="9.11"/>
    <n v="0"/>
    <n v="0"/>
    <n v="0"/>
  </r>
  <r>
    <s v="g6"/>
    <x v="266"/>
    <s v="Fortalecimiento a procesos de formaci ambiental para la gobernanza del agua"/>
    <n v="2062000000"/>
    <n v="0"/>
    <n v="2062000000"/>
    <n v="0"/>
    <n v="2062000000"/>
    <n v="187944800"/>
    <n v="187944800"/>
    <n v="9.11"/>
    <n v="0"/>
    <n v="0"/>
    <n v="0"/>
  </r>
  <r>
    <s v="g6"/>
    <x v="59"/>
    <s v="Movilidad Humana"/>
    <n v="7895931000"/>
    <n v="0"/>
    <n v="7895931000"/>
    <n v="0"/>
    <n v="7895931000"/>
    <n v="0"/>
    <n v="0"/>
    <n v="0"/>
    <n v="0"/>
    <n v="0"/>
    <n v="0"/>
  </r>
  <r>
    <s v="g6"/>
    <x v="267"/>
    <s v="Mejoramiento de la movilidad en la localidad"/>
    <n v="7895931000"/>
    <n v="0"/>
    <n v="7895931000"/>
    <n v="0"/>
    <n v="7895931000"/>
    <n v="0"/>
    <n v="0"/>
    <n v="0"/>
    <n v="0"/>
    <n v="0"/>
    <n v="0"/>
  </r>
  <r>
    <s v="g6"/>
    <x v="61"/>
    <s v="Gesti integral de riesgos"/>
    <n v="290000000"/>
    <n v="0"/>
    <n v="290000000"/>
    <n v="0"/>
    <n v="290000000"/>
    <n v="0"/>
    <n v="0"/>
    <n v="0"/>
    <n v="0"/>
    <n v="0"/>
    <n v="0"/>
  </r>
  <r>
    <s v="g6"/>
    <x v="268"/>
    <s v="Fortalecimiento de la gesti del riesgo en la localidad"/>
    <n v="290000000"/>
    <n v="0"/>
    <n v="290000000"/>
    <n v="0"/>
    <n v="290000000"/>
    <n v="0"/>
    <n v="0"/>
    <n v="0"/>
    <n v="0"/>
    <n v="0"/>
    <n v="0"/>
  </r>
  <r>
    <s v="g6"/>
    <x v="63"/>
    <s v="Basura cero"/>
    <n v="100000000"/>
    <n v="0"/>
    <n v="100000000"/>
    <n v="0"/>
    <n v="100000000"/>
    <n v="95240000"/>
    <n v="95240000"/>
    <n v="95.24"/>
    <n v="0"/>
    <n v="0"/>
    <n v="0"/>
  </r>
  <r>
    <s v="g6"/>
    <x v="269"/>
    <s v="Tunjuelito sin basuras"/>
    <n v="100000000"/>
    <n v="0"/>
    <n v="100000000"/>
    <n v="0"/>
    <n v="100000000"/>
    <n v="95240000"/>
    <n v="95240000"/>
    <n v="95.24"/>
    <n v="0"/>
    <n v="0"/>
    <n v="0"/>
  </r>
  <r>
    <s v="g6"/>
    <x v="67"/>
    <s v="Una Bogot・que defiende yfortalece lo p炻lico"/>
    <n v="5171893000"/>
    <n v="0"/>
    <n v="5171893000"/>
    <n v="0"/>
    <n v="5171893000"/>
    <n v="498700000"/>
    <n v="3075399997"/>
    <n v="59.46"/>
    <n v="249504542"/>
    <n v="883178953"/>
    <n v="17.079999999999998"/>
  </r>
  <r>
    <s v="g6"/>
    <x v="122"/>
    <s v="Bogot・Humana: participay decide"/>
    <n v="464069000"/>
    <n v="0"/>
    <n v="464069000"/>
    <n v="0"/>
    <n v="464069000"/>
    <n v="96200000"/>
    <n v="106200000"/>
    <n v="22.88"/>
    <n v="0"/>
    <n v="0"/>
    <n v="0"/>
  </r>
  <r>
    <s v="g6"/>
    <x v="270"/>
    <s v="Fomento de la participaci ciudadana y apoyo a organizaciones sociales"/>
    <n v="464069000"/>
    <n v="0"/>
    <n v="464069000"/>
    <n v="0"/>
    <n v="464069000"/>
    <n v="96200000"/>
    <n v="106200000"/>
    <n v="22.88"/>
    <n v="0"/>
    <n v="0"/>
    <n v="0"/>
  </r>
  <r>
    <s v="g6"/>
    <x v="68"/>
    <s v="Territorios de vida y paz con prevenci del delito"/>
    <n v="90000000"/>
    <n v="0"/>
    <n v="90000000"/>
    <n v="0"/>
    <n v="90000000"/>
    <n v="84000000"/>
    <n v="84000000"/>
    <n v="93.33"/>
    <n v="0"/>
    <n v="0"/>
    <n v="0"/>
  </r>
  <r>
    <s v="g6"/>
    <x v="271"/>
    <s v="Espacios seguros"/>
    <n v="90000000"/>
    <n v="0"/>
    <n v="90000000"/>
    <n v="0"/>
    <n v="90000000"/>
    <n v="84000000"/>
    <n v="84000000"/>
    <n v="93.33"/>
    <n v="0"/>
    <n v="0"/>
    <n v="0"/>
  </r>
  <r>
    <s v="g6"/>
    <x v="272"/>
    <s v="Fortalecimiento de la seguridad ciudadana"/>
    <n v="350000000"/>
    <n v="0"/>
    <n v="350000000"/>
    <n v="0"/>
    <n v="350000000"/>
    <n v="30000000"/>
    <n v="30000000"/>
    <n v="8.57"/>
    <n v="0"/>
    <n v="0"/>
    <n v="0"/>
  </r>
  <r>
    <s v="g6"/>
    <x v="273"/>
    <s v="Promoci y fortalecimiento de la convivencia y la seguridad ciudadana"/>
    <n v="350000000"/>
    <n v="0"/>
    <n v="350000000"/>
    <n v="0"/>
    <n v="350000000"/>
    <n v="30000000"/>
    <n v="30000000"/>
    <n v="8.57"/>
    <n v="0"/>
    <n v="0"/>
    <n v="0"/>
  </r>
  <r>
    <s v="g6"/>
    <x v="70"/>
    <s v="Fortalecimiento de la funci administrativa y desarrollo institucional"/>
    <n v="4267824000"/>
    <n v="0"/>
    <n v="4267824000"/>
    <n v="0"/>
    <n v="4267824000"/>
    <n v="288500000"/>
    <n v="2855199997"/>
    <n v="66.900000000000006"/>
    <n v="249504542"/>
    <n v="883178953"/>
    <n v="20.69"/>
  </r>
  <r>
    <s v="g6"/>
    <x v="274"/>
    <s v="Fortalecimiento institucional local"/>
    <n v="4267824000"/>
    <n v="0"/>
    <n v="4267824000"/>
    <n v="0"/>
    <n v="4267824000"/>
    <n v="288500000"/>
    <n v="2855199997"/>
    <n v="66.900000000000006"/>
    <n v="249504542"/>
    <n v="883178953"/>
    <n v="20.69"/>
  </r>
  <r>
    <s v="g6"/>
    <x v="72"/>
    <s v="OBLIGACIONES POR PAGAR"/>
    <n v="32717508000"/>
    <n v="-5172242707"/>
    <n v="27545265293"/>
    <n v="0"/>
    <n v="27545265293"/>
    <n v="-645632"/>
    <n v="27484438407"/>
    <n v="99.78"/>
    <n v="260779572"/>
    <n v="6841532181"/>
    <n v="24.84"/>
  </r>
  <r>
    <s v="g6"/>
    <x v="73"/>
    <s v="Bogot・Humana"/>
    <n v="21417508000"/>
    <n v="-1702753500"/>
    <n v="19714754500"/>
    <n v="0"/>
    <n v="19714754500"/>
    <n v="-645632"/>
    <n v="19670775860"/>
    <n v="99.78"/>
    <n v="230229886"/>
    <n v="4643706094"/>
    <n v="23.55"/>
  </r>
  <r>
    <s v="g6"/>
    <x v="74"/>
    <s v="Una ciudad que supera lasegregaci y la discriminaci: el ser humano en el centro de las preocupaciones del desarrollo"/>
    <n v="4302643000"/>
    <n v="-153506406"/>
    <n v="4149136594"/>
    <n v="0"/>
    <n v="4149136594"/>
    <n v="-528960"/>
    <n v="4148584634"/>
    <n v="99.99"/>
    <n v="179551202"/>
    <n v="967424948"/>
    <n v="23.32"/>
  </r>
  <r>
    <s v="g6"/>
    <x v="75"/>
    <s v="Garant僘 del desarrollo integral de la primera infancia"/>
    <n v="460000000"/>
    <n v="-6780871"/>
    <n v="453219129"/>
    <n v="0"/>
    <n v="453219129"/>
    <n v="0"/>
    <n v="453219129"/>
    <n v="100"/>
    <n v="11019915"/>
    <n v="11019915"/>
    <n v="2.4300000000000002"/>
  </r>
  <r>
    <s v="g6"/>
    <x v="275"/>
    <s v="Primera infancia"/>
    <n v="460000000"/>
    <n v="-6780871"/>
    <n v="453219129"/>
    <n v="0"/>
    <n v="453219129"/>
    <n v="0"/>
    <n v="453219129"/>
    <n v="100"/>
    <n v="11019915"/>
    <n v="11019915"/>
    <n v="2.4300000000000002"/>
  </r>
  <r>
    <s v="g6"/>
    <x v="77"/>
    <s v="Territorios saludables yred de salud para la vida desde la diversidad"/>
    <n v="830000000"/>
    <n v="-2401700"/>
    <n v="827598300"/>
    <n v="0"/>
    <n v="827598300"/>
    <n v="0"/>
    <n v="827598300"/>
    <n v="100"/>
    <n v="0"/>
    <n v="36000000"/>
    <n v="4.3499999999999996"/>
  </r>
  <r>
    <s v="g6"/>
    <x v="276"/>
    <s v="Promoci y prevenci ensalud, con enfoque diferencial y 駭fasis en poblaci con factores de riesgo asociados en salud mental"/>
    <n v="830000000"/>
    <n v="-2401700"/>
    <n v="827598300"/>
    <n v="0"/>
    <n v="827598300"/>
    <n v="0"/>
    <n v="827598300"/>
    <n v="100"/>
    <n v="0"/>
    <n v="36000000"/>
    <n v="4.3499999999999996"/>
  </r>
  <r>
    <s v="g6"/>
    <x v="79"/>
    <s v="Construcci de saberes.Educaci incluyente, diversa y de calidad para disfrutar y aprender"/>
    <n v="600000000"/>
    <n v="-1250000"/>
    <n v="598750000"/>
    <n v="0"/>
    <n v="598750000"/>
    <n v="0"/>
    <n v="598750000"/>
    <n v="100"/>
    <n v="0"/>
    <n v="0"/>
    <n v="0"/>
  </r>
  <r>
    <s v="g6"/>
    <x v="277"/>
    <s v="Construcci de saberes articulados a la din疥ica del territorio"/>
    <n v="600000000"/>
    <n v="-1250000"/>
    <n v="598750000"/>
    <n v="0"/>
    <n v="598750000"/>
    <n v="0"/>
    <n v="598750000"/>
    <n v="100"/>
    <n v="0"/>
    <n v="0"/>
    <n v="0"/>
  </r>
  <r>
    <s v="g6"/>
    <x v="81"/>
    <s v="Lucha contra distintos tipos de discriminaci y violencias por condici, situaci, identidad, diferencia, diversidad o etapa del ciclo vital"/>
    <n v="320000000"/>
    <n v="-7664000"/>
    <n v="312336000"/>
    <n v="0"/>
    <n v="312336000"/>
    <n v="0"/>
    <n v="312336000"/>
    <n v="100"/>
    <n v="7440000"/>
    <n v="45885120"/>
    <n v="14.69"/>
  </r>
  <r>
    <s v="g6"/>
    <x v="278"/>
    <s v="Atenci contra distintostipos de discriminaci y violencias"/>
    <n v="320000000"/>
    <n v="-7664000"/>
    <n v="312336000"/>
    <n v="0"/>
    <n v="312336000"/>
    <n v="0"/>
    <n v="312336000"/>
    <n v="100"/>
    <n v="7440000"/>
    <n v="45885120"/>
    <n v="14.69"/>
  </r>
  <r>
    <s v="g6"/>
    <x v="84"/>
    <s v="Ejercicio de las libertades culturales y deportivas"/>
    <n v="1586243000"/>
    <n v="-2436293"/>
    <n v="1583806707"/>
    <n v="0"/>
    <n v="1583806707"/>
    <n v="-528960"/>
    <n v="1583254747"/>
    <n v="99.97"/>
    <n v="155401287"/>
    <n v="516977228"/>
    <n v="32.64"/>
  </r>
  <r>
    <s v="g6"/>
    <x v="279"/>
    <s v="Fortalecimiento del Sistema de Cultura y Patrimonio de la Localidad"/>
    <n v="832243000"/>
    <n v="-1663818"/>
    <n v="830579182"/>
    <n v="0"/>
    <n v="830579182"/>
    <n v="-528960"/>
    <n v="830027222"/>
    <n v="99.93"/>
    <n v="61816000"/>
    <n v="328391966"/>
    <n v="39.54"/>
  </r>
  <r>
    <s v="g6"/>
    <x v="280"/>
    <s v="Cultura del deporte"/>
    <n v="754000000"/>
    <n v="-772475"/>
    <n v="753227525"/>
    <n v="0"/>
    <n v="753227525"/>
    <n v="0"/>
    <n v="753227525"/>
    <n v="100"/>
    <n v="93585287"/>
    <n v="188585262"/>
    <n v="25.04"/>
  </r>
  <r>
    <s v="g6"/>
    <x v="281"/>
    <s v="Soberan僘 y seguridad alimentaria y nutricional"/>
    <n v="506400000"/>
    <n v="-132973542"/>
    <n v="373426458"/>
    <n v="0"/>
    <n v="373426458"/>
    <n v="0"/>
    <n v="373426458"/>
    <n v="100"/>
    <n v="5690000"/>
    <n v="357542685"/>
    <n v="95.75"/>
  </r>
  <r>
    <s v="g6"/>
    <x v="282"/>
    <s v="Personas mayores con inclusi"/>
    <n v="506400000"/>
    <n v="-132973542"/>
    <n v="373426458"/>
    <n v="0"/>
    <n v="373426458"/>
    <n v="0"/>
    <n v="373426458"/>
    <n v="100"/>
    <n v="5690000"/>
    <n v="357542685"/>
    <n v="95.75"/>
  </r>
  <r>
    <s v="g6"/>
    <x v="87"/>
    <s v="Un territorio que enfrenta el cambio clim疸ico y se ordena alrededor del agua"/>
    <n v="11097202000"/>
    <n v="-20947291"/>
    <n v="11076254709"/>
    <n v="0"/>
    <n v="11076254709"/>
    <n v="0"/>
    <n v="11076254709"/>
    <n v="100"/>
    <n v="0"/>
    <n v="2759369080"/>
    <n v="24.91"/>
  </r>
  <r>
    <s v="g6"/>
    <x v="88"/>
    <s v="Recuperaci, rehabilitaci y restauraci de la estructura ecolica principal y de los espacios del agua"/>
    <n v="989767000"/>
    <n v="-6717258"/>
    <n v="983049742"/>
    <n v="0"/>
    <n v="983049742"/>
    <n v="0"/>
    <n v="983049742"/>
    <n v="100"/>
    <n v="0"/>
    <n v="30533333"/>
    <n v="3.11"/>
  </r>
  <r>
    <s v="g6"/>
    <x v="283"/>
    <s v="Fortalecimiento a procesos de formaci ambiental para la gobernanza del agua"/>
    <n v="989767000"/>
    <n v="-6717258"/>
    <n v="983049742"/>
    <n v="0"/>
    <n v="983049742"/>
    <n v="0"/>
    <n v="983049742"/>
    <n v="100"/>
    <n v="0"/>
    <n v="30533333"/>
    <n v="3.11"/>
  </r>
  <r>
    <s v="g6"/>
    <x v="90"/>
    <s v="Movilidad Humana"/>
    <n v="9707435000"/>
    <n v="-8790004"/>
    <n v="9698644996"/>
    <n v="0"/>
    <n v="9698644996"/>
    <n v="0"/>
    <n v="9698644996"/>
    <n v="100"/>
    <n v="0"/>
    <n v="2712710747"/>
    <n v="27.97"/>
  </r>
  <r>
    <s v="g6"/>
    <x v="284"/>
    <s v="Mejoramiento de la movilidad en la Localidad"/>
    <n v="9707435000"/>
    <n v="-8790004"/>
    <n v="9698644996"/>
    <n v="0"/>
    <n v="9698644996"/>
    <n v="0"/>
    <n v="9698644996"/>
    <n v="100"/>
    <n v="0"/>
    <n v="2712710747"/>
    <n v="27.97"/>
  </r>
  <r>
    <s v="g6"/>
    <x v="92"/>
    <s v="Gesti integral de riesgos"/>
    <n v="200000000"/>
    <n v="-5440029"/>
    <n v="194559971"/>
    <n v="0"/>
    <n v="194559971"/>
    <n v="0"/>
    <n v="194559971"/>
    <n v="100"/>
    <n v="0"/>
    <n v="16125000"/>
    <n v="8.2899999999999991"/>
  </r>
  <r>
    <s v="g6"/>
    <x v="285"/>
    <s v="Fortalecimiento de la gesti del riesgo en la localidad"/>
    <n v="200000000"/>
    <n v="-5440029"/>
    <n v="194559971"/>
    <n v="0"/>
    <n v="194559971"/>
    <n v="0"/>
    <n v="194559971"/>
    <n v="100"/>
    <n v="0"/>
    <n v="16125000"/>
    <n v="8.2899999999999991"/>
  </r>
  <r>
    <s v="g6"/>
    <x v="94"/>
    <s v="Basura cero"/>
    <n v="200000000"/>
    <n v="0"/>
    <n v="200000000"/>
    <n v="0"/>
    <n v="200000000"/>
    <n v="0"/>
    <n v="200000000"/>
    <n v="100"/>
    <n v="0"/>
    <n v="0"/>
    <n v="0"/>
  </r>
  <r>
    <s v="g6"/>
    <x v="286"/>
    <s v="Tunjuelito sin basuras"/>
    <n v="200000000"/>
    <n v="0"/>
    <n v="200000000"/>
    <n v="0"/>
    <n v="200000000"/>
    <n v="0"/>
    <n v="200000000"/>
    <n v="100"/>
    <n v="0"/>
    <n v="0"/>
    <n v="0"/>
  </r>
  <r>
    <s v="g6"/>
    <x v="98"/>
    <s v="Una Bogot・que defiende yfortalece lo p炻lico"/>
    <n v="6017663000"/>
    <n v="-1528299803"/>
    <n v="4489363197"/>
    <n v="0"/>
    <n v="4489363197"/>
    <n v="-116672"/>
    <n v="4445936517"/>
    <n v="99.03"/>
    <n v="50678684"/>
    <n v="916912066"/>
    <n v="20.420000000000002"/>
  </r>
  <r>
    <s v="g6"/>
    <x v="99"/>
    <s v="Bogot・Humana: participay decide"/>
    <n v="477900000"/>
    <n v="-157824556"/>
    <n v="320075444"/>
    <n v="0"/>
    <n v="320075444"/>
    <n v="0"/>
    <n v="319975444"/>
    <n v="99.97"/>
    <n v="11645350"/>
    <n v="39478683"/>
    <n v="12.33"/>
  </r>
  <r>
    <s v="g6"/>
    <x v="287"/>
    <s v="Fomento de la participaci ciudadana y apoyo a organizaciones sociales"/>
    <n v="477900000"/>
    <n v="-157824556"/>
    <n v="320075444"/>
    <n v="0"/>
    <n v="320075444"/>
    <n v="0"/>
    <n v="319975444"/>
    <n v="99.97"/>
    <n v="11645350"/>
    <n v="39478683"/>
    <n v="12.33"/>
  </r>
  <r>
    <s v="g6"/>
    <x v="101"/>
    <s v="Territorios de vida y paz con prevenci del delito"/>
    <n v="60000000"/>
    <n v="-1719000"/>
    <n v="58281000"/>
    <n v="0"/>
    <n v="58281000"/>
    <n v="0"/>
    <n v="58281000"/>
    <n v="100"/>
    <n v="0"/>
    <n v="24281000"/>
    <n v="41.66"/>
  </r>
  <r>
    <s v="g6"/>
    <x v="288"/>
    <s v="Espacios seguros"/>
    <n v="60000000"/>
    <n v="-1719000"/>
    <n v="58281000"/>
    <n v="0"/>
    <n v="58281000"/>
    <n v="0"/>
    <n v="58281000"/>
    <n v="100"/>
    <n v="0"/>
    <n v="24281000"/>
    <n v="41.66"/>
  </r>
  <r>
    <s v="g6"/>
    <x v="289"/>
    <s v="Fortalecimiento de la seguridad ciudadana"/>
    <n v="350000000"/>
    <n v="-53300401"/>
    <n v="296699599"/>
    <n v="0"/>
    <n v="296699599"/>
    <n v="0"/>
    <n v="296699599"/>
    <n v="100"/>
    <n v="37333333"/>
    <n v="109052333"/>
    <n v="36.76"/>
  </r>
  <r>
    <s v="g6"/>
    <x v="290"/>
    <s v="Promoci y fortalecimiento de la convivencia y la seguridad ciudadana"/>
    <n v="350000000"/>
    <n v="-53300401"/>
    <n v="296699599"/>
    <n v="0"/>
    <n v="296699599"/>
    <n v="0"/>
    <n v="296699599"/>
    <n v="100"/>
    <n v="37333333"/>
    <n v="109052333"/>
    <n v="36.76"/>
  </r>
  <r>
    <s v="g6"/>
    <x v="105"/>
    <s v="Fortalecimiento de la funci administrativa y desarrollo institucional"/>
    <n v="5129763000"/>
    <n v="-1315455846"/>
    <n v="3814307154"/>
    <n v="0"/>
    <n v="3814307154"/>
    <n v="-116672"/>
    <n v="3770980474"/>
    <n v="98.86"/>
    <n v="1700001"/>
    <n v="744100050"/>
    <n v="19.510000000000002"/>
  </r>
  <r>
    <s v="g6"/>
    <x v="291"/>
    <s v="Fortalecimiento institucional local"/>
    <n v="5129763000"/>
    <n v="-1315455846"/>
    <n v="3814307154"/>
    <n v="0"/>
    <n v="3814307154"/>
    <n v="-116672"/>
    <n v="3770980474"/>
    <n v="98.86"/>
    <n v="1700001"/>
    <n v="744100050"/>
    <n v="19.510000000000002"/>
  </r>
  <r>
    <s v="g6"/>
    <x v="107"/>
    <s v="OBLIGACIONES POR PAGAR VIGENCIAS ANTERIORES"/>
    <n v="11300000000"/>
    <n v="-3469489207"/>
    <n v="7830510793"/>
    <n v="0"/>
    <n v="7830510793"/>
    <n v="0"/>
    <n v="7813662547"/>
    <n v="99.78"/>
    <n v="30549686"/>
    <n v="2197826087"/>
    <n v="28.07"/>
  </r>
  <r>
    <s v="g7"/>
    <x v="0"/>
    <s v="GASTOS"/>
    <n v="100847136000"/>
    <n v="-1205182365"/>
    <n v="99641953635"/>
    <n v="0"/>
    <n v="99641953635"/>
    <n v="4981766497"/>
    <n v="76247185893"/>
    <n v="76.52"/>
    <n v="8276271868"/>
    <n v="25068451985"/>
    <n v="25.16"/>
  </r>
  <r>
    <s v="g7"/>
    <x v="1"/>
    <s v="GASTOS DE FUNCIONAMIENTO"/>
    <n v="918966000"/>
    <n v="-1509874"/>
    <n v="917456126"/>
    <n v="0"/>
    <n v="917456126"/>
    <n v="70331016"/>
    <n v="545944999"/>
    <n v="59.51"/>
    <n v="37201588"/>
    <n v="237730680"/>
    <n v="25.91"/>
  </r>
  <r>
    <s v="g7"/>
    <x v="2"/>
    <s v="GASTOS GENERALES"/>
    <n v="683270000"/>
    <n v="0"/>
    <n v="683270000"/>
    <n v="0"/>
    <n v="683270000"/>
    <n v="70331016"/>
    <n v="311758887"/>
    <n v="45.63"/>
    <n v="32083576"/>
    <n v="106447529"/>
    <n v="15.58"/>
  </r>
  <r>
    <s v="g7"/>
    <x v="3"/>
    <s v="Adquisici de Bienes"/>
    <n v="90770000"/>
    <n v="0"/>
    <n v="90770000"/>
    <n v="0"/>
    <n v="90770000"/>
    <n v="39000000"/>
    <n v="45770000"/>
    <n v="50.42"/>
    <n v="0"/>
    <n v="3023256"/>
    <n v="3.33"/>
  </r>
  <r>
    <s v="g7"/>
    <x v="4"/>
    <s v="Gastos de Computador"/>
    <n v="30000000"/>
    <n v="0"/>
    <n v="30000000"/>
    <n v="0"/>
    <n v="30000000"/>
    <n v="0"/>
    <n v="0"/>
    <n v="0"/>
    <n v="0"/>
    <n v="0"/>
    <n v="0"/>
  </r>
  <r>
    <s v="g7"/>
    <x v="5"/>
    <s v="Combustibles Lubricantesy Llantas"/>
    <n v="32770000"/>
    <n v="0"/>
    <n v="32770000"/>
    <n v="0"/>
    <n v="32770000"/>
    <n v="31000000"/>
    <n v="32770000"/>
    <n v="100"/>
    <n v="0"/>
    <n v="0"/>
    <n v="0"/>
  </r>
  <r>
    <s v="g7"/>
    <x v="6"/>
    <s v="Materiales y Suministros"/>
    <n v="28000000"/>
    <n v="0"/>
    <n v="28000000"/>
    <n v="0"/>
    <n v="28000000"/>
    <n v="8000000"/>
    <n v="13000000"/>
    <n v="46.43"/>
    <n v="0"/>
    <n v="3023256"/>
    <n v="10.8"/>
  </r>
  <r>
    <s v="g7"/>
    <x v="7"/>
    <s v="Adquisici de Servicios"/>
    <n v="592500000"/>
    <n v="0"/>
    <n v="592500000"/>
    <n v="0"/>
    <n v="592500000"/>
    <n v="31331016"/>
    <n v="265988887"/>
    <n v="44.89"/>
    <n v="32083576"/>
    <n v="103424273"/>
    <n v="17.46"/>
  </r>
  <r>
    <s v="g7"/>
    <x v="8"/>
    <s v="Arrendamientos"/>
    <n v="28200000"/>
    <n v="0"/>
    <n v="28200000"/>
    <n v="0"/>
    <n v="28200000"/>
    <n v="0"/>
    <n v="28200000"/>
    <n v="100"/>
    <n v="2350000"/>
    <n v="4700000"/>
    <n v="16.670000000000002"/>
  </r>
  <r>
    <s v="g7"/>
    <x v="9"/>
    <s v="Gastos de Transporte y Comunicaci"/>
    <n v="4500000"/>
    <n v="0"/>
    <n v="4500000"/>
    <n v="0"/>
    <n v="4500000"/>
    <n v="440450"/>
    <n v="440450"/>
    <n v="9.7899999999999991"/>
    <n v="440450"/>
    <n v="440450"/>
    <n v="9.7899999999999991"/>
  </r>
  <r>
    <s v="g7"/>
    <x v="10"/>
    <s v="Impresos y Publicaciones"/>
    <n v="22000000"/>
    <n v="0"/>
    <n v="22000000"/>
    <n v="0"/>
    <n v="22000000"/>
    <n v="17000000"/>
    <n v="22000000"/>
    <n v="100"/>
    <n v="0"/>
    <n v="4028900"/>
    <n v="18.309999999999999"/>
  </r>
  <r>
    <s v="g7"/>
    <x v="11"/>
    <s v="Mantenimiento y Reparaciones"/>
    <n v="279800000"/>
    <n v="-2600000"/>
    <n v="277200000"/>
    <n v="0"/>
    <n v="277200000"/>
    <n v="0"/>
    <n v="134932791"/>
    <n v="48.68"/>
    <n v="11235356"/>
    <n v="26340133"/>
    <n v="9.5"/>
  </r>
  <r>
    <s v="g7"/>
    <x v="12"/>
    <s v="Mantenimiento Entidad"/>
    <n v="279800000"/>
    <n v="-2600000"/>
    <n v="277200000"/>
    <n v="0"/>
    <n v="277200000"/>
    <n v="0"/>
    <n v="134932791"/>
    <n v="48.68"/>
    <n v="11235356"/>
    <n v="26340133"/>
    <n v="9.5"/>
  </r>
  <r>
    <s v="g7"/>
    <x v="13"/>
    <s v="Seguros"/>
    <n v="155000000"/>
    <n v="0"/>
    <n v="155000000"/>
    <n v="0"/>
    <n v="155000000"/>
    <n v="10015956"/>
    <n v="37206956"/>
    <n v="24"/>
    <n v="5577600"/>
    <n v="32768600"/>
    <n v="21.14"/>
  </r>
  <r>
    <s v="g7"/>
    <x v="14"/>
    <s v="Seguros Entidad"/>
    <n v="74000000"/>
    <n v="0"/>
    <n v="74000000"/>
    <n v="0"/>
    <n v="74000000"/>
    <n v="0"/>
    <n v="0"/>
    <n v="0"/>
    <n v="0"/>
    <n v="0"/>
    <n v="0"/>
  </r>
  <r>
    <s v="g7"/>
    <x v="15"/>
    <s v="Seguro de Vida Ediles"/>
    <n v="13000000"/>
    <n v="0"/>
    <n v="13000000"/>
    <n v="0"/>
    <n v="13000000"/>
    <n v="4438356"/>
    <n v="4438356"/>
    <n v="34.14"/>
    <n v="0"/>
    <n v="0"/>
    <n v="0"/>
  </r>
  <r>
    <s v="g7"/>
    <x v="16"/>
    <s v="Seguro de Salud Ediles"/>
    <n v="68000000"/>
    <n v="0"/>
    <n v="68000000"/>
    <n v="0"/>
    <n v="68000000"/>
    <n v="5577600"/>
    <n v="32768600"/>
    <n v="48.19"/>
    <n v="5577600"/>
    <n v="32768600"/>
    <n v="48.19"/>
  </r>
  <r>
    <s v="g7"/>
    <x v="17"/>
    <s v="Servicios P炻licos"/>
    <n v="53000000"/>
    <n v="2600000"/>
    <n v="55600000"/>
    <n v="0"/>
    <n v="55600000"/>
    <n v="3874610"/>
    <n v="27083690"/>
    <n v="48.71"/>
    <n v="4417670"/>
    <n v="27083690"/>
    <n v="48.71"/>
  </r>
  <r>
    <s v="g7"/>
    <x v="18"/>
    <s v="Energ僘"/>
    <n v="35000000"/>
    <n v="0"/>
    <n v="35000000"/>
    <n v="0"/>
    <n v="35000000"/>
    <n v="2058560"/>
    <n v="14453050"/>
    <n v="41.29"/>
    <n v="2058560"/>
    <n v="14453050"/>
    <n v="41.29"/>
  </r>
  <r>
    <s v="g7"/>
    <x v="19"/>
    <s v="Acueducto y Alcantarillado"/>
    <n v="4000000"/>
    <n v="0"/>
    <n v="4000000"/>
    <n v="0"/>
    <n v="4000000"/>
    <n v="0"/>
    <n v="1304060"/>
    <n v="32.6"/>
    <n v="0"/>
    <n v="1304060"/>
    <n v="32.6"/>
  </r>
  <r>
    <s v="g7"/>
    <x v="20"/>
    <s v="Aseo"/>
    <n v="1000000"/>
    <n v="2600000"/>
    <n v="3600000"/>
    <n v="0"/>
    <n v="3600000"/>
    <n v="0"/>
    <n v="1620560"/>
    <n v="45.02"/>
    <n v="543060"/>
    <n v="1620560"/>
    <n v="45.02"/>
  </r>
  <r>
    <s v="g7"/>
    <x v="21"/>
    <s v="Tel馭ono"/>
    <n v="13000000"/>
    <n v="0"/>
    <n v="13000000"/>
    <n v="0"/>
    <n v="13000000"/>
    <n v="1816050"/>
    <n v="9706020"/>
    <n v="74.66"/>
    <n v="1816050"/>
    <n v="9706020"/>
    <n v="74.66"/>
  </r>
  <r>
    <s v="g7"/>
    <x v="177"/>
    <s v="Informaci"/>
    <n v="50000000"/>
    <n v="0"/>
    <n v="50000000"/>
    <n v="0"/>
    <n v="50000000"/>
    <n v="0"/>
    <n v="16125000"/>
    <n v="32.25"/>
    <n v="8062500"/>
    <n v="8062500"/>
    <n v="16.13"/>
  </r>
  <r>
    <s v="g7"/>
    <x v="23"/>
    <s v="OBLIGACIONES POR PAGAR"/>
    <n v="235696000"/>
    <n v="-1509874"/>
    <n v="234186126"/>
    <n v="0"/>
    <n v="234186126"/>
    <n v="0"/>
    <n v="234186112"/>
    <n v="100"/>
    <n v="5118012"/>
    <n v="131283151"/>
    <n v="56.06"/>
  </r>
  <r>
    <s v="g7"/>
    <x v="24"/>
    <s v="GASTOS GENERALES"/>
    <n v="235696000"/>
    <n v="-1509874"/>
    <n v="234186126"/>
    <n v="0"/>
    <n v="234186126"/>
    <n v="0"/>
    <n v="234186112"/>
    <n v="100"/>
    <n v="5118012"/>
    <n v="131283151"/>
    <n v="56.06"/>
  </r>
  <r>
    <s v="g7"/>
    <x v="25"/>
    <s v="Adquisici de Bienes"/>
    <n v="33769000"/>
    <n v="26082921"/>
    <n v="59851921"/>
    <n v="0"/>
    <n v="59851921"/>
    <n v="0"/>
    <n v="59851921"/>
    <n v="100"/>
    <n v="4755812"/>
    <n v="43621067"/>
    <n v="72.88"/>
  </r>
  <r>
    <s v="g7"/>
    <x v="26"/>
    <s v="Gastos de Computador"/>
    <n v="19174000"/>
    <n v="12738796"/>
    <n v="31912796"/>
    <n v="0"/>
    <n v="31912796"/>
    <n v="0"/>
    <n v="31912796"/>
    <n v="100"/>
    <n v="4755812"/>
    <n v="18407209"/>
    <n v="57.68"/>
  </r>
  <r>
    <s v="g7"/>
    <x v="27"/>
    <s v="Combustibles Lubricantesy Llantas"/>
    <n v="7803000"/>
    <n v="4020448"/>
    <n v="11823448"/>
    <n v="0"/>
    <n v="11823448"/>
    <n v="0"/>
    <n v="11823448"/>
    <n v="100"/>
    <n v="0"/>
    <n v="9098181"/>
    <n v="76.95"/>
  </r>
  <r>
    <s v="g7"/>
    <x v="28"/>
    <s v="Materiales y Suministros"/>
    <n v="6792000"/>
    <n v="-932115"/>
    <n v="5859885"/>
    <n v="0"/>
    <n v="5859885"/>
    <n v="0"/>
    <n v="5859885"/>
    <n v="100"/>
    <n v="0"/>
    <n v="5859885"/>
    <n v="100"/>
  </r>
  <r>
    <s v="g7"/>
    <x v="109"/>
    <s v="Compra de Equipo"/>
    <n v="0"/>
    <n v="10255792"/>
    <n v="10255792"/>
    <n v="0"/>
    <n v="10255792"/>
    <n v="0"/>
    <n v="10255792"/>
    <n v="100"/>
    <n v="0"/>
    <n v="10255792"/>
    <n v="100"/>
  </r>
  <r>
    <s v="g7"/>
    <x v="29"/>
    <s v="Adquisici de Servicios"/>
    <n v="201927000"/>
    <n v="-27592795"/>
    <n v="174334205"/>
    <n v="0"/>
    <n v="174334205"/>
    <n v="0"/>
    <n v="174334191"/>
    <n v="100"/>
    <n v="362200"/>
    <n v="87662084"/>
    <n v="50.28"/>
  </r>
  <r>
    <s v="g7"/>
    <x v="30"/>
    <s v="Arrendamientos"/>
    <n v="12800000"/>
    <n v="-1800000"/>
    <n v="11000000"/>
    <n v="0"/>
    <n v="11000000"/>
    <n v="0"/>
    <n v="11000000"/>
    <n v="100"/>
    <n v="0"/>
    <n v="11000000"/>
    <n v="100"/>
  </r>
  <r>
    <s v="g7"/>
    <x v="31"/>
    <s v="Gastos de Transporte y Comunicaci"/>
    <n v="14526000"/>
    <n v="-47400"/>
    <n v="14478600"/>
    <n v="0"/>
    <n v="14478600"/>
    <n v="0"/>
    <n v="14478600"/>
    <n v="100"/>
    <n v="362200"/>
    <n v="5290200"/>
    <n v="36.54"/>
  </r>
  <r>
    <s v="g7"/>
    <x v="32"/>
    <s v="Impresos y Publicaciones"/>
    <n v="25735000"/>
    <n v="-3345179"/>
    <n v="22389821"/>
    <n v="0"/>
    <n v="22389821"/>
    <n v="0"/>
    <n v="22389807"/>
    <n v="100"/>
    <n v="0"/>
    <n v="5203968"/>
    <n v="23.24"/>
  </r>
  <r>
    <s v="g7"/>
    <x v="33"/>
    <s v="Mantenimiento y Reparaciones"/>
    <n v="80051000"/>
    <n v="7975222"/>
    <n v="88026222"/>
    <n v="0"/>
    <n v="88026222"/>
    <n v="0"/>
    <n v="88026222"/>
    <n v="100"/>
    <n v="0"/>
    <n v="44477853"/>
    <n v="50.53"/>
  </r>
  <r>
    <s v="g7"/>
    <x v="34"/>
    <s v="Mantenimiento Entidad"/>
    <n v="80051000"/>
    <n v="7975222"/>
    <n v="88026222"/>
    <n v="0"/>
    <n v="88026222"/>
    <n v="0"/>
    <n v="88026222"/>
    <n v="100"/>
    <n v="0"/>
    <n v="44477853"/>
    <n v="50.53"/>
  </r>
  <r>
    <s v="g7"/>
    <x v="35"/>
    <s v="Seguros"/>
    <n v="34000000"/>
    <n v="-31440783"/>
    <n v="2559217"/>
    <n v="0"/>
    <n v="2559217"/>
    <n v="0"/>
    <n v="2559217"/>
    <n v="100"/>
    <n v="0"/>
    <n v="1422558"/>
    <n v="55.59"/>
  </r>
  <r>
    <s v="g7"/>
    <x v="36"/>
    <s v="Seguros Entidad"/>
    <n v="34000000"/>
    <n v="-31440783"/>
    <n v="2559217"/>
    <n v="0"/>
    <n v="2559217"/>
    <n v="0"/>
    <n v="2559217"/>
    <n v="100"/>
    <n v="0"/>
    <n v="1422558"/>
    <n v="55.59"/>
  </r>
  <r>
    <s v="g7"/>
    <x v="222"/>
    <s v="Promoci Institucional"/>
    <n v="3849000"/>
    <n v="1815436"/>
    <n v="5664436"/>
    <n v="0"/>
    <n v="5664436"/>
    <n v="0"/>
    <n v="5664436"/>
    <n v="100"/>
    <n v="0"/>
    <n v="4142505"/>
    <n v="73.13"/>
  </r>
  <r>
    <s v="g7"/>
    <x v="223"/>
    <s v="Informaci"/>
    <n v="16875000"/>
    <n v="-750000"/>
    <n v="16125000"/>
    <n v="0"/>
    <n v="16125000"/>
    <n v="0"/>
    <n v="16125000"/>
    <n v="100"/>
    <n v="0"/>
    <n v="16125000"/>
    <n v="100"/>
  </r>
  <r>
    <s v="g7"/>
    <x v="224"/>
    <s v="Publicidad"/>
    <n v="14091000"/>
    <n v="-91"/>
    <n v="14090909"/>
    <n v="0"/>
    <n v="14090909"/>
    <n v="0"/>
    <n v="14090909"/>
    <n v="100"/>
    <n v="0"/>
    <n v="0"/>
    <n v="0"/>
  </r>
  <r>
    <s v="g7"/>
    <x v="38"/>
    <s v="INVERSIﾓN"/>
    <n v="99928170000"/>
    <n v="-1203672491"/>
    <n v="98724497509"/>
    <n v="0"/>
    <n v="98724497509"/>
    <n v="4911435481"/>
    <n v="75701240894"/>
    <n v="76.680000000000007"/>
    <n v="8239070280"/>
    <n v="24830721305"/>
    <n v="25.15"/>
  </r>
  <r>
    <s v="g7"/>
    <x v="39"/>
    <s v="DIRECTA"/>
    <n v="50163866000"/>
    <n v="3139756302"/>
    <n v="53303622302"/>
    <n v="0"/>
    <n v="53303622302"/>
    <n v="4921846168"/>
    <n v="30770430135"/>
    <n v="57.73"/>
    <n v="2179512072"/>
    <n v="3213999981"/>
    <n v="6.03"/>
  </r>
  <r>
    <s v="g7"/>
    <x v="40"/>
    <s v="Bogot・Humana"/>
    <n v="50163866000"/>
    <n v="3139756302"/>
    <n v="53303622302"/>
    <n v="0"/>
    <n v="53303622302"/>
    <n v="4921846168"/>
    <n v="30770430135"/>
    <n v="57.73"/>
    <n v="2179512072"/>
    <n v="3213999981"/>
    <n v="6.03"/>
  </r>
  <r>
    <s v="g7"/>
    <x v="41"/>
    <s v="Una ciudad que supera lasegregaci y la discriminaci: el ser humano en el centro de las preocupaciones del desarrollo"/>
    <n v="22272654000"/>
    <n v="3139756302"/>
    <n v="25412410302"/>
    <n v="0"/>
    <n v="25412410302"/>
    <n v="2196667854"/>
    <n v="8027384534"/>
    <n v="31.59"/>
    <n v="548562272"/>
    <n v="1220006910"/>
    <n v="4.8"/>
  </r>
  <r>
    <s v="g7"/>
    <x v="42"/>
    <s v="Garant僘 del desarrollo integral de la primera infancia"/>
    <n v="1600000000"/>
    <n v="0"/>
    <n v="1600000000"/>
    <n v="0"/>
    <n v="1600000000"/>
    <n v="0"/>
    <n v="988381000"/>
    <n v="61.77"/>
    <n v="0"/>
    <n v="0"/>
    <n v="0"/>
  </r>
  <r>
    <s v="g7"/>
    <x v="292"/>
    <s v="Apoyo al desarrollo integral de la primera infancia"/>
    <n v="1600000000"/>
    <n v="0"/>
    <n v="1600000000"/>
    <n v="0"/>
    <n v="1600000000"/>
    <n v="0"/>
    <n v="988381000"/>
    <n v="61.77"/>
    <n v="0"/>
    <n v="0"/>
    <n v="0"/>
  </r>
  <r>
    <s v="g7"/>
    <x v="44"/>
    <s v="Territorios saludables yred de salud para la vida desde la diversidad"/>
    <n v="1050000000"/>
    <n v="0"/>
    <n v="1050000000"/>
    <n v="0"/>
    <n v="1050000000"/>
    <n v="0"/>
    <n v="0"/>
    <n v="0"/>
    <n v="0"/>
    <n v="0"/>
    <n v="0"/>
  </r>
  <r>
    <s v="g7"/>
    <x v="293"/>
    <s v="Acciones de prevenci ypromoci en salud"/>
    <n v="1050000000"/>
    <n v="0"/>
    <n v="1050000000"/>
    <n v="0"/>
    <n v="1050000000"/>
    <n v="0"/>
    <n v="0"/>
    <n v="0"/>
    <n v="0"/>
    <n v="0"/>
    <n v="0"/>
  </r>
  <r>
    <s v="g7"/>
    <x v="46"/>
    <s v="Construcci de saberes.Educaci incluyente, diversa y de calidad para disfrutar y aprender"/>
    <n v="1240000000"/>
    <n v="0"/>
    <n v="1240000000"/>
    <n v="0"/>
    <n v="1240000000"/>
    <n v="0"/>
    <n v="700000000"/>
    <n v="56.45"/>
    <n v="0"/>
    <n v="0"/>
    <n v="0"/>
  </r>
  <r>
    <s v="g7"/>
    <x v="294"/>
    <s v="Contribuir con el fortalecimiento de la educaci en la localidad"/>
    <n v="1240000000"/>
    <n v="0"/>
    <n v="1240000000"/>
    <n v="0"/>
    <n v="1240000000"/>
    <n v="0"/>
    <n v="700000000"/>
    <n v="56.45"/>
    <n v="0"/>
    <n v="0"/>
    <n v="0"/>
  </r>
  <r>
    <s v="g7"/>
    <x v="48"/>
    <s v="Bogot・Humana con igualdad de oportunidades y equidad de g駭ero para las mujeres"/>
    <n v="60000000"/>
    <n v="0"/>
    <n v="60000000"/>
    <n v="0"/>
    <n v="60000000"/>
    <n v="0"/>
    <n v="60000000"/>
    <n v="100"/>
    <n v="60000000"/>
    <n v="60000000"/>
    <n v="100"/>
  </r>
  <r>
    <s v="g7"/>
    <x v="295"/>
    <s v="Bosa una localidad que defiende y garantiza los derechos humanos de las mujeres"/>
    <n v="60000000"/>
    <n v="0"/>
    <n v="60000000"/>
    <n v="0"/>
    <n v="60000000"/>
    <n v="0"/>
    <n v="60000000"/>
    <n v="100"/>
    <n v="60000000"/>
    <n v="60000000"/>
    <n v="100"/>
  </r>
  <r>
    <s v="g7"/>
    <x v="50"/>
    <s v="Lucha contra distintos tipos de discriminaci y violencias por condici, situaci, identidad, diferencia, diversidad o etapa del ciclo vital"/>
    <n v="4848000000"/>
    <n v="3139756302"/>
    <n v="7987756302"/>
    <n v="0"/>
    <n v="7987756302"/>
    <n v="238600000"/>
    <n v="1737400000"/>
    <n v="21.75"/>
    <n v="341762272"/>
    <n v="1013206910"/>
    <n v="12.68"/>
  </r>
  <r>
    <s v="g7"/>
    <x v="296"/>
    <s v="Por una localidad librede violencia y discriminaci"/>
    <n v="720000000"/>
    <n v="0"/>
    <n v="720000000"/>
    <n v="0"/>
    <n v="720000000"/>
    <n v="80000000"/>
    <n v="450000000"/>
    <n v="62.5"/>
    <n v="0"/>
    <n v="0"/>
    <n v="0"/>
  </r>
  <r>
    <s v="g7"/>
    <x v="297"/>
    <s v="Lucha contra la discriminaci y segregaci econica hacia el adulto mayor"/>
    <n v="4128000000"/>
    <n v="3139756302"/>
    <n v="7267756302"/>
    <n v="0"/>
    <n v="7267756302"/>
    <n v="158600000"/>
    <n v="1287400000"/>
    <n v="17.71"/>
    <n v="341762272"/>
    <n v="1013206910"/>
    <n v="13.94"/>
  </r>
  <r>
    <s v="g7"/>
    <x v="183"/>
    <s v="Bogot・ un territorio quedefiende, protege y promueve los derechos humanos"/>
    <n v="360000000"/>
    <n v="0"/>
    <n v="360000000"/>
    <n v="0"/>
    <n v="360000000"/>
    <n v="280000000"/>
    <n v="296000000"/>
    <n v="82.22"/>
    <n v="0"/>
    <n v="0"/>
    <n v="0"/>
  </r>
  <r>
    <s v="g7"/>
    <x v="298"/>
    <s v="Inclusi social para lapromoci de los derechos humanos y la justicia social"/>
    <n v="360000000"/>
    <n v="0"/>
    <n v="360000000"/>
    <n v="0"/>
    <n v="360000000"/>
    <n v="280000000"/>
    <n v="296000000"/>
    <n v="82.22"/>
    <n v="0"/>
    <n v="0"/>
    <n v="0"/>
  </r>
  <r>
    <s v="g7"/>
    <x v="53"/>
    <s v="Ejercicio de las libertades culturales y deportivas"/>
    <n v="12770000000"/>
    <n v="0"/>
    <n v="12770000000"/>
    <n v="0"/>
    <n v="12770000000"/>
    <n v="1678067854"/>
    <n v="4245603534"/>
    <n v="33.25"/>
    <n v="146800000"/>
    <n v="146800000"/>
    <n v="1.1499999999999999"/>
  </r>
  <r>
    <s v="g7"/>
    <x v="299"/>
    <s v="Cultura, arte y patrimonio, como estrategias para la formaci, creaci y circulaci organizacional"/>
    <n v="2530000000"/>
    <n v="0"/>
    <n v="2530000000"/>
    <n v="0"/>
    <n v="2530000000"/>
    <n v="1190167854"/>
    <n v="2105167854"/>
    <n v="83.21"/>
    <n v="146800000"/>
    <n v="146800000"/>
    <n v="5.8"/>
  </r>
  <r>
    <s v="g7"/>
    <x v="300"/>
    <s v="Actividades recreativasy deportivas por una Bosa m疽 activa"/>
    <n v="1100000000"/>
    <n v="0"/>
    <n v="1100000000"/>
    <n v="0"/>
    <n v="1100000000"/>
    <n v="487900000"/>
    <n v="487900000"/>
    <n v="44.35"/>
    <n v="0"/>
    <n v="0"/>
    <n v="0"/>
  </r>
  <r>
    <s v="g7"/>
    <x v="301"/>
    <s v="Construcci, adecuaci,mantenimiento y dotaci de las zonas recreodeportivas de la localidad"/>
    <n v="9140000000"/>
    <n v="0"/>
    <n v="9140000000"/>
    <n v="0"/>
    <n v="9140000000"/>
    <n v="0"/>
    <n v="1652535680"/>
    <n v="18.079999999999998"/>
    <n v="0"/>
    <n v="0"/>
    <n v="0"/>
  </r>
  <r>
    <s v="g7"/>
    <x v="302"/>
    <s v="Vivienda y h畸itat humanos"/>
    <n v="344654000"/>
    <n v="0"/>
    <n v="344654000"/>
    <n v="0"/>
    <n v="344654000"/>
    <n v="0"/>
    <n v="0"/>
    <n v="0"/>
    <n v="0"/>
    <n v="0"/>
    <n v="0"/>
  </r>
  <r>
    <s v="g7"/>
    <x v="303"/>
    <s v="Humanizaci del h畸itat atrav駸 de la legalizaci, titulaci y mejoramiento en condiciones de salubridad de vivienda y barrios"/>
    <n v="344654000"/>
    <n v="0"/>
    <n v="344654000"/>
    <n v="0"/>
    <n v="344654000"/>
    <n v="0"/>
    <n v="0"/>
    <n v="0"/>
    <n v="0"/>
    <n v="0"/>
    <n v="0"/>
  </r>
  <r>
    <s v="g7"/>
    <x v="56"/>
    <s v="Un territorio que enfrenta el cambio clim疸ico y se ordena alrededor del agua"/>
    <n v="23015547000"/>
    <n v="0"/>
    <n v="23015547000"/>
    <n v="0"/>
    <n v="23015547000"/>
    <n v="1091948050"/>
    <n v="20078290400"/>
    <n v="87.24"/>
    <n v="1502053538"/>
    <n v="1502053538"/>
    <n v="6.53"/>
  </r>
  <r>
    <s v="g7"/>
    <x v="57"/>
    <s v="Recuperaci rehabilitaci y restauraci de la estructura ecolica principal y de los espacios del agua"/>
    <n v="1800000000"/>
    <n v="0"/>
    <n v="1800000000"/>
    <n v="0"/>
    <n v="1800000000"/>
    <n v="730170415"/>
    <n v="1151048090"/>
    <n v="63.95"/>
    <n v="0"/>
    <n v="0"/>
    <n v="0"/>
  </r>
  <r>
    <s v="g7"/>
    <x v="304"/>
    <s v="Acciones de recuperaciy restauraci de las zonas de manejo y preservaci local"/>
    <n v="1800000000"/>
    <n v="0"/>
    <n v="1800000000"/>
    <n v="0"/>
    <n v="1800000000"/>
    <n v="730170415"/>
    <n v="1151048090"/>
    <n v="63.95"/>
    <n v="0"/>
    <n v="0"/>
    <n v="0"/>
  </r>
  <r>
    <s v="g7"/>
    <x v="59"/>
    <s v="Movilidad Humana"/>
    <n v="20065547000"/>
    <n v="0"/>
    <n v="20065547000"/>
    <n v="0"/>
    <n v="20065547000"/>
    <n v="0"/>
    <n v="18565464675"/>
    <n v="92.52"/>
    <n v="1502053538"/>
    <n v="1502053538"/>
    <n v="7.49"/>
  </r>
  <r>
    <s v="g7"/>
    <x v="305"/>
    <s v="Construcci, rehabilitaci y/o mantenimiento de la malla vial y del espacio p炻lico de la localidad"/>
    <n v="20065547000"/>
    <n v="0"/>
    <n v="20065547000"/>
    <n v="0"/>
    <n v="20065547000"/>
    <n v="0"/>
    <n v="18565464675"/>
    <n v="92.52"/>
    <n v="1502053538"/>
    <n v="1502053538"/>
    <n v="7.49"/>
  </r>
  <r>
    <s v="g7"/>
    <x v="61"/>
    <s v="Gesti integral de riesgos"/>
    <n v="950000000"/>
    <n v="0"/>
    <n v="950000000"/>
    <n v="0"/>
    <n v="950000000"/>
    <n v="346777635"/>
    <n v="346777635"/>
    <n v="36.5"/>
    <n v="0"/>
    <n v="0"/>
    <n v="0"/>
  </r>
  <r>
    <s v="g7"/>
    <x v="306"/>
    <s v="Acciones para fortalecerla gesti integral de riesgos de la localidad"/>
    <n v="950000000"/>
    <n v="0"/>
    <n v="950000000"/>
    <n v="0"/>
    <n v="950000000"/>
    <n v="346777635"/>
    <n v="346777635"/>
    <n v="36.5"/>
    <n v="0"/>
    <n v="0"/>
    <n v="0"/>
  </r>
  <r>
    <s v="g7"/>
    <x v="65"/>
    <s v="Bogot・Humana ambientalmente saludable"/>
    <n v="200000000"/>
    <n v="0"/>
    <n v="200000000"/>
    <n v="0"/>
    <n v="200000000"/>
    <n v="15000000"/>
    <n v="15000000"/>
    <n v="7.5"/>
    <n v="0"/>
    <n v="0"/>
    <n v="0"/>
  </r>
  <r>
    <s v="g7"/>
    <x v="307"/>
    <s v="Bosa humana ambientalmente saludable"/>
    <n v="200000000"/>
    <n v="0"/>
    <n v="200000000"/>
    <n v="0"/>
    <n v="200000000"/>
    <n v="15000000"/>
    <n v="15000000"/>
    <n v="7.5"/>
    <n v="0"/>
    <n v="0"/>
    <n v="0"/>
  </r>
  <r>
    <s v="g7"/>
    <x v="67"/>
    <s v="Una Bogot・que defiende yfortalece lo p炻lico"/>
    <n v="4875665000"/>
    <n v="0"/>
    <n v="4875665000"/>
    <n v="0"/>
    <n v="4875665000"/>
    <n v="1633230264"/>
    <n v="2664755201"/>
    <n v="54.65"/>
    <n v="128896262"/>
    <n v="491939533"/>
    <n v="10.09"/>
  </r>
  <r>
    <s v="g7"/>
    <x v="122"/>
    <s v="Bogot・Humana: participay decide"/>
    <n v="400000000"/>
    <n v="0"/>
    <n v="400000000"/>
    <n v="0"/>
    <n v="400000000"/>
    <n v="0"/>
    <n v="0"/>
    <n v="0"/>
    <n v="0"/>
    <n v="0"/>
    <n v="0"/>
  </r>
  <r>
    <s v="g7"/>
    <x v="308"/>
    <s v="Fortalecimiento de la participaci ciudadana y comunitaria"/>
    <n v="400000000"/>
    <n v="0"/>
    <n v="400000000"/>
    <n v="0"/>
    <n v="400000000"/>
    <n v="0"/>
    <n v="0"/>
    <n v="0"/>
    <n v="0"/>
    <n v="0"/>
    <n v="0"/>
  </r>
  <r>
    <s v="g7"/>
    <x v="193"/>
    <s v="Fortalecimiento de las capacidades de gesti y coordinaci del nivel central y las localidades desde los territorios"/>
    <n v="1414000000"/>
    <n v="0"/>
    <n v="1414000000"/>
    <n v="0"/>
    <n v="1414000000"/>
    <n v="780000000"/>
    <n v="780000000"/>
    <n v="55.16"/>
    <n v="0"/>
    <n v="0"/>
    <n v="0"/>
  </r>
  <r>
    <s v="g7"/>
    <x v="309"/>
    <s v="Gesti para la convivencia"/>
    <n v="1414000000"/>
    <n v="0"/>
    <n v="1414000000"/>
    <n v="0"/>
    <n v="1414000000"/>
    <n v="780000000"/>
    <n v="780000000"/>
    <n v="55.16"/>
    <n v="0"/>
    <n v="0"/>
    <n v="0"/>
  </r>
  <r>
    <s v="g7"/>
    <x v="310"/>
    <s v="Bogot・ ciudad de memoria, paz y reconciliaci"/>
    <n v="100000000"/>
    <n v="0"/>
    <n v="100000000"/>
    <n v="0"/>
    <n v="100000000"/>
    <n v="0"/>
    <n v="73875000"/>
    <n v="73.88"/>
    <n v="0"/>
    <n v="0"/>
    <n v="0"/>
  </r>
  <r>
    <s v="g7"/>
    <x v="311"/>
    <s v="Inclusi social de las victimas de la violencia"/>
    <n v="100000000"/>
    <n v="0"/>
    <n v="100000000"/>
    <n v="0"/>
    <n v="100000000"/>
    <n v="0"/>
    <n v="73875000"/>
    <n v="73.88"/>
    <n v="0"/>
    <n v="0"/>
    <n v="0"/>
  </r>
  <r>
    <s v="g7"/>
    <x v="312"/>
    <s v="Bogot・decide y protege el derecho fundamental a la salud p炻lica"/>
    <n v="150000000"/>
    <n v="0"/>
    <n v="150000000"/>
    <n v="0"/>
    <n v="150000000"/>
    <n v="0"/>
    <n v="0"/>
    <n v="0"/>
    <n v="0"/>
    <n v="0"/>
    <n v="0"/>
  </r>
  <r>
    <s v="g7"/>
    <x v="313"/>
    <s v="Derecho a la salud publica"/>
    <n v="150000000"/>
    <n v="0"/>
    <n v="150000000"/>
    <n v="0"/>
    <n v="150000000"/>
    <n v="0"/>
    <n v="0"/>
    <n v="0"/>
    <n v="0"/>
    <n v="0"/>
    <n v="0"/>
  </r>
  <r>
    <s v="g7"/>
    <x v="70"/>
    <s v="Fortalecimiento de la funci administrativa y desarrollo institucional"/>
    <n v="2811665000"/>
    <n v="0"/>
    <n v="2811665000"/>
    <n v="0"/>
    <n v="2811665000"/>
    <n v="853230264"/>
    <n v="1810880201"/>
    <n v="64.41"/>
    <n v="128896262"/>
    <n v="491939533"/>
    <n v="17.5"/>
  </r>
  <r>
    <s v="g7"/>
    <x v="314"/>
    <s v="Fortalecimiento a la gesti p炻lica local"/>
    <n v="2811665000"/>
    <n v="0"/>
    <n v="2811665000"/>
    <n v="0"/>
    <n v="2811665000"/>
    <n v="853230264"/>
    <n v="1810880201"/>
    <n v="64.41"/>
    <n v="128896262"/>
    <n v="491939533"/>
    <n v="17.5"/>
  </r>
  <r>
    <s v="g7"/>
    <x v="72"/>
    <s v="OBLIGACIONES POR PAGAR"/>
    <n v="49764304000"/>
    <n v="-4343428793"/>
    <n v="45420875207"/>
    <n v="0"/>
    <n v="45420875207"/>
    <n v="-10410687"/>
    <n v="44930810759"/>
    <n v="98.92"/>
    <n v="6059558208"/>
    <n v="21616721324"/>
    <n v="47.59"/>
  </r>
  <r>
    <s v="g7"/>
    <x v="73"/>
    <s v="Bogot・Humana"/>
    <n v="39803754000"/>
    <n v="-2140577931"/>
    <n v="37663176069"/>
    <n v="0"/>
    <n v="37663176069"/>
    <n v="-10410687"/>
    <n v="37513019483"/>
    <n v="99.6"/>
    <n v="5810987733"/>
    <n v="19724195907"/>
    <n v="52.37"/>
  </r>
  <r>
    <s v="g7"/>
    <x v="74"/>
    <s v="Una ciudad que supera lasegregaci y la discriminaci: el ser humano en el centro de las preocupaciones del desarrollo"/>
    <n v="15786961135"/>
    <n v="-1219186503"/>
    <n v="14567774632"/>
    <n v="0"/>
    <n v="14567774632"/>
    <n v="-70686"/>
    <n v="14467524095"/>
    <n v="99.31"/>
    <n v="1751158187"/>
    <n v="6894939819"/>
    <n v="47.33"/>
  </r>
  <r>
    <s v="g7"/>
    <x v="75"/>
    <s v="Garant僘 del desarrollo integral de la primera infancia"/>
    <n v="1603660500"/>
    <n v="-301870095"/>
    <n v="1301790405"/>
    <n v="0"/>
    <n v="1301790405"/>
    <n v="0"/>
    <n v="1301460405"/>
    <n v="99.97"/>
    <n v="0"/>
    <n v="296924625"/>
    <n v="22.81"/>
  </r>
  <r>
    <s v="g7"/>
    <x v="315"/>
    <s v="Apoyo al desarrollo integral de la primera infancia"/>
    <n v="1603660500"/>
    <n v="-301870095"/>
    <n v="1301790405"/>
    <n v="0"/>
    <n v="1301790405"/>
    <n v="0"/>
    <n v="1301460405"/>
    <n v="99.97"/>
    <n v="0"/>
    <n v="296924625"/>
    <n v="22.81"/>
  </r>
  <r>
    <s v="g7"/>
    <x v="77"/>
    <s v="Territorios saludables yred de salud para la vida desde la diversidad"/>
    <n v="1638000000"/>
    <n v="-10381011"/>
    <n v="1627618989"/>
    <n v="0"/>
    <n v="1627618989"/>
    <n v="0"/>
    <n v="1551991742"/>
    <n v="95.35"/>
    <n v="0"/>
    <n v="372753"/>
    <n v="0.02"/>
  </r>
  <r>
    <s v="g7"/>
    <x v="316"/>
    <s v="Acciones de prevenci ypromoci en salud"/>
    <n v="1638000000"/>
    <n v="-10381011"/>
    <n v="1627618989"/>
    <n v="0"/>
    <n v="1627618989"/>
    <n v="0"/>
    <n v="1551991742"/>
    <n v="95.35"/>
    <n v="0"/>
    <n v="372753"/>
    <n v="0.02"/>
  </r>
  <r>
    <s v="g7"/>
    <x v="79"/>
    <s v="Construcci de saberes.Educaci incluyente, diversa y de calidad para disfrutar y aprender"/>
    <n v="1277500000"/>
    <n v="-22302857"/>
    <n v="1255197143"/>
    <n v="0"/>
    <n v="1255197143"/>
    <n v="0"/>
    <n v="1255197143"/>
    <n v="100"/>
    <n v="1875000"/>
    <n v="269097857"/>
    <n v="21.44"/>
  </r>
  <r>
    <s v="g7"/>
    <x v="317"/>
    <s v="Contribuir con el fortalecimiento de la educaci en la localidad"/>
    <n v="1277500000"/>
    <n v="-22302857"/>
    <n v="1255197143"/>
    <n v="0"/>
    <n v="1255197143"/>
    <n v="0"/>
    <n v="1255197143"/>
    <n v="100"/>
    <n v="1875000"/>
    <n v="269097857"/>
    <n v="21.44"/>
  </r>
  <r>
    <s v="g7"/>
    <x v="318"/>
    <s v="Bogot・Humana con igualdad de oportunidades y equidad de g駭ero para las mujeres"/>
    <n v="150000000"/>
    <n v="-8000003"/>
    <n v="141999997"/>
    <n v="0"/>
    <n v="141999997"/>
    <n v="0"/>
    <n v="141999997"/>
    <n v="100"/>
    <n v="0"/>
    <n v="27500000"/>
    <n v="19.37"/>
  </r>
  <r>
    <s v="g7"/>
    <x v="319"/>
    <s v="Bosa una localidad que defiende y garantiza los derechos humanos de las mujeres"/>
    <n v="150000000"/>
    <n v="-8000003"/>
    <n v="141999997"/>
    <n v="0"/>
    <n v="141999997"/>
    <n v="0"/>
    <n v="141999997"/>
    <n v="100"/>
    <n v="0"/>
    <n v="27500000"/>
    <n v="19.37"/>
  </r>
  <r>
    <s v="g7"/>
    <x v="81"/>
    <s v="Lucha contra distintos tipos de discriminaci y violencias por condici, situaci, identidad, diferencia, diversidad o etapa del ciclo vital"/>
    <n v="2147617071"/>
    <n v="-152868868"/>
    <n v="1994748203"/>
    <n v="0"/>
    <n v="1994748203"/>
    <n v="0"/>
    <n v="1994748203"/>
    <n v="100"/>
    <n v="110685438"/>
    <n v="1359974495"/>
    <n v="68.180000000000007"/>
  </r>
  <r>
    <s v="g7"/>
    <x v="320"/>
    <s v="Por una localidad librede violencia y discriminaci"/>
    <n v="1085125320"/>
    <n v="-158101362"/>
    <n v="927023958"/>
    <n v="0"/>
    <n v="927023958"/>
    <n v="0"/>
    <n v="927023958"/>
    <n v="100"/>
    <n v="110685438"/>
    <n v="318724802"/>
    <n v="34.380000000000003"/>
  </r>
  <r>
    <s v="g7"/>
    <x v="321"/>
    <s v="Lucha contra la discriminaci y segregaci econica hacia el adulto mayor"/>
    <n v="1062491751"/>
    <n v="5232494"/>
    <n v="1067724245"/>
    <n v="0"/>
    <n v="1067724245"/>
    <n v="0"/>
    <n v="1067724245"/>
    <n v="100"/>
    <n v="0"/>
    <n v="1041249693"/>
    <n v="97.52"/>
  </r>
  <r>
    <s v="g7"/>
    <x v="203"/>
    <s v="Bogot・ un territorio quedefiende, protege y promueve los derechos humanos"/>
    <n v="1218816680"/>
    <n v="-161610609"/>
    <n v="1057206071"/>
    <n v="0"/>
    <n v="1057206071"/>
    <n v="0"/>
    <n v="1037331071"/>
    <n v="98.12"/>
    <n v="187950000"/>
    <n v="551536142"/>
    <n v="52.17"/>
  </r>
  <r>
    <s v="g7"/>
    <x v="322"/>
    <s v="Inclusi Social para lapromoci de los Derechos Humanos y la Justicia Social"/>
    <n v="1218816680"/>
    <n v="-161610609"/>
    <n v="1057206071"/>
    <n v="0"/>
    <n v="1057206071"/>
    <n v="0"/>
    <n v="1037331071"/>
    <n v="98.12"/>
    <n v="187950000"/>
    <n v="551536142"/>
    <n v="52.17"/>
  </r>
  <r>
    <s v="g7"/>
    <x v="84"/>
    <s v="Ejercicio de las libertades culturales y deportivas"/>
    <n v="7521366884"/>
    <n v="-534355076"/>
    <n v="6987011808"/>
    <n v="0"/>
    <n v="6987011808"/>
    <n v="-70686"/>
    <n v="6982593518"/>
    <n v="99.94"/>
    <n v="1450647749"/>
    <n v="4268212738"/>
    <n v="61.09"/>
  </r>
  <r>
    <s v="g7"/>
    <x v="323"/>
    <s v="Cultura, arte y patrimonio, como estrategias para la formaci, creaci y circulaci organizacional"/>
    <n v="1454881430"/>
    <n v="-517048469"/>
    <n v="937832961"/>
    <n v="0"/>
    <n v="937832961"/>
    <n v="-70686"/>
    <n v="933414671"/>
    <n v="99.53"/>
    <n v="23465888"/>
    <n v="609738011"/>
    <n v="65.02"/>
  </r>
  <r>
    <s v="g7"/>
    <x v="324"/>
    <s v="Actividades recreativasy deportivas por una Bosa m疽 activa"/>
    <n v="2087897825"/>
    <n v="22877188"/>
    <n v="2110775013"/>
    <n v="0"/>
    <n v="2110775013"/>
    <n v="0"/>
    <n v="2110775013"/>
    <n v="100"/>
    <n v="130892639"/>
    <n v="503087281"/>
    <n v="23.83"/>
  </r>
  <r>
    <s v="g7"/>
    <x v="325"/>
    <s v="Construcci, adecuaci,mantenimiento y dotaci de las zonas recreodeportivas de la localidad"/>
    <n v="3978587629"/>
    <n v="-40183795"/>
    <n v="3938403834"/>
    <n v="0"/>
    <n v="3938403834"/>
    <n v="0"/>
    <n v="3938403834"/>
    <n v="100"/>
    <n v="1296289222"/>
    <n v="3155387446"/>
    <n v="80.12"/>
  </r>
  <r>
    <s v="g7"/>
    <x v="133"/>
    <s v="Vivienda y h畸itat humanos"/>
    <n v="230000000"/>
    <n v="-27797984"/>
    <n v="202202016"/>
    <n v="0"/>
    <n v="202202016"/>
    <n v="0"/>
    <n v="202202016"/>
    <n v="100"/>
    <n v="0"/>
    <n v="121321209"/>
    <n v="60"/>
  </r>
  <r>
    <s v="g7"/>
    <x v="326"/>
    <s v="Humanizaci del h畸itat atrav駸 de la legalizaci, titulaci y mejoramiento en condiciones de salubridad de vivienda y barrios"/>
    <n v="230000000"/>
    <n v="-27797984"/>
    <n v="202202016"/>
    <n v="0"/>
    <n v="202202016"/>
    <n v="0"/>
    <n v="202202016"/>
    <n v="100"/>
    <n v="0"/>
    <n v="121321209"/>
    <n v="60"/>
  </r>
  <r>
    <s v="g7"/>
    <x v="87"/>
    <s v="Un territorio que enfrenta el cambio clim疸ico y se ordena alrededor del agua"/>
    <n v="19058375987"/>
    <n v="-560399965"/>
    <n v="18497976022"/>
    <n v="0"/>
    <n v="18497976022"/>
    <n v="0"/>
    <n v="18493976022"/>
    <n v="99.98"/>
    <n v="3605713253"/>
    <n v="10345122953"/>
    <n v="55.93"/>
  </r>
  <r>
    <s v="g7"/>
    <x v="88"/>
    <s v="Recuperaci, rehabilitaci y restauraci de la estructura ecolica principal y de los espacios del agua"/>
    <n v="3460319995"/>
    <n v="-12000000"/>
    <n v="3448319995"/>
    <n v="0"/>
    <n v="3448319995"/>
    <n v="0"/>
    <n v="3448319995"/>
    <n v="100"/>
    <n v="139287271"/>
    <n v="434129034"/>
    <n v="12.59"/>
  </r>
  <r>
    <s v="g7"/>
    <x v="327"/>
    <s v="Acciones de recuperaciy restauraci de las zonas de manejo y preservaci local"/>
    <n v="3460319995"/>
    <n v="-12000000"/>
    <n v="3448319995"/>
    <n v="0"/>
    <n v="3448319995"/>
    <n v="0"/>
    <n v="3448319995"/>
    <n v="100"/>
    <n v="139287271"/>
    <n v="434129034"/>
    <n v="12.59"/>
  </r>
  <r>
    <s v="g7"/>
    <x v="90"/>
    <s v="Movilidad Humana"/>
    <n v="13310888592"/>
    <n v="-529417976"/>
    <n v="12781470616"/>
    <n v="0"/>
    <n v="12781470616"/>
    <n v="0"/>
    <n v="12781470616"/>
    <n v="100"/>
    <n v="3415930348"/>
    <n v="9235886156"/>
    <n v="72.260000000000005"/>
  </r>
  <r>
    <s v="g7"/>
    <x v="328"/>
    <s v="Construcci, rehabilitaci y/o mantenimiento de la malla vial y del espacio p炻lico de la localidad"/>
    <n v="13310888592"/>
    <n v="-529417976"/>
    <n v="12781470616"/>
    <n v="0"/>
    <n v="12781470616"/>
    <n v="0"/>
    <n v="12781470616"/>
    <n v="100"/>
    <n v="3415930348"/>
    <n v="9235886156"/>
    <n v="72.260000000000005"/>
  </r>
  <r>
    <s v="g7"/>
    <x v="92"/>
    <s v="Gesti integral de riesgos"/>
    <n v="1500000000"/>
    <n v="0"/>
    <n v="1500000000"/>
    <n v="0"/>
    <n v="1500000000"/>
    <n v="0"/>
    <n v="1500000000"/>
    <n v="100"/>
    <n v="39591634"/>
    <n v="469247810"/>
    <n v="31.28"/>
  </r>
  <r>
    <s v="g7"/>
    <x v="329"/>
    <s v="Acciones para fortalecerla gesti integral de riesgos de la localidad"/>
    <n v="1500000000"/>
    <n v="0"/>
    <n v="1500000000"/>
    <n v="0"/>
    <n v="1500000000"/>
    <n v="0"/>
    <n v="1500000000"/>
    <n v="100"/>
    <n v="39591634"/>
    <n v="469247810"/>
    <n v="31.28"/>
  </r>
  <r>
    <s v="g7"/>
    <x v="94"/>
    <s v="Basura cero"/>
    <n v="555945000"/>
    <n v="-15981989"/>
    <n v="539963011"/>
    <n v="0"/>
    <n v="539963011"/>
    <n v="0"/>
    <n v="539963011"/>
    <n v="100"/>
    <n v="7904000"/>
    <n v="156739403"/>
    <n v="29.03"/>
  </r>
  <r>
    <s v="g7"/>
    <x v="330"/>
    <s v="Acciones para fortalecerel manejo de residuos sidos aprovechables en la localidad"/>
    <n v="555945000"/>
    <n v="-15981989"/>
    <n v="539963011"/>
    <n v="0"/>
    <n v="539963011"/>
    <n v="0"/>
    <n v="539963011"/>
    <n v="100"/>
    <n v="7904000"/>
    <n v="156739403"/>
    <n v="29.03"/>
  </r>
  <r>
    <s v="g7"/>
    <x v="96"/>
    <s v="Bogot・Humana ambientalmente saludable"/>
    <n v="231222400"/>
    <n v="-3000000"/>
    <n v="228222400"/>
    <n v="0"/>
    <n v="228222400"/>
    <n v="0"/>
    <n v="224222400"/>
    <n v="98.25"/>
    <n v="3000000"/>
    <n v="49120550"/>
    <n v="21.52"/>
  </r>
  <r>
    <s v="g7"/>
    <x v="331"/>
    <s v="Bosa humana ambientalmente saludable"/>
    <n v="231222400"/>
    <n v="-3000000"/>
    <n v="228222400"/>
    <n v="0"/>
    <n v="228222400"/>
    <n v="0"/>
    <n v="224222400"/>
    <n v="98.25"/>
    <n v="3000000"/>
    <n v="49120550"/>
    <n v="21.52"/>
  </r>
  <r>
    <s v="g7"/>
    <x v="98"/>
    <s v="Una Bogot・que defiende yfortalece lo p炻lico"/>
    <n v="4958416878"/>
    <n v="-360991463"/>
    <n v="4597425415"/>
    <n v="0"/>
    <n v="4597425415"/>
    <n v="-10340001"/>
    <n v="4551519366"/>
    <n v="99"/>
    <n v="454116293"/>
    <n v="2484133135"/>
    <n v="54.03"/>
  </r>
  <r>
    <s v="g7"/>
    <x v="99"/>
    <s v="Bogot・Humana: participay decide"/>
    <n v="1400040315"/>
    <n v="-192810409"/>
    <n v="1207229906"/>
    <n v="0"/>
    <n v="1207229906"/>
    <n v="0"/>
    <n v="1207229906"/>
    <n v="100"/>
    <n v="139841462"/>
    <n v="255698880"/>
    <n v="21.18"/>
  </r>
  <r>
    <s v="g7"/>
    <x v="332"/>
    <s v="Fortalecimiento de la participaci ciudadana y comunitaria"/>
    <n v="1400040315"/>
    <n v="-192810409"/>
    <n v="1207229906"/>
    <n v="0"/>
    <n v="1207229906"/>
    <n v="0"/>
    <n v="1207229906"/>
    <n v="100"/>
    <n v="139841462"/>
    <n v="255698880"/>
    <n v="21.18"/>
  </r>
  <r>
    <s v="g7"/>
    <x v="213"/>
    <s v="Fortalecimiento de las capacidades de gesti y coordinaci del nivel central y las localidades desde los territorios"/>
    <n v="1430000000"/>
    <n v="-6710000"/>
    <n v="1423290000"/>
    <n v="0"/>
    <n v="1423290000"/>
    <n v="0"/>
    <n v="1423290000"/>
    <n v="100"/>
    <n v="27155663"/>
    <n v="691951765"/>
    <n v="48.62"/>
  </r>
  <r>
    <s v="g7"/>
    <x v="333"/>
    <s v="Gesti para la convivencia"/>
    <n v="1430000000"/>
    <n v="-6710000"/>
    <n v="1423290000"/>
    <n v="0"/>
    <n v="1423290000"/>
    <n v="0"/>
    <n v="1423290000"/>
    <n v="100"/>
    <n v="27155663"/>
    <n v="691951765"/>
    <n v="48.62"/>
  </r>
  <r>
    <s v="g7"/>
    <x v="334"/>
    <s v="Bogot・ ciudad de memoria, paz y reconciliaci"/>
    <n v="150000000"/>
    <n v="-2250000"/>
    <n v="147750000"/>
    <n v="0"/>
    <n v="147750000"/>
    <n v="0"/>
    <n v="147750000"/>
    <n v="100"/>
    <n v="3200000"/>
    <n v="31790000"/>
    <n v="21.52"/>
  </r>
  <r>
    <s v="g7"/>
    <x v="335"/>
    <s v="Inclusi social de las victimas de la violencia"/>
    <n v="150000000"/>
    <n v="-2250000"/>
    <n v="147750000"/>
    <n v="0"/>
    <n v="147750000"/>
    <n v="0"/>
    <n v="147750000"/>
    <n v="100"/>
    <n v="3200000"/>
    <n v="31790000"/>
    <n v="21.52"/>
  </r>
  <r>
    <s v="g7"/>
    <x v="103"/>
    <s v="Bogot・decide y protege el derecho fundamental a la salud p炻lica"/>
    <n v="310000000"/>
    <n v="-587585"/>
    <n v="309412415"/>
    <n v="0"/>
    <n v="309412415"/>
    <n v="0"/>
    <n v="309412415"/>
    <n v="100"/>
    <n v="117764966"/>
    <n v="180022449"/>
    <n v="58.18"/>
  </r>
  <r>
    <s v="g7"/>
    <x v="336"/>
    <s v="Derecho a la salud publica"/>
    <n v="310000000"/>
    <n v="-587585"/>
    <n v="309412415"/>
    <n v="0"/>
    <n v="309412415"/>
    <n v="0"/>
    <n v="309412415"/>
    <n v="100"/>
    <n v="117764966"/>
    <n v="180022449"/>
    <n v="58.18"/>
  </r>
  <r>
    <s v="g7"/>
    <x v="105"/>
    <s v="Fortalecimiento de la funci administrativa y desarrollo institucional"/>
    <n v="1668376563"/>
    <n v="-158633469"/>
    <n v="1509743094"/>
    <n v="0"/>
    <n v="1509743094"/>
    <n v="-10340001"/>
    <n v="1463837045"/>
    <n v="96.96"/>
    <n v="166154202"/>
    <n v="1324670041"/>
    <n v="87.74"/>
  </r>
  <r>
    <s v="g7"/>
    <x v="337"/>
    <s v="Fortalecimiento a la gesti p炻lica local"/>
    <n v="1668376563"/>
    <n v="-158633469"/>
    <n v="1509743094"/>
    <n v="0"/>
    <n v="1509743094"/>
    <n v="-10340001"/>
    <n v="1463837045"/>
    <n v="96.96"/>
    <n v="166154202"/>
    <n v="1324670041"/>
    <n v="87.74"/>
  </r>
  <r>
    <s v="g7"/>
    <x v="107"/>
    <s v="OBLIGACIONES POR PAGAR VIGENCIAS ANTERIORES"/>
    <n v="9960550000"/>
    <n v="-2202850862"/>
    <n v="7757699138"/>
    <n v="0"/>
    <n v="7757699138"/>
    <n v="0"/>
    <n v="7417791276"/>
    <n v="95.62"/>
    <n v="248570475"/>
    <n v="1892525417"/>
    <n v="24.4"/>
  </r>
  <r>
    <s v="g8"/>
    <x v="0"/>
    <s v="GASTOS"/>
    <n v="173561281000"/>
    <n v="-5181138262"/>
    <n v="168380142738"/>
    <n v="0"/>
    <n v="168380142738"/>
    <n v="10692509337"/>
    <n v="86532219127"/>
    <n v="51.39"/>
    <n v="2449683277"/>
    <n v="24532744092"/>
    <n v="14.57"/>
  </r>
  <r>
    <s v="g8"/>
    <x v="1"/>
    <s v="GASTOS DE FUNCIONAMIENTO"/>
    <n v="2939433000"/>
    <n v="-704250369"/>
    <n v="2235182631"/>
    <n v="0"/>
    <n v="2235182631"/>
    <n v="38983174"/>
    <n v="1564171686.28"/>
    <n v="69.98"/>
    <n v="104528314"/>
    <n v="667874738.27999997"/>
    <n v="29.88"/>
  </r>
  <r>
    <s v="g8"/>
    <x v="2"/>
    <s v="GASTOS GENERALES"/>
    <n v="1539708000"/>
    <n v="0"/>
    <n v="1539708000"/>
    <n v="0"/>
    <n v="1539708000"/>
    <n v="38983174"/>
    <n v="887286837"/>
    <n v="57.63"/>
    <n v="57535557"/>
    <n v="175683003"/>
    <n v="11.41"/>
  </r>
  <r>
    <s v="g8"/>
    <x v="3"/>
    <s v="Adquisici de Bienes"/>
    <n v="203696000"/>
    <n v="-30000000"/>
    <n v="173696000"/>
    <n v="0"/>
    <n v="173696000"/>
    <n v="31206184"/>
    <n v="44919124"/>
    <n v="25.86"/>
    <n v="0"/>
    <n v="0"/>
    <n v="0"/>
  </r>
  <r>
    <s v="g8"/>
    <x v="4"/>
    <s v="Gastos de Computador"/>
    <n v="100000000"/>
    <n v="0"/>
    <n v="100000000"/>
    <n v="0"/>
    <n v="100000000"/>
    <n v="0"/>
    <n v="6244570"/>
    <n v="6.24"/>
    <n v="0"/>
    <n v="0"/>
    <n v="0"/>
  </r>
  <r>
    <s v="g8"/>
    <x v="5"/>
    <s v="Combustibles Lubricantes y Llantas"/>
    <n v="21848000"/>
    <n v="0"/>
    <n v="21848000"/>
    <n v="0"/>
    <n v="21848000"/>
    <n v="21848000"/>
    <n v="21848000"/>
    <n v="100"/>
    <n v="0"/>
    <n v="0"/>
    <n v="0"/>
  </r>
  <r>
    <s v="g8"/>
    <x v="6"/>
    <s v="Materiales y suministros"/>
    <n v="33848000"/>
    <n v="0"/>
    <n v="33848000"/>
    <n v="0"/>
    <n v="33848000"/>
    <n v="0"/>
    <n v="7468370"/>
    <n v="22.06"/>
    <n v="0"/>
    <n v="0"/>
    <n v="0"/>
  </r>
  <r>
    <s v="g8"/>
    <x v="108"/>
    <s v="Compra de Equipo"/>
    <n v="48000000"/>
    <n v="-30000000"/>
    <n v="18000000"/>
    <n v="0"/>
    <n v="18000000"/>
    <n v="9358184"/>
    <n v="9358184"/>
    <n v="51.99"/>
    <n v="0"/>
    <n v="0"/>
    <n v="0"/>
  </r>
  <r>
    <s v="g8"/>
    <x v="7"/>
    <s v="Adquisici de Servicios"/>
    <n v="1336012000"/>
    <n v="30000000"/>
    <n v="1366012000"/>
    <n v="0"/>
    <n v="1366012000"/>
    <n v="7776990"/>
    <n v="842367713"/>
    <n v="61.67"/>
    <n v="57535557"/>
    <n v="175683003"/>
    <n v="12.86"/>
  </r>
  <r>
    <s v="g8"/>
    <x v="8"/>
    <s v="Arrendamientos"/>
    <n v="65000000"/>
    <n v="0"/>
    <n v="65000000"/>
    <n v="0"/>
    <n v="65000000"/>
    <n v="0"/>
    <n v="0"/>
    <n v="0"/>
    <n v="0"/>
    <n v="0"/>
    <n v="0"/>
  </r>
  <r>
    <s v="g8"/>
    <x v="9"/>
    <s v="Gastos de Transporte y Comunicaci"/>
    <n v="23696000"/>
    <n v="-23696000"/>
    <n v="0"/>
    <n v="0"/>
    <n v="0"/>
    <n v="0"/>
    <n v="0"/>
    <n v="0"/>
    <n v="0"/>
    <n v="0"/>
    <n v="0"/>
  </r>
  <r>
    <s v="g8"/>
    <x v="10"/>
    <s v="Impresos y  Publicaciones"/>
    <n v="51848000"/>
    <n v="73232918"/>
    <n v="125080918"/>
    <n v="0"/>
    <n v="125080918"/>
    <n v="0"/>
    <n v="51848000"/>
    <n v="41.45"/>
    <n v="0"/>
    <n v="0"/>
    <n v="0"/>
  </r>
  <r>
    <s v="g8"/>
    <x v="11"/>
    <s v="Mantenimiento y Reparaciones"/>
    <n v="820287000"/>
    <n v="-58438918"/>
    <n v="761848082"/>
    <n v="0"/>
    <n v="761848082"/>
    <n v="0"/>
    <n v="695444320"/>
    <n v="91.28"/>
    <n v="38967615"/>
    <n v="83566150"/>
    <n v="10.97"/>
  </r>
  <r>
    <s v="g8"/>
    <x v="12"/>
    <s v="Mantenimiento Entidad"/>
    <n v="820287000"/>
    <n v="-58438918"/>
    <n v="761848082"/>
    <n v="0"/>
    <n v="761848082"/>
    <n v="0"/>
    <n v="695444320"/>
    <n v="91.28"/>
    <n v="38967615"/>
    <n v="83566150"/>
    <n v="10.97"/>
  </r>
  <r>
    <s v="g8"/>
    <x v="13"/>
    <s v="Seguros"/>
    <n v="191083000"/>
    <n v="0"/>
    <n v="191083000"/>
    <n v="0"/>
    <n v="191083000"/>
    <n v="0"/>
    <n v="54493354"/>
    <n v="28.52"/>
    <n v="10790952"/>
    <n v="51534814"/>
    <n v="26.97"/>
  </r>
  <r>
    <s v="g8"/>
    <x v="14"/>
    <s v="Seguros Entidad"/>
    <n v="80083000"/>
    <n v="0"/>
    <n v="80083000"/>
    <n v="0"/>
    <n v="80083000"/>
    <n v="0"/>
    <n v="13513002"/>
    <n v="16.87"/>
    <n v="0"/>
    <n v="10554462"/>
    <n v="13.18"/>
  </r>
  <r>
    <s v="g8"/>
    <x v="15"/>
    <s v="Seguros de Vida Ediles"/>
    <n v="11000000"/>
    <n v="0"/>
    <n v="11000000"/>
    <n v="0"/>
    <n v="11000000"/>
    <n v="0"/>
    <n v="3261052"/>
    <n v="29.65"/>
    <n v="3261052"/>
    <n v="3261052"/>
    <n v="29.65"/>
  </r>
  <r>
    <s v="g8"/>
    <x v="16"/>
    <s v="Seguros de Salud Ediles"/>
    <n v="100000000"/>
    <n v="0"/>
    <n v="100000000"/>
    <n v="0"/>
    <n v="100000000"/>
    <n v="0"/>
    <n v="37719300"/>
    <n v="37.72"/>
    <n v="7529900"/>
    <n v="37719300"/>
    <n v="37.72"/>
  </r>
  <r>
    <s v="g8"/>
    <x v="17"/>
    <s v="Servicios P炻licos"/>
    <n v="128000000"/>
    <n v="0"/>
    <n v="128000000"/>
    <n v="0"/>
    <n v="128000000"/>
    <n v="7776990"/>
    <n v="40582039"/>
    <n v="31.7"/>
    <n v="7776990"/>
    <n v="40582039"/>
    <n v="31.7"/>
  </r>
  <r>
    <s v="g8"/>
    <x v="18"/>
    <s v="Energ僘"/>
    <n v="60000000"/>
    <n v="0"/>
    <n v="60000000"/>
    <n v="0"/>
    <n v="60000000"/>
    <n v="4455280"/>
    <n v="23319069"/>
    <n v="38.869999999999997"/>
    <n v="4455280"/>
    <n v="23319069"/>
    <n v="38.869999999999997"/>
  </r>
  <r>
    <s v="g8"/>
    <x v="19"/>
    <s v="Acueducto y Alcantarillado"/>
    <n v="15000000"/>
    <n v="0"/>
    <n v="15000000"/>
    <n v="0"/>
    <n v="15000000"/>
    <n v="0"/>
    <n v="2078060"/>
    <n v="13.85"/>
    <n v="0"/>
    <n v="2078060"/>
    <n v="13.85"/>
  </r>
  <r>
    <s v="g8"/>
    <x v="20"/>
    <s v="Aseo"/>
    <n v="3000000"/>
    <n v="0"/>
    <n v="3000000"/>
    <n v="0"/>
    <n v="3000000"/>
    <n v="933310"/>
    <n v="1949690"/>
    <n v="64.989999999999995"/>
    <n v="933310"/>
    <n v="1949690"/>
    <n v="64.989999999999995"/>
  </r>
  <r>
    <s v="g8"/>
    <x v="21"/>
    <s v="Tel馭ono"/>
    <n v="50000000"/>
    <n v="0"/>
    <n v="50000000"/>
    <n v="0"/>
    <n v="50000000"/>
    <n v="2388400"/>
    <n v="13235220"/>
    <n v="26.47"/>
    <n v="2388400"/>
    <n v="13235220"/>
    <n v="26.47"/>
  </r>
  <r>
    <s v="g8"/>
    <x v="22"/>
    <s v="Promoci Institucional"/>
    <n v="56098000"/>
    <n v="-51098000"/>
    <n v="5000000"/>
    <n v="0"/>
    <n v="5000000"/>
    <n v="0"/>
    <n v="0"/>
    <n v="0"/>
    <n v="0"/>
    <n v="0"/>
    <n v="0"/>
  </r>
  <r>
    <s v="g8"/>
    <x v="177"/>
    <s v="Informaci"/>
    <n v="0"/>
    <n v="90000000"/>
    <n v="90000000"/>
    <n v="0"/>
    <n v="90000000"/>
    <n v="0"/>
    <n v="0"/>
    <n v="0"/>
    <n v="0"/>
    <n v="0"/>
    <n v="0"/>
  </r>
  <r>
    <s v="g8"/>
    <x v="23"/>
    <s v="OBLIGACIONES POR PAGAR"/>
    <n v="1399725000"/>
    <n v="-704250369"/>
    <n v="695474631"/>
    <n v="0"/>
    <n v="695474631"/>
    <n v="0"/>
    <n v="676884849.27999997"/>
    <n v="97.33"/>
    <n v="46992757"/>
    <n v="492191735.27999997"/>
    <n v="70.77"/>
  </r>
  <r>
    <s v="g8"/>
    <x v="24"/>
    <s v="GASTOS GENERALES"/>
    <n v="1399725000"/>
    <n v="-704250369"/>
    <n v="695474631"/>
    <n v="0"/>
    <n v="695474631"/>
    <n v="0"/>
    <n v="676884849.27999997"/>
    <n v="97.33"/>
    <n v="46992757"/>
    <n v="492191735.27999997"/>
    <n v="70.77"/>
  </r>
  <r>
    <s v="g8"/>
    <x v="25"/>
    <s v="Adquisici de Bienes"/>
    <n v="294686000"/>
    <n v="-168264199"/>
    <n v="126421801"/>
    <n v="0"/>
    <n v="126421801"/>
    <n v="0"/>
    <n v="126421801"/>
    <n v="100"/>
    <n v="27926013"/>
    <n v="109859771"/>
    <n v="86.9"/>
  </r>
  <r>
    <s v="g8"/>
    <x v="26"/>
    <s v="Gastos de Computador"/>
    <n v="100123000"/>
    <n v="-61143732"/>
    <n v="38979268"/>
    <n v="0"/>
    <n v="38979268"/>
    <n v="0"/>
    <n v="38979268"/>
    <n v="100"/>
    <n v="3359058"/>
    <n v="35620210"/>
    <n v="91.38"/>
  </r>
  <r>
    <s v="g8"/>
    <x v="27"/>
    <s v="Combustibles Lubricantes y Llantas"/>
    <n v="138024000"/>
    <n v="-80402001"/>
    <n v="57621999"/>
    <n v="0"/>
    <n v="57621999"/>
    <n v="0"/>
    <n v="57621999"/>
    <n v="100"/>
    <n v="23180721"/>
    <n v="49612141"/>
    <n v="86.1"/>
  </r>
  <r>
    <s v="g8"/>
    <x v="28"/>
    <s v="Materiales y Suministros"/>
    <n v="32539000"/>
    <n v="-19504466"/>
    <n v="13034534"/>
    <n v="0"/>
    <n v="13034534"/>
    <n v="0"/>
    <n v="13034534"/>
    <n v="100"/>
    <n v="1386234"/>
    <n v="7841420"/>
    <n v="60.16"/>
  </r>
  <r>
    <s v="g8"/>
    <x v="109"/>
    <s v="Compra de Equipo"/>
    <n v="24000000"/>
    <n v="-7214000"/>
    <n v="16786000"/>
    <n v="0"/>
    <n v="16786000"/>
    <n v="0"/>
    <n v="16786000"/>
    <n v="100"/>
    <n v="0"/>
    <n v="16786000"/>
    <n v="100"/>
  </r>
  <r>
    <s v="g8"/>
    <x v="29"/>
    <s v="Adquisici de Servicios"/>
    <n v="1105039000"/>
    <n v="-535986170"/>
    <n v="569052830"/>
    <n v="0"/>
    <n v="569052830"/>
    <n v="0"/>
    <n v="550463048.27999997"/>
    <n v="96.73"/>
    <n v="19066744"/>
    <n v="382331964.27999997"/>
    <n v="67.19"/>
  </r>
  <r>
    <s v="g8"/>
    <x v="30"/>
    <s v="Arrendamientos"/>
    <n v="33400000"/>
    <n v="-12700000"/>
    <n v="20700000"/>
    <n v="0"/>
    <n v="20700000"/>
    <n v="0"/>
    <n v="20700000"/>
    <n v="100"/>
    <n v="2300000"/>
    <n v="11500000"/>
    <n v="55.56"/>
  </r>
  <r>
    <s v="g8"/>
    <x v="31"/>
    <s v="Gastos de Transporte y Comunicaci"/>
    <n v="30360000"/>
    <n v="-30360000"/>
    <n v="0"/>
    <n v="0"/>
    <n v="0"/>
    <n v="0"/>
    <n v="0"/>
    <n v="0"/>
    <n v="0"/>
    <n v="0"/>
    <n v="0"/>
  </r>
  <r>
    <s v="g8"/>
    <x v="32"/>
    <s v="Impresos y Publicaciones"/>
    <n v="34521000"/>
    <n v="-28966982"/>
    <n v="5554018"/>
    <n v="0"/>
    <n v="5554018"/>
    <n v="0"/>
    <n v="5554018"/>
    <n v="100"/>
    <n v="0"/>
    <n v="2751386"/>
    <n v="49.54"/>
  </r>
  <r>
    <s v="g8"/>
    <x v="33"/>
    <s v="Mantenimiento y Reparaciones"/>
    <n v="710791000"/>
    <n v="-335577492"/>
    <n v="375213508"/>
    <n v="0"/>
    <n v="375213508"/>
    <n v="0"/>
    <n v="375083007.27999997"/>
    <n v="99.97"/>
    <n v="14301604"/>
    <n v="257491660.28"/>
    <n v="68.63"/>
  </r>
  <r>
    <s v="g8"/>
    <x v="34"/>
    <s v="Mantenimiento Entidad"/>
    <n v="710791000"/>
    <n v="-335577492"/>
    <n v="375213508"/>
    <n v="0"/>
    <n v="375213508"/>
    <n v="0"/>
    <n v="375083007.27999997"/>
    <n v="99.97"/>
    <n v="14301604"/>
    <n v="257491660.28"/>
    <n v="68.63"/>
  </r>
  <r>
    <s v="g8"/>
    <x v="35"/>
    <s v="Seguros"/>
    <n v="16250000"/>
    <n v="-10562885"/>
    <n v="5687115"/>
    <n v="0"/>
    <n v="5687115"/>
    <n v="0"/>
    <n v="5687114"/>
    <n v="100"/>
    <n v="0"/>
    <n v="5622601"/>
    <n v="98.87"/>
  </r>
  <r>
    <s v="g8"/>
    <x v="36"/>
    <s v="Seguros Entidad"/>
    <n v="7085000"/>
    <n v="-1432697"/>
    <n v="5652303"/>
    <n v="0"/>
    <n v="5652303"/>
    <n v="0"/>
    <n v="5652303"/>
    <n v="100"/>
    <n v="0"/>
    <n v="5622601"/>
    <n v="99.47"/>
  </r>
  <r>
    <s v="g8"/>
    <x v="37"/>
    <s v="Seguros de Vida Ediles"/>
    <n v="0"/>
    <n v="34812"/>
    <n v="34812"/>
    <n v="0"/>
    <n v="34812"/>
    <n v="0"/>
    <n v="34811"/>
    <n v="100"/>
    <n v="0"/>
    <n v="0"/>
    <n v="0"/>
  </r>
  <r>
    <s v="g8"/>
    <x v="143"/>
    <s v="Seguros de Salud Ediles"/>
    <n v="9165000"/>
    <n v="-9165000"/>
    <n v="0"/>
    <n v="0"/>
    <n v="0"/>
    <n v="0"/>
    <n v="0"/>
    <n v="0"/>
    <n v="0"/>
    <n v="0"/>
    <n v="0"/>
  </r>
  <r>
    <s v="g8"/>
    <x v="144"/>
    <s v="Servicios P炻licos"/>
    <n v="29278000"/>
    <n v="-1494310"/>
    <n v="27783690"/>
    <n v="0"/>
    <n v="27783690"/>
    <n v="0"/>
    <n v="9324410"/>
    <n v="33.56"/>
    <n v="0"/>
    <n v="9324410"/>
    <n v="33.56"/>
  </r>
  <r>
    <s v="g8"/>
    <x v="218"/>
    <s v="Energ僘"/>
    <n v="14335000"/>
    <n v="-730"/>
    <n v="14334270"/>
    <n v="0"/>
    <n v="14334270"/>
    <n v="0"/>
    <n v="5335000"/>
    <n v="37.22"/>
    <n v="0"/>
    <n v="5335000"/>
    <n v="37.22"/>
  </r>
  <r>
    <s v="g8"/>
    <x v="219"/>
    <s v="Acueducto y Alcantarillado"/>
    <n v="2308000"/>
    <n v="-1493270"/>
    <n v="814730"/>
    <n v="0"/>
    <n v="814730"/>
    <n v="0"/>
    <n v="814730"/>
    <n v="100"/>
    <n v="0"/>
    <n v="814730"/>
    <n v="100"/>
  </r>
  <r>
    <s v="g8"/>
    <x v="220"/>
    <s v="Aseo"/>
    <n v="180000"/>
    <n v="-360"/>
    <n v="179640"/>
    <n v="0"/>
    <n v="179640"/>
    <n v="0"/>
    <n v="179640"/>
    <n v="100"/>
    <n v="0"/>
    <n v="179640"/>
    <n v="100"/>
  </r>
  <r>
    <s v="g8"/>
    <x v="145"/>
    <s v="Tel馭ono"/>
    <n v="12455000"/>
    <n v="50"/>
    <n v="12455050"/>
    <n v="0"/>
    <n v="12455050"/>
    <n v="0"/>
    <n v="2995040"/>
    <n v="24.05"/>
    <n v="0"/>
    <n v="2995040"/>
    <n v="24.05"/>
  </r>
  <r>
    <s v="g8"/>
    <x v="222"/>
    <s v="Promoci Institucional"/>
    <n v="121213000"/>
    <n v="-20104501"/>
    <n v="101108499"/>
    <n v="0"/>
    <n v="101108499"/>
    <n v="0"/>
    <n v="101108499"/>
    <n v="100"/>
    <n v="2465140"/>
    <n v="67391907"/>
    <n v="66.650000000000006"/>
  </r>
  <r>
    <s v="g8"/>
    <x v="223"/>
    <s v="Informaci"/>
    <n v="96220000"/>
    <n v="-96220000"/>
    <n v="0"/>
    <n v="0"/>
    <n v="0"/>
    <n v="0"/>
    <n v="0"/>
    <n v="0"/>
    <n v="0"/>
    <n v="0"/>
    <n v="0"/>
  </r>
  <r>
    <s v="g8"/>
    <x v="224"/>
    <s v="Publicidad"/>
    <n v="33006000"/>
    <n v="0"/>
    <n v="33006000"/>
    <n v="0"/>
    <n v="33006000"/>
    <n v="0"/>
    <n v="33006000"/>
    <n v="100"/>
    <n v="0"/>
    <n v="28250000"/>
    <n v="85.59"/>
  </r>
  <r>
    <s v="g8"/>
    <x v="38"/>
    <s v="INVERSIﾓN"/>
    <n v="170621848000"/>
    <n v="-4476887893"/>
    <n v="166144960107"/>
    <n v="0"/>
    <n v="166144960107"/>
    <n v="10653526163"/>
    <n v="84968047440.720001"/>
    <n v="51.14"/>
    <n v="2345154963"/>
    <n v="23864869353.720001"/>
    <n v="14.36"/>
  </r>
  <r>
    <s v="g8"/>
    <x v="39"/>
    <s v="DIRECTA"/>
    <n v="90925447000"/>
    <n v="5746217522"/>
    <n v="96671664522"/>
    <n v="0"/>
    <n v="96671664522"/>
    <n v="10657259500"/>
    <n v="15815214042"/>
    <n v="16.36"/>
    <n v="449653187"/>
    <n v="997011046"/>
    <n v="1.03"/>
  </r>
  <r>
    <s v="g8"/>
    <x v="40"/>
    <s v="Bogot・Humana"/>
    <n v="90925447000"/>
    <n v="5746217522"/>
    <n v="96671664522"/>
    <n v="0"/>
    <n v="96671664522"/>
    <n v="10657259500"/>
    <n v="15815214042"/>
    <n v="16.36"/>
    <n v="449653187"/>
    <n v="997011046"/>
    <n v="1.03"/>
  </r>
  <r>
    <s v="g8"/>
    <x v="41"/>
    <s v="Una ciudad que supera la segregaci y la discriminaci: el ser humano en el centro de las preocupaciones del desarrollo"/>
    <n v="52850000000"/>
    <n v="3656217522"/>
    <n v="56506217522"/>
    <n v="0"/>
    <n v="56506217522"/>
    <n v="6981225939"/>
    <n v="9411392547"/>
    <n v="16.66"/>
    <n v="227824963"/>
    <n v="334925521"/>
    <n v="0.59"/>
  </r>
  <r>
    <s v="g8"/>
    <x v="42"/>
    <s v="Garant僘 del desarrollo integral de la primera infancia"/>
    <n v="1000000000"/>
    <n v="0"/>
    <n v="1000000000"/>
    <n v="0"/>
    <n v="1000000000"/>
    <n v="70500000"/>
    <n v="70500000"/>
    <n v="7.05"/>
    <n v="0"/>
    <n v="0"/>
    <n v="0"/>
  </r>
  <r>
    <s v="g8"/>
    <x v="338"/>
    <s v="Fortalecimiento Centros de Atenci y Desarrollo Integral de la Primera Infancia"/>
    <n v="1000000000"/>
    <n v="0"/>
    <n v="1000000000"/>
    <n v="0"/>
    <n v="1000000000"/>
    <n v="70500000"/>
    <n v="70500000"/>
    <n v="7.05"/>
    <n v="0"/>
    <n v="0"/>
    <n v="0"/>
  </r>
  <r>
    <s v="g8"/>
    <x v="44"/>
    <s v="Territorios saludables y red de salud para la vida desde la diversidad"/>
    <n v="1000000000"/>
    <n v="0"/>
    <n v="1000000000"/>
    <n v="0"/>
    <n v="1000000000"/>
    <n v="977459560"/>
    <n v="977459560"/>
    <n v="97.75"/>
    <n v="0"/>
    <n v="0"/>
    <n v="0"/>
  </r>
  <r>
    <s v="g8"/>
    <x v="339"/>
    <s v="Promoci de la salud y el bienestar fisico y mental de la poblaci"/>
    <n v="1000000000"/>
    <n v="0"/>
    <n v="1000000000"/>
    <n v="0"/>
    <n v="1000000000"/>
    <n v="977459560"/>
    <n v="977459560"/>
    <n v="97.75"/>
    <n v="0"/>
    <n v="0"/>
    <n v="0"/>
  </r>
  <r>
    <s v="g8"/>
    <x v="46"/>
    <s v="Construcci de saberes. Educaci incluyente, diversa y de calidad para disfrutar y aprender"/>
    <n v="42150000000"/>
    <n v="0"/>
    <n v="42150000000"/>
    <n v="0"/>
    <n v="42150000000"/>
    <n v="1818900000"/>
    <n v="1979718000"/>
    <n v="4.7"/>
    <n v="10000000"/>
    <n v="19333334"/>
    <n v="0.05"/>
  </r>
  <r>
    <s v="g8"/>
    <x v="340"/>
    <s v="Fortalecimiento de los procesos educativos en la localidad"/>
    <n v="42150000000"/>
    <n v="0"/>
    <n v="42150000000"/>
    <n v="0"/>
    <n v="42150000000"/>
    <n v="1818900000"/>
    <n v="1979718000"/>
    <n v="4.7"/>
    <n v="10000000"/>
    <n v="19333334"/>
    <n v="0.05"/>
  </r>
  <r>
    <s v="g8"/>
    <x v="50"/>
    <s v="Lucha contra distintos tipos de discriminaci y violencias por condici, situaci, identidad, diferencia, diversidad o etapa del ciclo vital"/>
    <n v="2400000000"/>
    <n v="3656217522"/>
    <n v="6056217522"/>
    <n v="0"/>
    <n v="6056217522"/>
    <n v="3764217522"/>
    <n v="5809698348"/>
    <n v="95.93"/>
    <n v="181097000"/>
    <n v="182597000"/>
    <n v="3.02"/>
  </r>
  <r>
    <s v="g8"/>
    <x v="341"/>
    <s v="Implementaci Pol咜ica P炻lica de Juventud"/>
    <n v="200000000"/>
    <n v="0"/>
    <n v="200000000"/>
    <n v="0"/>
    <n v="200000000"/>
    <n v="0"/>
    <n v="4480826"/>
    <n v="2.2400000000000002"/>
    <n v="0"/>
    <n v="0"/>
    <n v="0"/>
  </r>
  <r>
    <s v="g8"/>
    <x v="342"/>
    <s v="Sustento b疽ico de adultos mayores en condici de vulnerabilidad"/>
    <n v="2200000000"/>
    <n v="3656217522"/>
    <n v="5856217522"/>
    <n v="0"/>
    <n v="5856217522"/>
    <n v="3764217522"/>
    <n v="5805217522"/>
    <n v="99.13"/>
    <n v="181097000"/>
    <n v="182597000"/>
    <n v="3.12"/>
  </r>
  <r>
    <s v="g8"/>
    <x v="183"/>
    <s v="Bogot・ un territorio que defiende, protege y promueve los derechos humanos"/>
    <n v="500000000"/>
    <n v="0"/>
    <n v="500000000"/>
    <n v="0"/>
    <n v="500000000"/>
    <n v="0"/>
    <n v="204867782"/>
    <n v="40.97"/>
    <n v="33311297"/>
    <n v="127911855"/>
    <n v="25.58"/>
  </r>
  <r>
    <s v="g8"/>
    <x v="343"/>
    <s v="Promoci de los derechos y la justicia desde lo local"/>
    <n v="500000000"/>
    <n v="0"/>
    <n v="500000000"/>
    <n v="0"/>
    <n v="500000000"/>
    <n v="0"/>
    <n v="204867782"/>
    <n v="40.97"/>
    <n v="33311297"/>
    <n v="127911855"/>
    <n v="25.58"/>
  </r>
  <r>
    <s v="g8"/>
    <x v="53"/>
    <s v="Ejercicio de las libertades culturales y deportivas"/>
    <n v="5800000000"/>
    <n v="0"/>
    <n v="5800000000"/>
    <n v="0"/>
    <n v="5800000000"/>
    <n v="350148857"/>
    <n v="369148857"/>
    <n v="6.36"/>
    <n v="3416666"/>
    <n v="5083332"/>
    <n v="0.09"/>
  </r>
  <r>
    <s v="g8"/>
    <x v="344"/>
    <s v="Consolidaci de espacios culturales y recreodeportivos"/>
    <n v="4000000000"/>
    <n v="0"/>
    <n v="4000000000"/>
    <n v="0"/>
    <n v="4000000000"/>
    <n v="0"/>
    <n v="0"/>
    <n v="0"/>
    <n v="0"/>
    <n v="0"/>
    <n v="0"/>
  </r>
  <r>
    <s v="g8"/>
    <x v="345"/>
    <s v="Promoci cultural y deportiva para el desarrollo local"/>
    <n v="1800000000"/>
    <n v="0"/>
    <n v="1800000000"/>
    <n v="0"/>
    <n v="1800000000"/>
    <n v="350148857"/>
    <n v="369148857"/>
    <n v="20.51"/>
    <n v="3416666"/>
    <n v="5083332"/>
    <n v="0.28000000000000003"/>
  </r>
  <r>
    <s v="g8"/>
    <x v="56"/>
    <s v="Un territorio que enfrenta el cambio clim疸ico y se ordena alrededor del agua"/>
    <n v="30500000000"/>
    <n v="2090000000"/>
    <n v="32590000000"/>
    <n v="0"/>
    <n v="32590000000"/>
    <n v="2787625897"/>
    <n v="2853707397"/>
    <n v="8.76"/>
    <n v="0"/>
    <n v="3080000"/>
    <n v="0.01"/>
  </r>
  <r>
    <s v="g8"/>
    <x v="57"/>
    <s v="Recuperaci rehabilitaci y restauraci de la estructura ecolica principal y de los espacios del agua"/>
    <n v="300000000"/>
    <n v="0"/>
    <n v="300000000"/>
    <n v="0"/>
    <n v="300000000"/>
    <n v="0"/>
    <n v="0"/>
    <n v="0"/>
    <n v="0"/>
    <n v="0"/>
    <n v="0"/>
  </r>
  <r>
    <s v="g8"/>
    <x v="346"/>
    <s v="Protecci del medio ambiente local"/>
    <n v="300000000"/>
    <n v="0"/>
    <n v="300000000"/>
    <n v="0"/>
    <n v="300000000"/>
    <n v="0"/>
    <n v="0"/>
    <n v="0"/>
    <n v="0"/>
    <n v="0"/>
    <n v="0"/>
  </r>
  <r>
    <s v="g8"/>
    <x v="59"/>
    <s v="Movilidad Humana"/>
    <n v="28500000000"/>
    <n v="1040000000"/>
    <n v="29540000000"/>
    <n v="0"/>
    <n v="29540000000"/>
    <n v="1467630889"/>
    <n v="1533712389"/>
    <n v="5.19"/>
    <n v="0"/>
    <n v="3080000"/>
    <n v="0.01"/>
  </r>
  <r>
    <s v="g8"/>
    <x v="347"/>
    <s v="Recuperaci malla vial local"/>
    <n v="19500000000"/>
    <n v="0"/>
    <n v="19500000000"/>
    <n v="0"/>
    <n v="19500000000"/>
    <n v="1467630889"/>
    <n v="1530632389"/>
    <n v="7.85"/>
    <n v="0"/>
    <n v="0"/>
    <n v="0"/>
  </r>
  <r>
    <s v="g8"/>
    <x v="348"/>
    <s v="Mejoramiento del espacio p炻lico"/>
    <n v="9000000000"/>
    <n v="1040000000"/>
    <n v="10040000000"/>
    <n v="0"/>
    <n v="10040000000"/>
    <n v="0"/>
    <n v="3080000"/>
    <n v="0.03"/>
    <n v="0"/>
    <n v="3080000"/>
    <n v="0.03"/>
  </r>
  <r>
    <s v="g8"/>
    <x v="61"/>
    <s v="Gesti integral de riesgos"/>
    <n v="1000000000"/>
    <n v="0"/>
    <n v="1000000000"/>
    <n v="0"/>
    <n v="1000000000"/>
    <n v="0"/>
    <n v="0"/>
    <n v="0"/>
    <n v="0"/>
    <n v="0"/>
    <n v="0"/>
  </r>
  <r>
    <s v="g8"/>
    <x v="349"/>
    <s v="Gesti de Riesgo Local"/>
    <n v="1000000000"/>
    <n v="0"/>
    <n v="1000000000"/>
    <n v="0"/>
    <n v="1000000000"/>
    <n v="0"/>
    <n v="0"/>
    <n v="0"/>
    <n v="0"/>
    <n v="0"/>
    <n v="0"/>
  </r>
  <r>
    <s v="g8"/>
    <x v="63"/>
    <s v="Basura cero"/>
    <n v="300000000"/>
    <n v="0"/>
    <n v="300000000"/>
    <n v="0"/>
    <n v="300000000"/>
    <n v="0"/>
    <n v="0"/>
    <n v="0"/>
    <n v="0"/>
    <n v="0"/>
    <n v="0"/>
  </r>
  <r>
    <s v="g8"/>
    <x v="350"/>
    <s v="Manejo de residuos sidos"/>
    <n v="300000000"/>
    <n v="0"/>
    <n v="300000000"/>
    <n v="0"/>
    <n v="300000000"/>
    <n v="0"/>
    <n v="0"/>
    <n v="0"/>
    <n v="0"/>
    <n v="0"/>
    <n v="0"/>
  </r>
  <r>
    <s v="g8"/>
    <x v="65"/>
    <s v="Bogot・Humana ambientalmente saludable"/>
    <n v="400000000"/>
    <n v="1050000000"/>
    <n v="1450000000"/>
    <n v="0"/>
    <n v="1450000000"/>
    <n v="1319995008"/>
    <n v="1319995008"/>
    <n v="91.03"/>
    <n v="0"/>
    <n v="0"/>
    <n v="0"/>
  </r>
  <r>
    <s v="g8"/>
    <x v="351"/>
    <s v="Consolidaci de ambientes saludables"/>
    <n v="400000000"/>
    <n v="1050000000"/>
    <n v="1450000000"/>
    <n v="0"/>
    <n v="1450000000"/>
    <n v="1319995008"/>
    <n v="1319995008"/>
    <n v="91.03"/>
    <n v="0"/>
    <n v="0"/>
    <n v="0"/>
  </r>
  <r>
    <s v="g8"/>
    <x v="67"/>
    <s v="Una Bogot・que defiende y fortalece lo p炻lico"/>
    <n v="7575447000"/>
    <n v="0"/>
    <n v="7575447000"/>
    <n v="0"/>
    <n v="7575447000"/>
    <n v="888407664"/>
    <n v="3550114098"/>
    <n v="46.86"/>
    <n v="221828224"/>
    <n v="659005525"/>
    <n v="8.6999999999999993"/>
  </r>
  <r>
    <s v="g8"/>
    <x v="122"/>
    <s v="Bogot・Humana: participa y decide"/>
    <n v="500000000"/>
    <n v="0"/>
    <n v="500000000"/>
    <n v="0"/>
    <n v="500000000"/>
    <n v="112000000"/>
    <n v="157000000"/>
    <n v="31.4"/>
    <n v="0"/>
    <n v="0"/>
    <n v="0"/>
  </r>
  <r>
    <s v="g8"/>
    <x v="352"/>
    <s v="Fortalecimiento de la participaci y el control social"/>
    <n v="500000000"/>
    <n v="0"/>
    <n v="500000000"/>
    <n v="0"/>
    <n v="500000000"/>
    <n v="112000000"/>
    <n v="157000000"/>
    <n v="31.4"/>
    <n v="0"/>
    <n v="0"/>
    <n v="0"/>
  </r>
  <r>
    <s v="g8"/>
    <x v="193"/>
    <s v="Fortalecimiento de las capacidades de gesti y coordinaci del nivel central y las localidades desde los territorios"/>
    <n v="1400000000"/>
    <n v="0"/>
    <n v="1400000000"/>
    <n v="0"/>
    <n v="1400000000"/>
    <n v="226000000"/>
    <n v="989500000"/>
    <n v="70.680000000000007"/>
    <n v="38100000"/>
    <n v="73400000"/>
    <n v="5.24"/>
  </r>
  <r>
    <s v="g8"/>
    <x v="353"/>
    <s v="Fortalecimiento de las acciones de vigilancia y control"/>
    <n v="1400000000"/>
    <n v="0"/>
    <n v="1400000000"/>
    <n v="0"/>
    <n v="1400000000"/>
    <n v="226000000"/>
    <n v="989500000"/>
    <n v="70.680000000000007"/>
    <n v="38100000"/>
    <n v="73400000"/>
    <n v="5.24"/>
  </r>
  <r>
    <s v="g8"/>
    <x v="68"/>
    <s v="Territorios de vida y paz con prevenci del delito"/>
    <n v="400000000"/>
    <n v="0"/>
    <n v="400000000"/>
    <n v="0"/>
    <n v="400000000"/>
    <n v="0"/>
    <n v="0"/>
    <n v="0"/>
    <n v="0"/>
    <n v="0"/>
    <n v="0"/>
  </r>
  <r>
    <s v="g8"/>
    <x v="354"/>
    <s v="Consolidaci de zonas seguras y de convivencia local"/>
    <n v="400000000"/>
    <n v="0"/>
    <n v="400000000"/>
    <n v="0"/>
    <n v="400000000"/>
    <n v="0"/>
    <n v="0"/>
    <n v="0"/>
    <n v="0"/>
    <n v="0"/>
    <n v="0"/>
  </r>
  <r>
    <s v="g8"/>
    <x v="70"/>
    <s v="Fortalecimiento de la funci administrativa y desarrollo institucional"/>
    <n v="5275447000"/>
    <n v="0"/>
    <n v="5275447000"/>
    <n v="0"/>
    <n v="5275447000"/>
    <n v="550407664"/>
    <n v="2403614098"/>
    <n v="45.56"/>
    <n v="183728224"/>
    <n v="585605525"/>
    <n v="11.1"/>
  </r>
  <r>
    <s v="g8"/>
    <x v="355"/>
    <s v="Fortalecimiento de la gesti local"/>
    <n v="5275447000"/>
    <n v="0"/>
    <n v="5275447000"/>
    <n v="0"/>
    <n v="5275447000"/>
    <n v="550407664"/>
    <n v="2403614098"/>
    <n v="45.56"/>
    <n v="183728224"/>
    <n v="585605525"/>
    <n v="11.1"/>
  </r>
  <r>
    <s v="g8"/>
    <x v="72"/>
    <s v="OBLIGACIONES POR PAGAR"/>
    <n v="79696401000"/>
    <n v="-10223105415"/>
    <n v="69473295585"/>
    <n v="0"/>
    <n v="69473295585"/>
    <n v="-3733337"/>
    <n v="69152833398.720001"/>
    <n v="99.54"/>
    <n v="1895501776"/>
    <n v="22867858307.720001"/>
    <n v="32.92"/>
  </r>
  <r>
    <s v="g8"/>
    <x v="73"/>
    <s v="Bogot・Humana"/>
    <n v="51514833000"/>
    <n v="-5110384695"/>
    <n v="46404448305"/>
    <n v="0"/>
    <n v="46404448305"/>
    <n v="-3733337"/>
    <n v="46366424965"/>
    <n v="99.92"/>
    <n v="895392395"/>
    <n v="15387213946"/>
    <n v="33.159999999999997"/>
  </r>
  <r>
    <s v="g8"/>
    <x v="74"/>
    <s v="Una ciudad que supera la segregaci y la discriminaci: el ser humano en el centro de las preocupaciones del desarrollo"/>
    <n v="6835364000"/>
    <n v="-591352534"/>
    <n v="6244011466"/>
    <n v="0"/>
    <n v="6244011466"/>
    <n v="-3"/>
    <n v="6244011463"/>
    <n v="100"/>
    <n v="296685114"/>
    <n v="2758702389"/>
    <n v="44.18"/>
  </r>
  <r>
    <s v="g8"/>
    <x v="75"/>
    <s v="Garant僘 del desarrollo integral de la primera infancia"/>
    <n v="600000000"/>
    <n v="-4660585"/>
    <n v="595339415"/>
    <n v="0"/>
    <n v="595339415"/>
    <n v="-3"/>
    <n v="595339412"/>
    <n v="100"/>
    <n v="173018377"/>
    <n v="233777922"/>
    <n v="39.270000000000003"/>
  </r>
  <r>
    <s v="g8"/>
    <x v="356"/>
    <s v="Protecci y desarrollo de la primera infancia"/>
    <n v="600000000"/>
    <n v="-4660585"/>
    <n v="595339415"/>
    <n v="0"/>
    <n v="595339415"/>
    <n v="-3"/>
    <n v="595339412"/>
    <n v="100"/>
    <n v="173018377"/>
    <n v="233777922"/>
    <n v="39.270000000000003"/>
  </r>
  <r>
    <s v="g8"/>
    <x v="77"/>
    <s v="Territorios saludables y red de salud para la vida desde la diversidad"/>
    <n v="250000000"/>
    <n v="0"/>
    <n v="250000000"/>
    <n v="0"/>
    <n v="250000000"/>
    <n v="0"/>
    <n v="250000000"/>
    <n v="100"/>
    <n v="0"/>
    <n v="0"/>
    <n v="0"/>
  </r>
  <r>
    <s v="g8"/>
    <x v="357"/>
    <s v="Promoci de la salud y el bienestar fisico y mental de la poblaci"/>
    <n v="250000000"/>
    <n v="0"/>
    <n v="250000000"/>
    <n v="0"/>
    <n v="250000000"/>
    <n v="0"/>
    <n v="250000000"/>
    <n v="100"/>
    <n v="0"/>
    <n v="0"/>
    <n v="0"/>
  </r>
  <r>
    <s v="g8"/>
    <x v="79"/>
    <s v="Construcci de saberes. Educaci incluyente, diversa y de calidad para disfrutar y aprender"/>
    <n v="437523000"/>
    <n v="134133209"/>
    <n v="571656209"/>
    <n v="0"/>
    <n v="571656209"/>
    <n v="0"/>
    <n v="571656209"/>
    <n v="100"/>
    <n v="0"/>
    <n v="161768415"/>
    <n v="28.3"/>
  </r>
  <r>
    <s v="g8"/>
    <x v="358"/>
    <s v="Fortalecimiento de los procesos educativos en la localidad"/>
    <n v="437523000"/>
    <n v="134133209"/>
    <n v="571656209"/>
    <n v="0"/>
    <n v="571656209"/>
    <n v="0"/>
    <n v="571656209"/>
    <n v="100"/>
    <n v="0"/>
    <n v="161768415"/>
    <n v="28.3"/>
  </r>
  <r>
    <s v="g8"/>
    <x v="81"/>
    <s v="Lucha contra distintos tipos de discriminaci y violencias por condici,situaci, identidad, diferencia, diversidad o etapa del ciclo vital"/>
    <n v="1148472000"/>
    <n v="-147974725"/>
    <n v="1000497275"/>
    <n v="0"/>
    <n v="1000497275"/>
    <n v="0"/>
    <n v="1000497275"/>
    <n v="100"/>
    <n v="19624959"/>
    <n v="945476982"/>
    <n v="94.5"/>
  </r>
  <r>
    <s v="g8"/>
    <x v="359"/>
    <s v="Implementaci Pol咜ica P炻lica de Juventud"/>
    <n v="50000000"/>
    <n v="-4480826"/>
    <n v="45519174"/>
    <n v="0"/>
    <n v="45519174"/>
    <n v="0"/>
    <n v="45519174"/>
    <n v="100"/>
    <n v="0"/>
    <n v="22759587"/>
    <n v="50"/>
  </r>
  <r>
    <s v="g8"/>
    <x v="360"/>
    <s v="Sustento b疽ico de adultos mayores en condici de vulnerabilidad"/>
    <n v="1098472000"/>
    <n v="-143493899"/>
    <n v="954978101"/>
    <n v="0"/>
    <n v="954978101"/>
    <n v="0"/>
    <n v="954978101"/>
    <n v="100"/>
    <n v="19624959"/>
    <n v="922717395"/>
    <n v="96.62"/>
  </r>
  <r>
    <s v="g8"/>
    <x v="203"/>
    <s v="Bogot・ un territorio que defiende, protege y promueve los derechos humanos"/>
    <n v="587834000"/>
    <n v="-205876964"/>
    <n v="381957036"/>
    <n v="0"/>
    <n v="381957036"/>
    <n v="0"/>
    <n v="381957036"/>
    <n v="100"/>
    <n v="83607289"/>
    <n v="241330214"/>
    <n v="63.18"/>
  </r>
  <r>
    <s v="g8"/>
    <x v="361"/>
    <s v="Promoci de los derechos y la justicia desde lo local"/>
    <n v="587834000"/>
    <n v="-205876964"/>
    <n v="381957036"/>
    <n v="0"/>
    <n v="381957036"/>
    <n v="0"/>
    <n v="381957036"/>
    <n v="100"/>
    <n v="83607289"/>
    <n v="241330214"/>
    <n v="63.18"/>
  </r>
  <r>
    <s v="g8"/>
    <x v="84"/>
    <s v="Ejercicio de las libertades culturales y deportivas"/>
    <n v="3811535000"/>
    <n v="-366973469"/>
    <n v="3444561531"/>
    <n v="0"/>
    <n v="3444561531"/>
    <n v="0"/>
    <n v="3444561531"/>
    <n v="100"/>
    <n v="20434489"/>
    <n v="1176348856"/>
    <n v="34.15"/>
  </r>
  <r>
    <s v="g8"/>
    <x v="362"/>
    <s v="Consolidaci de espacios culturales y recreodeportivos"/>
    <n v="2727045000"/>
    <n v="-113408178"/>
    <n v="2613636822"/>
    <n v="0"/>
    <n v="2613636822"/>
    <n v="0"/>
    <n v="2613636822"/>
    <n v="100"/>
    <n v="20434489"/>
    <n v="1113282990"/>
    <n v="42.6"/>
  </r>
  <r>
    <s v="g8"/>
    <x v="363"/>
    <s v="Promoci cultural y deportiva para el desarrollo local"/>
    <n v="1084490000"/>
    <n v="-253565291"/>
    <n v="830924709"/>
    <n v="0"/>
    <n v="830924709"/>
    <n v="0"/>
    <n v="830924709"/>
    <n v="100"/>
    <n v="0"/>
    <n v="63065866"/>
    <n v="7.59"/>
  </r>
  <r>
    <s v="g8"/>
    <x v="87"/>
    <s v="Un territorio que enfrenta el cambio clim疸ico y se ordena alrededor del agua"/>
    <n v="41249384000"/>
    <n v="-3309907790"/>
    <n v="37939476210"/>
    <n v="0"/>
    <n v="37939476210"/>
    <n v="0"/>
    <n v="37939476210"/>
    <n v="100"/>
    <n v="380346063"/>
    <n v="11037165797"/>
    <n v="29.09"/>
  </r>
  <r>
    <s v="g8"/>
    <x v="90"/>
    <s v="Movilidad Humana"/>
    <n v="40949384000"/>
    <n v="-3292407790"/>
    <n v="37656976210"/>
    <n v="0"/>
    <n v="37656976210"/>
    <n v="0"/>
    <n v="37656976210"/>
    <n v="100"/>
    <n v="380346063"/>
    <n v="10966301965"/>
    <n v="29.12"/>
  </r>
  <r>
    <s v="g8"/>
    <x v="364"/>
    <s v="Recuperaci malla vial local"/>
    <n v="23063644000"/>
    <n v="944039448"/>
    <n v="24007683448"/>
    <n v="0"/>
    <n v="24007683448"/>
    <n v="0"/>
    <n v="24007683448"/>
    <n v="100"/>
    <n v="380346063"/>
    <n v="10742371090"/>
    <n v="44.75"/>
  </r>
  <r>
    <s v="g8"/>
    <x v="365"/>
    <s v="Mejoramiento del espacio p炻lico"/>
    <n v="17885740000"/>
    <n v="-4236447238"/>
    <n v="13649292762"/>
    <n v="0"/>
    <n v="13649292762"/>
    <n v="0"/>
    <n v="13649292762"/>
    <n v="100"/>
    <n v="0"/>
    <n v="223930875"/>
    <n v="1.64"/>
  </r>
  <r>
    <s v="g8"/>
    <x v="94"/>
    <s v="Basura cero"/>
    <n v="300000000"/>
    <n v="-17500000"/>
    <n v="282500000"/>
    <n v="0"/>
    <n v="282500000"/>
    <n v="0"/>
    <n v="282500000"/>
    <n v="100"/>
    <n v="0"/>
    <n v="70863832"/>
    <n v="25.08"/>
  </r>
  <r>
    <s v="g8"/>
    <x v="366"/>
    <s v="Manejo de residuos sidos"/>
    <n v="300000000"/>
    <n v="-17500000"/>
    <n v="282500000"/>
    <n v="0"/>
    <n v="282500000"/>
    <n v="0"/>
    <n v="282500000"/>
    <n v="100"/>
    <n v="0"/>
    <n v="70863832"/>
    <n v="25.08"/>
  </r>
  <r>
    <s v="g8"/>
    <x v="98"/>
    <s v="Una Bogot・que defiende y fortalece lo p炻lico"/>
    <n v="3430085000"/>
    <n v="-1209124371"/>
    <n v="2220960629"/>
    <n v="0"/>
    <n v="2220960629"/>
    <n v="-3733334"/>
    <n v="2182937292"/>
    <n v="98.29"/>
    <n v="218361218"/>
    <n v="1591345760"/>
    <n v="71.650000000000006"/>
  </r>
  <r>
    <s v="g8"/>
    <x v="99"/>
    <s v="Bogot・Humana: participa y decide"/>
    <n v="193477000"/>
    <n v="-123693667"/>
    <n v="69783333"/>
    <n v="0"/>
    <n v="69783333"/>
    <n v="0"/>
    <n v="62409999"/>
    <n v="89.43"/>
    <n v="0"/>
    <n v="54663332"/>
    <n v="78.33"/>
  </r>
  <r>
    <s v="g8"/>
    <x v="367"/>
    <s v="Fortalecimiento de la participaci y el control social"/>
    <n v="193477000"/>
    <n v="-123693667"/>
    <n v="69783333"/>
    <n v="0"/>
    <n v="69783333"/>
    <n v="0"/>
    <n v="62409999"/>
    <n v="89.43"/>
    <n v="0"/>
    <n v="54663332"/>
    <n v="78.33"/>
  </r>
  <r>
    <s v="g8"/>
    <x v="213"/>
    <s v="Fortalecimiento de las capacidades de gesti y coordinaci del nivel central y las localidades desde los territorios"/>
    <n v="288000000"/>
    <n v="-140400000"/>
    <n v="147600000"/>
    <n v="0"/>
    <n v="147600000"/>
    <n v="0"/>
    <n v="147600000"/>
    <n v="100"/>
    <n v="16200000"/>
    <n v="111600000"/>
    <n v="75.61"/>
  </r>
  <r>
    <s v="g8"/>
    <x v="368"/>
    <s v="Fortalecimiento de las acciones de vigilancia y control"/>
    <n v="288000000"/>
    <n v="-140400000"/>
    <n v="147600000"/>
    <n v="0"/>
    <n v="147600000"/>
    <n v="0"/>
    <n v="147600000"/>
    <n v="100"/>
    <n v="16200000"/>
    <n v="111600000"/>
    <n v="75.61"/>
  </r>
  <r>
    <s v="g8"/>
    <x v="101"/>
    <s v="Territorios de vida y paz con prevenci del delito"/>
    <n v="111930000"/>
    <n v="500"/>
    <n v="111930500"/>
    <n v="0"/>
    <n v="111930500"/>
    <n v="0"/>
    <n v="111930500"/>
    <n v="100"/>
    <n v="0"/>
    <n v="80349000"/>
    <n v="71.78"/>
  </r>
  <r>
    <s v="g8"/>
    <x v="369"/>
    <s v="Consolidaci de zonas seguras y de convivencia local"/>
    <n v="111930000"/>
    <n v="500"/>
    <n v="111930500"/>
    <n v="0"/>
    <n v="111930500"/>
    <n v="0"/>
    <n v="111930500"/>
    <n v="100"/>
    <n v="0"/>
    <n v="80349000"/>
    <n v="71.78"/>
  </r>
  <r>
    <s v="g8"/>
    <x v="105"/>
    <s v="Fortalecimiento de la funci administrativa y desarrollo institucional"/>
    <n v="2836678000"/>
    <n v="-945031204"/>
    <n v="1891646796"/>
    <n v="0"/>
    <n v="1891646796"/>
    <n v="-3733334"/>
    <n v="1860996793"/>
    <n v="98.38"/>
    <n v="202161218"/>
    <n v="1344733428"/>
    <n v="71.09"/>
  </r>
  <r>
    <s v="g8"/>
    <x v="370"/>
    <s v="Fortalecimiento de la gesti local"/>
    <n v="2836678000"/>
    <n v="-945031204"/>
    <n v="1891646796"/>
    <n v="0"/>
    <n v="1891646796"/>
    <n v="-3733334"/>
    <n v="1860996793"/>
    <n v="98.38"/>
    <n v="202161218"/>
    <n v="1344733428"/>
    <n v="71.09"/>
  </r>
  <r>
    <s v="g8"/>
    <x v="107"/>
    <s v="OBLIGACIONES POR PAGAR VIGENCIAS ANTERIORES"/>
    <n v="28181568000"/>
    <n v="-5112720720"/>
    <n v="23068847280"/>
    <n v="0"/>
    <n v="23068847280"/>
    <n v="0"/>
    <n v="22786408433.720001"/>
    <n v="98.78"/>
    <n v="1000109381"/>
    <n v="7480644361.7200003"/>
    <n v="32.43"/>
  </r>
  <r>
    <s v="g9"/>
    <x v="0"/>
    <s v="GASTOS"/>
    <n v="47927123000"/>
    <n v="-2181750199"/>
    <n v="45745372801"/>
    <n v="0"/>
    <n v="45745372801"/>
    <n v="1141532161"/>
    <n v="31503624779"/>
    <n v="68.87"/>
    <n v="1075107186"/>
    <n v="10563146042"/>
    <n v="23.09"/>
  </r>
  <r>
    <s v="g9"/>
    <x v="1"/>
    <s v="GASTOS DE FUNCIONAMIENTO"/>
    <n v="3543962000"/>
    <n v="-319481096"/>
    <n v="3224480904"/>
    <n v="0"/>
    <n v="3224480904"/>
    <n v="399311300"/>
    <n v="1719392139"/>
    <n v="53.32"/>
    <n v="172749569"/>
    <n v="739666136"/>
    <n v="22.94"/>
  </r>
  <r>
    <s v="g9"/>
    <x v="2"/>
    <s v="GASTOS GENERALES"/>
    <n v="2263555000"/>
    <n v="0"/>
    <n v="2263555000"/>
    <n v="0"/>
    <n v="2263555000"/>
    <n v="399311300"/>
    <n v="758697549"/>
    <n v="33.520000000000003"/>
    <n v="97783353"/>
    <n v="147813583"/>
    <n v="6.53"/>
  </r>
  <r>
    <s v="g9"/>
    <x v="3"/>
    <s v="Adquisici de Bienes"/>
    <n v="241000000"/>
    <n v="0"/>
    <n v="241000000"/>
    <n v="0"/>
    <n v="241000000"/>
    <n v="28000000"/>
    <n v="28000000"/>
    <n v="11.62"/>
    <n v="0"/>
    <n v="0"/>
    <n v="0"/>
  </r>
  <r>
    <s v="g9"/>
    <x v="4"/>
    <s v="Gastos de Computador"/>
    <n v="50000000"/>
    <n v="0"/>
    <n v="50000000"/>
    <n v="0"/>
    <n v="50000000"/>
    <n v="0"/>
    <n v="0"/>
    <n v="0"/>
    <n v="0"/>
    <n v="0"/>
    <n v="0"/>
  </r>
  <r>
    <s v="g9"/>
    <x v="5"/>
    <s v="Combustibles Lubricantesy Llantas"/>
    <n v="110000000"/>
    <n v="0"/>
    <n v="110000000"/>
    <n v="0"/>
    <n v="110000000"/>
    <n v="28000000"/>
    <n v="28000000"/>
    <n v="25.45"/>
    <n v="0"/>
    <n v="0"/>
    <n v="0"/>
  </r>
  <r>
    <s v="g9"/>
    <x v="6"/>
    <s v="Materiales y Suministros"/>
    <n v="56000000"/>
    <n v="0"/>
    <n v="56000000"/>
    <n v="0"/>
    <n v="56000000"/>
    <n v="0"/>
    <n v="0"/>
    <n v="0"/>
    <n v="0"/>
    <n v="0"/>
    <n v="0"/>
  </r>
  <r>
    <s v="g9"/>
    <x v="108"/>
    <s v="Compra de Equipo"/>
    <n v="25000000"/>
    <n v="0"/>
    <n v="25000000"/>
    <n v="0"/>
    <n v="25000000"/>
    <n v="0"/>
    <n v="0"/>
    <n v="0"/>
    <n v="0"/>
    <n v="0"/>
    <n v="0"/>
  </r>
  <r>
    <s v="g9"/>
    <x v="7"/>
    <s v="Adquisici de Servicios"/>
    <n v="2022555000"/>
    <n v="0"/>
    <n v="2022555000"/>
    <n v="0"/>
    <n v="2022555000"/>
    <n v="371311300"/>
    <n v="730697549"/>
    <n v="36.130000000000003"/>
    <n v="97783353"/>
    <n v="147813583"/>
    <n v="7.31"/>
  </r>
  <r>
    <s v="g9"/>
    <x v="8"/>
    <s v="Arrendamientos"/>
    <n v="471993181"/>
    <n v="0"/>
    <n v="471993181"/>
    <n v="0"/>
    <n v="471993181"/>
    <n v="306240000"/>
    <n v="453142400"/>
    <n v="96.01"/>
    <n v="61155200"/>
    <n v="61155200"/>
    <n v="12.96"/>
  </r>
  <r>
    <s v="g9"/>
    <x v="9"/>
    <s v="Gastos de Transporte y Comunicaci"/>
    <n v="20000000"/>
    <n v="0"/>
    <n v="20000000"/>
    <n v="0"/>
    <n v="20000000"/>
    <n v="0"/>
    <n v="7218800"/>
    <n v="36.090000000000003"/>
    <n v="0"/>
    <n v="0"/>
    <n v="0"/>
  </r>
  <r>
    <s v="g9"/>
    <x v="10"/>
    <s v="Impresos y Publicaciones"/>
    <n v="18500000"/>
    <n v="0"/>
    <n v="18500000"/>
    <n v="0"/>
    <n v="18500000"/>
    <n v="0"/>
    <n v="1526000"/>
    <n v="8.25"/>
    <n v="1526000"/>
    <n v="1526000"/>
    <n v="8.25"/>
  </r>
  <r>
    <s v="g9"/>
    <x v="11"/>
    <s v="Mantenimiento y Reparaciones"/>
    <n v="920061819"/>
    <n v="0"/>
    <n v="920061819"/>
    <n v="0"/>
    <n v="920061819"/>
    <n v="0"/>
    <n v="131120854"/>
    <n v="14.25"/>
    <n v="22030853"/>
    <n v="22030853"/>
    <n v="2.39"/>
  </r>
  <r>
    <s v="g9"/>
    <x v="12"/>
    <s v="Mantenimiento Entidad"/>
    <n v="920061819"/>
    <n v="0"/>
    <n v="920061819"/>
    <n v="0"/>
    <n v="920061819"/>
    <n v="0"/>
    <n v="131120854"/>
    <n v="14.25"/>
    <n v="22030853"/>
    <n v="22030853"/>
    <n v="2.39"/>
  </r>
  <r>
    <s v="g9"/>
    <x v="13"/>
    <s v="Seguros"/>
    <n v="179000000"/>
    <n v="0"/>
    <n v="179000000"/>
    <n v="0"/>
    <n v="179000000"/>
    <n v="5577600"/>
    <n v="51338799"/>
    <n v="28.68"/>
    <n v="5577600"/>
    <n v="30225400"/>
    <n v="16.89"/>
  </r>
  <r>
    <s v="g9"/>
    <x v="14"/>
    <s v="Seguros Entidad"/>
    <n v="88000000"/>
    <n v="0"/>
    <n v="88000000"/>
    <n v="0"/>
    <n v="88000000"/>
    <n v="0"/>
    <n v="21113399"/>
    <n v="23.99"/>
    <n v="0"/>
    <n v="0"/>
    <n v="0"/>
  </r>
  <r>
    <s v="g9"/>
    <x v="15"/>
    <s v="Seguros de Vida Ediles"/>
    <n v="16000000"/>
    <n v="0"/>
    <n v="16000000"/>
    <n v="0"/>
    <n v="16000000"/>
    <n v="0"/>
    <n v="0"/>
    <n v="0"/>
    <n v="0"/>
    <n v="0"/>
    <n v="0"/>
  </r>
  <r>
    <s v="g9"/>
    <x v="16"/>
    <s v="Seguros de Salud Ediles"/>
    <n v="75000000"/>
    <n v="0"/>
    <n v="75000000"/>
    <n v="0"/>
    <n v="75000000"/>
    <n v="5577600"/>
    <n v="30225400"/>
    <n v="40.299999999999997"/>
    <n v="5577600"/>
    <n v="30225400"/>
    <n v="40.299999999999997"/>
  </r>
  <r>
    <s v="g9"/>
    <x v="17"/>
    <s v="Servicios P炻licos"/>
    <n v="86000000"/>
    <n v="0"/>
    <n v="86000000"/>
    <n v="0"/>
    <n v="86000000"/>
    <n v="7493700"/>
    <n v="32876130"/>
    <n v="38.229999999999997"/>
    <n v="7493700"/>
    <n v="32876130"/>
    <n v="38.229999999999997"/>
  </r>
  <r>
    <s v="g9"/>
    <x v="18"/>
    <s v="Energ僘"/>
    <n v="42000000"/>
    <n v="0"/>
    <n v="42000000"/>
    <n v="0"/>
    <n v="42000000"/>
    <n v="5805610"/>
    <n v="22131810"/>
    <n v="52.69"/>
    <n v="5805610"/>
    <n v="22131810"/>
    <n v="52.69"/>
  </r>
  <r>
    <s v="g9"/>
    <x v="19"/>
    <s v="Acueducto y Alcantarillado"/>
    <n v="7000000"/>
    <n v="0"/>
    <n v="7000000"/>
    <n v="0"/>
    <n v="7000000"/>
    <n v="0"/>
    <n v="1224640"/>
    <n v="17.489999999999998"/>
    <n v="0"/>
    <n v="1224640"/>
    <n v="17.489999999999998"/>
  </r>
  <r>
    <s v="g9"/>
    <x v="20"/>
    <s v="Aseo"/>
    <n v="7000000"/>
    <n v="0"/>
    <n v="7000000"/>
    <n v="0"/>
    <n v="7000000"/>
    <n v="147420"/>
    <n v="601710"/>
    <n v="8.6"/>
    <n v="147420"/>
    <n v="601710"/>
    <n v="8.6"/>
  </r>
  <r>
    <s v="g9"/>
    <x v="21"/>
    <s v="Tel馭ono"/>
    <n v="30000000"/>
    <n v="0"/>
    <n v="30000000"/>
    <n v="0"/>
    <n v="30000000"/>
    <n v="1540670"/>
    <n v="8917970"/>
    <n v="29.73"/>
    <n v="1540670"/>
    <n v="8917970"/>
    <n v="29.73"/>
  </r>
  <r>
    <s v="g9"/>
    <x v="22"/>
    <s v="Promoci Institucional"/>
    <n v="140000000"/>
    <n v="0"/>
    <n v="140000000"/>
    <n v="0"/>
    <n v="140000000"/>
    <n v="0"/>
    <n v="0"/>
    <n v="0"/>
    <n v="0"/>
    <n v="0"/>
    <n v="0"/>
  </r>
  <r>
    <s v="g9"/>
    <x v="177"/>
    <s v="Informaci"/>
    <n v="135000000"/>
    <n v="0"/>
    <n v="135000000"/>
    <n v="0"/>
    <n v="135000000"/>
    <n v="0"/>
    <n v="1474566"/>
    <n v="1.0900000000000001"/>
    <n v="0"/>
    <n v="0"/>
    <n v="0"/>
  </r>
  <r>
    <s v="g9"/>
    <x v="257"/>
    <s v="Publicidad"/>
    <n v="52000000"/>
    <n v="0"/>
    <n v="52000000"/>
    <n v="0"/>
    <n v="52000000"/>
    <n v="52000000"/>
    <n v="52000000"/>
    <n v="100"/>
    <n v="0"/>
    <n v="0"/>
    <n v="0"/>
  </r>
  <r>
    <s v="g9"/>
    <x v="23"/>
    <s v="OBLIGACIONES POR PAGAR"/>
    <n v="1280407000"/>
    <n v="-319481096"/>
    <n v="960925904"/>
    <n v="0"/>
    <n v="960925904"/>
    <n v="0"/>
    <n v="960694590"/>
    <n v="99.98"/>
    <n v="74966216"/>
    <n v="591852553"/>
    <n v="61.59"/>
  </r>
  <r>
    <s v="g9"/>
    <x v="24"/>
    <s v="GASTOS GENERALES"/>
    <n v="1280407000"/>
    <n v="-319481096"/>
    <n v="960925904"/>
    <n v="0"/>
    <n v="960925904"/>
    <n v="0"/>
    <n v="960694590"/>
    <n v="99.98"/>
    <n v="74966216"/>
    <n v="591852553"/>
    <n v="61.59"/>
  </r>
  <r>
    <s v="g9"/>
    <x v="25"/>
    <s v="Adquisici de Bienes"/>
    <n v="137883755"/>
    <n v="-45568599"/>
    <n v="92315156"/>
    <n v="0"/>
    <n v="92315156"/>
    <n v="0"/>
    <n v="92315156"/>
    <n v="100"/>
    <n v="2617939"/>
    <n v="50529326"/>
    <n v="54.74"/>
  </r>
  <r>
    <s v="g9"/>
    <x v="26"/>
    <s v="Gastos de Computador"/>
    <n v="43945427"/>
    <n v="-24356004"/>
    <n v="19589423"/>
    <n v="0"/>
    <n v="19589423"/>
    <n v="0"/>
    <n v="19589423"/>
    <n v="100"/>
    <n v="0"/>
    <n v="3909609"/>
    <n v="19.96"/>
  </r>
  <r>
    <s v="g9"/>
    <x v="27"/>
    <s v="Combustibles Lubricantesy Llantas"/>
    <n v="41928444"/>
    <n v="-2944127"/>
    <n v="38984317"/>
    <n v="0"/>
    <n v="38984317"/>
    <n v="0"/>
    <n v="38984317"/>
    <n v="100"/>
    <n v="2617939"/>
    <n v="25090002"/>
    <n v="64.36"/>
  </r>
  <r>
    <s v="g9"/>
    <x v="28"/>
    <s v="Materiales y Suministros"/>
    <n v="35009884"/>
    <n v="-1268468"/>
    <n v="33741416"/>
    <n v="0"/>
    <n v="33741416"/>
    <n v="0"/>
    <n v="33741416"/>
    <n v="100"/>
    <n v="0"/>
    <n v="21529715"/>
    <n v="63.81"/>
  </r>
  <r>
    <s v="g9"/>
    <x v="109"/>
    <s v="Compra de Equipo"/>
    <n v="17000000"/>
    <n v="-17000000"/>
    <n v="0"/>
    <n v="0"/>
    <n v="0"/>
    <n v="0"/>
    <n v="0"/>
    <n v="0"/>
    <n v="0"/>
    <n v="0"/>
    <n v="0"/>
  </r>
  <r>
    <s v="g9"/>
    <x v="29"/>
    <s v="Adquisici de Servicios"/>
    <n v="1142523245"/>
    <n v="-273912497"/>
    <n v="868610748"/>
    <n v="0"/>
    <n v="868610748"/>
    <n v="0"/>
    <n v="868379434"/>
    <n v="99.97"/>
    <n v="72348277"/>
    <n v="541323227"/>
    <n v="62.32"/>
  </r>
  <r>
    <s v="g9"/>
    <x v="30"/>
    <s v="Arrendamientos"/>
    <n v="247080000"/>
    <n v="-65600000"/>
    <n v="181480000"/>
    <n v="0"/>
    <n v="181480000"/>
    <n v="0"/>
    <n v="181480000"/>
    <n v="100"/>
    <n v="0"/>
    <n v="148480000"/>
    <n v="81.819999999999993"/>
  </r>
  <r>
    <s v="g9"/>
    <x v="31"/>
    <s v="Gastos de Transporte y Comunicaci"/>
    <n v="11433175"/>
    <n v="-9461175"/>
    <n v="1972000"/>
    <n v="0"/>
    <n v="1972000"/>
    <n v="0"/>
    <n v="1972000"/>
    <n v="100"/>
    <n v="0"/>
    <n v="1401000"/>
    <n v="71.040000000000006"/>
  </r>
  <r>
    <s v="g9"/>
    <x v="32"/>
    <s v="Impresos y Publicaciones"/>
    <n v="12003921"/>
    <n v="-2018610"/>
    <n v="9985311"/>
    <n v="0"/>
    <n v="9985311"/>
    <n v="0"/>
    <n v="9985311"/>
    <n v="100"/>
    <n v="556982"/>
    <n v="2743082"/>
    <n v="27.47"/>
  </r>
  <r>
    <s v="g9"/>
    <x v="33"/>
    <s v="Mantenimiento y Reparaciones"/>
    <n v="662977570"/>
    <n v="-178121443"/>
    <n v="484856127"/>
    <n v="0"/>
    <n v="484856127"/>
    <n v="0"/>
    <n v="484630615"/>
    <n v="99.95"/>
    <n v="65699837"/>
    <n v="359420127"/>
    <n v="74.13"/>
  </r>
  <r>
    <s v="g9"/>
    <x v="34"/>
    <s v="Mantenimiento Entidad"/>
    <n v="662977570"/>
    <n v="-178121443"/>
    <n v="484856127"/>
    <n v="0"/>
    <n v="484856127"/>
    <n v="0"/>
    <n v="484630615"/>
    <n v="99.95"/>
    <n v="65699837"/>
    <n v="359420127"/>
    <n v="74.13"/>
  </r>
  <r>
    <s v="g9"/>
    <x v="35"/>
    <s v="Seguros"/>
    <n v="4704467"/>
    <n v="-2006365"/>
    <n v="2698102"/>
    <n v="0"/>
    <n v="2698102"/>
    <n v="0"/>
    <n v="2692300"/>
    <n v="99.78"/>
    <n v="0"/>
    <n v="867600"/>
    <n v="32.159999999999997"/>
  </r>
  <r>
    <s v="g9"/>
    <x v="36"/>
    <s v="Seguros Entidad"/>
    <n v="4704467"/>
    <n v="-2006365"/>
    <n v="2698102"/>
    <n v="0"/>
    <n v="2698102"/>
    <n v="0"/>
    <n v="2692300"/>
    <n v="99.78"/>
    <n v="0"/>
    <n v="867600"/>
    <n v="32.159999999999997"/>
  </r>
  <r>
    <s v="g9"/>
    <x v="222"/>
    <s v="Promoci Institucional"/>
    <n v="60002444"/>
    <n v="-5483472"/>
    <n v="54518972"/>
    <n v="0"/>
    <n v="54518972"/>
    <n v="0"/>
    <n v="54518972"/>
    <n v="100"/>
    <n v="6091458"/>
    <n v="23859578"/>
    <n v="43.76"/>
  </r>
  <r>
    <s v="g9"/>
    <x v="223"/>
    <s v="Informaci"/>
    <n v="94316000"/>
    <n v="-11215764"/>
    <n v="83100236"/>
    <n v="0"/>
    <n v="83100236"/>
    <n v="0"/>
    <n v="83100236"/>
    <n v="100"/>
    <n v="0"/>
    <n v="4551840"/>
    <n v="5.48"/>
  </r>
  <r>
    <s v="g9"/>
    <x v="224"/>
    <s v="Publicidad"/>
    <n v="50005668"/>
    <n v="-5668"/>
    <n v="50000000"/>
    <n v="0"/>
    <n v="50000000"/>
    <n v="0"/>
    <n v="50000000"/>
    <n v="100"/>
    <n v="0"/>
    <n v="0"/>
    <n v="0"/>
  </r>
  <r>
    <s v="g9"/>
    <x v="38"/>
    <s v="INVERSIﾓN"/>
    <n v="44383161000"/>
    <n v="-1862269103"/>
    <n v="42520891897"/>
    <n v="0"/>
    <n v="42520891897"/>
    <n v="742220861"/>
    <n v="29784232640"/>
    <n v="70.05"/>
    <n v="902357617"/>
    <n v="9823479906"/>
    <n v="23.1"/>
  </r>
  <r>
    <s v="g9"/>
    <x v="39"/>
    <s v="DIRECTA"/>
    <n v="17369884000"/>
    <n v="0"/>
    <n v="17369884000"/>
    <n v="0"/>
    <n v="17369884000"/>
    <n v="742220861"/>
    <n v="4767440412"/>
    <n v="27.45"/>
    <n v="433140692"/>
    <n v="1124949468"/>
    <n v="6.48"/>
  </r>
  <r>
    <s v="g9"/>
    <x v="40"/>
    <s v="Bogot・Humana"/>
    <n v="17369884000"/>
    <n v="0"/>
    <n v="17369884000"/>
    <n v="0"/>
    <n v="17369884000"/>
    <n v="742220861"/>
    <n v="4767440412"/>
    <n v="27.45"/>
    <n v="433140692"/>
    <n v="1124949468"/>
    <n v="6.48"/>
  </r>
  <r>
    <s v="g9"/>
    <x v="41"/>
    <s v="Una ciudad que supera lasegregaci y la discriminaci: el ser humano en el centro de las preocupaciones del desarrollo"/>
    <n v="4963372000"/>
    <n v="0"/>
    <n v="4963372000"/>
    <n v="0"/>
    <n v="4963372000"/>
    <n v="429708827"/>
    <n v="1418341936"/>
    <n v="28.58"/>
    <n v="147622578"/>
    <n v="173511672"/>
    <n v="3.5"/>
  </r>
  <r>
    <s v="g9"/>
    <x v="42"/>
    <s v="Garant僘 del desarrollo integral de la primera infancia"/>
    <n v="1147032000"/>
    <n v="0"/>
    <n v="1147032000"/>
    <n v="0"/>
    <n v="1147032000"/>
    <n v="0"/>
    <n v="24500000"/>
    <n v="2.14"/>
    <n v="0"/>
    <n v="0"/>
    <n v="0"/>
  </r>
  <r>
    <s v="g9"/>
    <x v="371"/>
    <s v="Fontib humana en la atenci primera infancia"/>
    <n v="1147032000"/>
    <n v="0"/>
    <n v="1147032000"/>
    <n v="0"/>
    <n v="1147032000"/>
    <n v="0"/>
    <n v="24500000"/>
    <n v="2.14"/>
    <n v="0"/>
    <n v="0"/>
    <n v="0"/>
  </r>
  <r>
    <s v="g9"/>
    <x v="44"/>
    <s v="Territorios saludables yred de salud para la vida desde la diversidad"/>
    <n v="720000000"/>
    <n v="0"/>
    <n v="720000000"/>
    <n v="0"/>
    <n v="720000000"/>
    <n v="334200000"/>
    <n v="358200000"/>
    <n v="49.75"/>
    <n v="0"/>
    <n v="5142000"/>
    <n v="0.71"/>
  </r>
  <r>
    <s v="g9"/>
    <x v="372"/>
    <s v="Salud para vivir bien enFontib"/>
    <n v="720000000"/>
    <n v="0"/>
    <n v="720000000"/>
    <n v="0"/>
    <n v="720000000"/>
    <n v="334200000"/>
    <n v="358200000"/>
    <n v="49.75"/>
    <n v="0"/>
    <n v="5142000"/>
    <n v="0.71"/>
  </r>
  <r>
    <s v="g9"/>
    <x v="46"/>
    <s v="Construcci de saberes.Educaci incluyente, diversa y de calidad para disfrutar y aprender"/>
    <n v="80000000"/>
    <n v="0"/>
    <n v="80000000"/>
    <n v="0"/>
    <n v="80000000"/>
    <n v="0"/>
    <n v="12592349"/>
    <n v="15.74"/>
    <n v="1619016"/>
    <n v="5156866"/>
    <n v="6.45"/>
  </r>
  <r>
    <s v="g9"/>
    <x v="373"/>
    <s v="Fomentar el derecho a laeducaci con calidad y permanencia en Fontib"/>
    <n v="80000000"/>
    <n v="0"/>
    <n v="80000000"/>
    <n v="0"/>
    <n v="80000000"/>
    <n v="0"/>
    <n v="12592349"/>
    <n v="15.74"/>
    <n v="1619016"/>
    <n v="5156866"/>
    <n v="6.45"/>
  </r>
  <r>
    <s v="g9"/>
    <x v="48"/>
    <s v="Bogot・Humana con igualdad de oportunidades y equidad de g駭ero para las mujeres"/>
    <n v="50000000"/>
    <n v="0"/>
    <n v="50000000"/>
    <n v="0"/>
    <n v="50000000"/>
    <n v="0"/>
    <n v="12165000"/>
    <n v="24.33"/>
    <n v="0"/>
    <n v="0"/>
    <n v="0"/>
  </r>
  <r>
    <s v="g9"/>
    <x v="374"/>
    <s v="Fontib humana, segura ylibre de violencias contra las mujeres"/>
    <n v="50000000"/>
    <n v="0"/>
    <n v="50000000"/>
    <n v="0"/>
    <n v="50000000"/>
    <n v="0"/>
    <n v="12165000"/>
    <n v="24.33"/>
    <n v="0"/>
    <n v="0"/>
    <n v="0"/>
  </r>
  <r>
    <s v="g9"/>
    <x v="50"/>
    <s v="Lucha contra distintos tipos de discriminaci y violencias por condici, situaci, identidad, diferencia, diversidad o etapa del ciclo vital"/>
    <n v="750487000"/>
    <n v="0"/>
    <n v="750487000"/>
    <n v="0"/>
    <n v="750487000"/>
    <n v="36000000"/>
    <n v="672000000"/>
    <n v="89.54"/>
    <n v="77880000"/>
    <n v="92346667"/>
    <n v="12.3"/>
  </r>
  <r>
    <s v="g9"/>
    <x v="375"/>
    <s v="Fontib lucha contra distintos tipos de discriminaci por orientaci sexual, violencia de g駭ero y etapa del ciclo vital"/>
    <n v="750487000"/>
    <n v="0"/>
    <n v="750487000"/>
    <n v="0"/>
    <n v="750487000"/>
    <n v="36000000"/>
    <n v="672000000"/>
    <n v="89.54"/>
    <n v="77880000"/>
    <n v="92346667"/>
    <n v="12.3"/>
  </r>
  <r>
    <s v="g9"/>
    <x v="183"/>
    <s v="Bogot・ un territorio quedefiende, protege y promueve los derechos humanos"/>
    <n v="170000000"/>
    <n v="0"/>
    <n v="170000000"/>
    <n v="0"/>
    <n v="170000000"/>
    <n v="0"/>
    <n v="15115385"/>
    <n v="8.89"/>
    <n v="1776770"/>
    <n v="3973091"/>
    <n v="2.34"/>
  </r>
  <r>
    <s v="g9"/>
    <x v="376"/>
    <s v="Fontib, defiende, protege y promueve los derechos humanos"/>
    <n v="170000000"/>
    <n v="0"/>
    <n v="170000000"/>
    <n v="0"/>
    <n v="170000000"/>
    <n v="0"/>
    <n v="15115385"/>
    <n v="8.89"/>
    <n v="1776770"/>
    <n v="3973091"/>
    <n v="2.34"/>
  </r>
  <r>
    <s v="g9"/>
    <x v="53"/>
    <s v="Ejercicio de las libertades culturales y deportivas"/>
    <n v="2035353000"/>
    <n v="0"/>
    <n v="2035353000"/>
    <n v="0"/>
    <n v="2035353000"/>
    <n v="59508827"/>
    <n v="323769202"/>
    <n v="15.91"/>
    <n v="66346792"/>
    <n v="66893048"/>
    <n v="3.29"/>
  </r>
  <r>
    <s v="g9"/>
    <x v="377"/>
    <s v="Cotidianidad libre y activa en Fontib"/>
    <n v="1029353000"/>
    <n v="0"/>
    <n v="1029353000"/>
    <n v="0"/>
    <n v="1029353000"/>
    <n v="0"/>
    <n v="123500000"/>
    <n v="12"/>
    <n v="66346792"/>
    <n v="66346792"/>
    <n v="6.45"/>
  </r>
  <r>
    <s v="g9"/>
    <x v="378"/>
    <s v="Arte, cultura y patrimonio en la localidad de Fontib"/>
    <n v="1006000000"/>
    <n v="0"/>
    <n v="1006000000"/>
    <n v="0"/>
    <n v="1006000000"/>
    <n v="59508827"/>
    <n v="200269202"/>
    <n v="19.91"/>
    <n v="0"/>
    <n v="546256"/>
    <n v="0.05"/>
  </r>
  <r>
    <s v="g9"/>
    <x v="302"/>
    <s v="Vivienda y h畸itat humanos"/>
    <n v="10500000"/>
    <n v="0"/>
    <n v="10500000"/>
    <n v="0"/>
    <n v="10500000"/>
    <n v="0"/>
    <n v="0"/>
    <n v="0"/>
    <n v="0"/>
    <n v="0"/>
    <n v="0"/>
  </r>
  <r>
    <s v="g9"/>
    <x v="379"/>
    <s v="Gesti para el proceso de acceso a vivienda y mejoramiento integral de barrios en Fontib"/>
    <n v="10500000"/>
    <n v="0"/>
    <n v="10500000"/>
    <n v="0"/>
    <n v="10500000"/>
    <n v="0"/>
    <n v="0"/>
    <n v="0"/>
    <n v="0"/>
    <n v="0"/>
    <n v="0"/>
  </r>
  <r>
    <s v="g9"/>
    <x v="56"/>
    <s v="Un territorio que enfrenta el cambio clim疸ico y se ordena alrededor del agua"/>
    <n v="7763954000"/>
    <n v="0"/>
    <n v="7763954000"/>
    <n v="0"/>
    <n v="7763954000"/>
    <n v="166525770"/>
    <n v="309868912"/>
    <n v="3.99"/>
    <n v="20412624"/>
    <n v="20412624"/>
    <n v="0.26"/>
  </r>
  <r>
    <s v="g9"/>
    <x v="57"/>
    <s v="Recuperaci rehabilitaci y restauraci de la estructura ecolica principal y de los espacios del agua"/>
    <n v="310000000"/>
    <n v="0"/>
    <n v="310000000"/>
    <n v="0"/>
    <n v="310000000"/>
    <n v="0"/>
    <n v="0"/>
    <n v="0"/>
    <n v="0"/>
    <n v="0"/>
    <n v="0"/>
  </r>
  <r>
    <s v="g9"/>
    <x v="380"/>
    <s v="Apropiaci ambiental y gobernanza del agua en la localidad de Fontib"/>
    <n v="310000000"/>
    <n v="0"/>
    <n v="310000000"/>
    <n v="0"/>
    <n v="310000000"/>
    <n v="0"/>
    <n v="0"/>
    <n v="0"/>
    <n v="0"/>
    <n v="0"/>
    <n v="0"/>
  </r>
  <r>
    <s v="g9"/>
    <x v="59"/>
    <s v="Movilidad Humana"/>
    <n v="6947954000"/>
    <n v="0"/>
    <n v="6947954000"/>
    <n v="0"/>
    <n v="6947954000"/>
    <n v="157775770"/>
    <n v="301118912"/>
    <n v="4.33"/>
    <n v="20412624"/>
    <n v="20412624"/>
    <n v="0.28999999999999998"/>
  </r>
  <r>
    <s v="g9"/>
    <x v="381"/>
    <s v="Ampliaci, mejoramientoy conservaci del subsistema vial y el espacio p炻lico en la localidad de Fontib"/>
    <n v="6947954000"/>
    <n v="0"/>
    <n v="6947954000"/>
    <n v="0"/>
    <n v="6947954000"/>
    <n v="157775770"/>
    <n v="301118912"/>
    <n v="4.33"/>
    <n v="20412624"/>
    <n v="20412624"/>
    <n v="0.28999999999999998"/>
  </r>
  <r>
    <s v="g9"/>
    <x v="61"/>
    <s v="Gesti integral de riesgos"/>
    <n v="235000000"/>
    <n v="0"/>
    <n v="235000000"/>
    <n v="0"/>
    <n v="235000000"/>
    <n v="8750000"/>
    <n v="8750000"/>
    <n v="3.72"/>
    <n v="0"/>
    <n v="0"/>
    <n v="0"/>
  </r>
  <r>
    <s v="g9"/>
    <x v="382"/>
    <s v="Fortalecimiento del sistema local de gesti del riesgo en la localidad de Fontib"/>
    <n v="235000000"/>
    <n v="0"/>
    <n v="235000000"/>
    <n v="0"/>
    <n v="235000000"/>
    <n v="8750000"/>
    <n v="8750000"/>
    <n v="3.72"/>
    <n v="0"/>
    <n v="0"/>
    <n v="0"/>
  </r>
  <r>
    <s v="g9"/>
    <x v="63"/>
    <s v="Basura cero"/>
    <n v="200000000"/>
    <n v="0"/>
    <n v="200000000"/>
    <n v="0"/>
    <n v="200000000"/>
    <n v="0"/>
    <n v="0"/>
    <n v="0"/>
    <n v="0"/>
    <n v="0"/>
    <n v="0"/>
  </r>
  <r>
    <s v="g9"/>
    <x v="383"/>
    <s v="Basura cero en Fontib"/>
    <n v="200000000"/>
    <n v="0"/>
    <n v="200000000"/>
    <n v="0"/>
    <n v="200000000"/>
    <n v="0"/>
    <n v="0"/>
    <n v="0"/>
    <n v="0"/>
    <n v="0"/>
    <n v="0"/>
  </r>
  <r>
    <s v="g9"/>
    <x v="65"/>
    <s v="Bogot・Humana ambientalmente saludable"/>
    <n v="71000000"/>
    <n v="0"/>
    <n v="71000000"/>
    <n v="0"/>
    <n v="71000000"/>
    <n v="0"/>
    <n v="0"/>
    <n v="0"/>
    <n v="0"/>
    <n v="0"/>
    <n v="0"/>
  </r>
  <r>
    <s v="g9"/>
    <x v="384"/>
    <s v="Mejor ambiente para Fontib"/>
    <n v="71000000"/>
    <n v="0"/>
    <n v="71000000"/>
    <n v="0"/>
    <n v="71000000"/>
    <n v="0"/>
    <n v="0"/>
    <n v="0"/>
    <n v="0"/>
    <n v="0"/>
    <n v="0"/>
  </r>
  <r>
    <s v="g9"/>
    <x v="67"/>
    <s v="Una Bogot・que defiende yfortalece lo p炻lico"/>
    <n v="4642558000"/>
    <n v="0"/>
    <n v="4642558000"/>
    <n v="0"/>
    <n v="4642558000"/>
    <n v="145986264"/>
    <n v="3039229564"/>
    <n v="65.459999999999994"/>
    <n v="265105490"/>
    <n v="931025172"/>
    <n v="20.05"/>
  </r>
  <r>
    <s v="g9"/>
    <x v="122"/>
    <s v="Bogot・Humana: participay decide"/>
    <n v="545000000"/>
    <n v="0"/>
    <n v="545000000"/>
    <n v="0"/>
    <n v="545000000"/>
    <n v="0"/>
    <n v="146670153"/>
    <n v="26.91"/>
    <n v="1021307"/>
    <n v="5374627"/>
    <n v="0.99"/>
  </r>
  <r>
    <s v="g9"/>
    <x v="385"/>
    <s v="Comunicaci, educaci yfortalecimiento de capacidades para la participaci en la localidad de Fontib"/>
    <n v="545000000"/>
    <n v="0"/>
    <n v="545000000"/>
    <n v="0"/>
    <n v="545000000"/>
    <n v="0"/>
    <n v="146670153"/>
    <n v="26.91"/>
    <n v="1021307"/>
    <n v="5374627"/>
    <n v="0.99"/>
  </r>
  <r>
    <s v="g9"/>
    <x v="68"/>
    <s v="Territorios de vida y paz con prevenci del delito"/>
    <n v="50000000"/>
    <n v="0"/>
    <n v="50000000"/>
    <n v="0"/>
    <n v="50000000"/>
    <n v="0"/>
    <n v="12376923"/>
    <n v="24.75"/>
    <n v="1501923"/>
    <n v="3532692"/>
    <n v="7.07"/>
  </r>
  <r>
    <s v="g9"/>
    <x v="386"/>
    <s v="Fontib, territorio de vida y paz con prevenci del delito"/>
    <n v="50000000"/>
    <n v="0"/>
    <n v="50000000"/>
    <n v="0"/>
    <n v="50000000"/>
    <n v="0"/>
    <n v="12376923"/>
    <n v="24.75"/>
    <n v="1501923"/>
    <n v="3532692"/>
    <n v="7.07"/>
  </r>
  <r>
    <s v="g9"/>
    <x v="312"/>
    <s v="Bogot・decide y protege el derecho fundamental a la salud p炻lica"/>
    <n v="42600000"/>
    <n v="0"/>
    <n v="42600000"/>
    <n v="0"/>
    <n v="42600000"/>
    <n v="0"/>
    <n v="1810000"/>
    <n v="4.25"/>
    <n v="0"/>
    <n v="0"/>
    <n v="0"/>
  </r>
  <r>
    <s v="g9"/>
    <x v="387"/>
    <s v="Fontib decide en salud"/>
    <n v="42600000"/>
    <n v="0"/>
    <n v="42600000"/>
    <n v="0"/>
    <n v="42600000"/>
    <n v="0"/>
    <n v="1810000"/>
    <n v="4.25"/>
    <n v="0"/>
    <n v="0"/>
    <n v="0"/>
  </r>
  <r>
    <s v="g9"/>
    <x v="70"/>
    <s v="Fortalecimiento de la funci administrativa y desarrollo institucional"/>
    <n v="4004958000"/>
    <n v="0"/>
    <n v="4004958000"/>
    <n v="0"/>
    <n v="4004958000"/>
    <n v="145986264"/>
    <n v="2878372488"/>
    <n v="71.87"/>
    <n v="262582260"/>
    <n v="922117853"/>
    <n v="23.02"/>
  </r>
  <r>
    <s v="g9"/>
    <x v="388"/>
    <s v="Fortalecimiento de la funci administrativa y desarrollo institucional"/>
    <n v="4004958000"/>
    <n v="0"/>
    <n v="4004958000"/>
    <n v="0"/>
    <n v="4004958000"/>
    <n v="145986264"/>
    <n v="2878372488"/>
    <n v="71.87"/>
    <n v="262582260"/>
    <n v="922117853"/>
    <n v="23.02"/>
  </r>
  <r>
    <s v="g9"/>
    <x v="72"/>
    <s v="OBLIGACIONES POR PAGAR"/>
    <n v="27013277000"/>
    <n v="-1862269103"/>
    <n v="25151007897"/>
    <n v="0"/>
    <n v="25151007897"/>
    <n v="0"/>
    <n v="25016792228"/>
    <n v="99.47"/>
    <n v="469216925"/>
    <n v="8698530438"/>
    <n v="34.590000000000003"/>
  </r>
  <r>
    <s v="g9"/>
    <x v="73"/>
    <s v="Bogot・Humana"/>
    <n v="18082764533"/>
    <n v="-1305076317"/>
    <n v="16777688216"/>
    <n v="0"/>
    <n v="16777688216"/>
    <n v="0"/>
    <n v="16777688216"/>
    <n v="100"/>
    <n v="431627811"/>
    <n v="5623826241"/>
    <n v="33.520000000000003"/>
  </r>
  <r>
    <s v="g9"/>
    <x v="74"/>
    <s v="Una ciudad que supera lasegregaci y la discriminaci: el ser humano en el centro de las preocupaciones del desarrollo"/>
    <n v="5874442337"/>
    <n v="-454814431"/>
    <n v="5419627906"/>
    <n v="0"/>
    <n v="5419627906"/>
    <n v="0"/>
    <n v="5419627906"/>
    <n v="100"/>
    <n v="122814019"/>
    <n v="1978446024"/>
    <n v="36.51"/>
  </r>
  <r>
    <s v="g9"/>
    <x v="75"/>
    <s v="Garant僘 del desarrollo integral de la primera infancia"/>
    <n v="1426473987"/>
    <n v="-178687340"/>
    <n v="1247786647"/>
    <n v="0"/>
    <n v="1247786647"/>
    <n v="0"/>
    <n v="1247786647"/>
    <n v="100"/>
    <n v="24871783"/>
    <n v="123563695"/>
    <n v="9.9"/>
  </r>
  <r>
    <s v="g9"/>
    <x v="389"/>
    <s v="Fontib humana en la atenci primera infancia"/>
    <n v="1426473987"/>
    <n v="-178687340"/>
    <n v="1247786647"/>
    <n v="0"/>
    <n v="1247786647"/>
    <n v="0"/>
    <n v="1247786647"/>
    <n v="100"/>
    <n v="24871783"/>
    <n v="123563695"/>
    <n v="9.9"/>
  </r>
  <r>
    <s v="g9"/>
    <x v="77"/>
    <s v="Territorios saludables yred de salud para la vida desde la diversidad"/>
    <n v="400000000"/>
    <n v="-24000000"/>
    <n v="376000000"/>
    <n v="0"/>
    <n v="376000000"/>
    <n v="0"/>
    <n v="376000000"/>
    <n v="100"/>
    <n v="0"/>
    <n v="0"/>
    <n v="0"/>
  </r>
  <r>
    <s v="g9"/>
    <x v="390"/>
    <s v="Salud para vivir bien enFontib"/>
    <n v="400000000"/>
    <n v="-24000000"/>
    <n v="376000000"/>
    <n v="0"/>
    <n v="376000000"/>
    <n v="0"/>
    <n v="376000000"/>
    <n v="100"/>
    <n v="0"/>
    <n v="0"/>
    <n v="0"/>
  </r>
  <r>
    <s v="g9"/>
    <x v="79"/>
    <s v="Construcci de saberes.Educaci incluyente, diversa y de calidad para disfrutar y aprender"/>
    <n v="345067357"/>
    <n v="-22247693"/>
    <n v="322819664"/>
    <n v="0"/>
    <n v="322819664"/>
    <n v="0"/>
    <n v="322819664"/>
    <n v="100"/>
    <n v="74952"/>
    <n v="138249244"/>
    <n v="42.83"/>
  </r>
  <r>
    <s v="g9"/>
    <x v="391"/>
    <s v="Fomentar el derecho a laeducaci con calidad y permanencia en Fontib"/>
    <n v="345067357"/>
    <n v="-22247693"/>
    <n v="322819664"/>
    <n v="0"/>
    <n v="322819664"/>
    <n v="0"/>
    <n v="322819664"/>
    <n v="100"/>
    <n v="74952"/>
    <n v="138249244"/>
    <n v="42.83"/>
  </r>
  <r>
    <s v="g9"/>
    <x v="318"/>
    <s v="Bogot・Humana con igualdad de oportunidades y equidad de g駭ero para las mujeres"/>
    <n v="183000000"/>
    <n v="-9615000"/>
    <n v="173385000"/>
    <n v="0"/>
    <n v="173385000"/>
    <n v="0"/>
    <n v="173385000"/>
    <n v="100"/>
    <n v="1016000"/>
    <n v="1016000"/>
    <n v="0.59"/>
  </r>
  <r>
    <s v="g9"/>
    <x v="392"/>
    <s v="Fontib humana, segura ylibre de violencias contra las mujeres"/>
    <n v="183000000"/>
    <n v="-9615000"/>
    <n v="173385000"/>
    <n v="0"/>
    <n v="173385000"/>
    <n v="0"/>
    <n v="173385000"/>
    <n v="100"/>
    <n v="1016000"/>
    <n v="1016000"/>
    <n v="0.59"/>
  </r>
  <r>
    <s v="g9"/>
    <x v="81"/>
    <s v="Lucha contra distintos tipos de discriminaci y violencias por condici, situaci, identidad, diferencia, diversidad o etapa del ciclo vital"/>
    <n v="904336298"/>
    <n v="-156305640"/>
    <n v="748030658"/>
    <n v="0"/>
    <n v="748030658"/>
    <n v="0"/>
    <n v="748030658"/>
    <n v="100"/>
    <n v="7811060"/>
    <n v="480017160"/>
    <n v="64.17"/>
  </r>
  <r>
    <s v="g9"/>
    <x v="393"/>
    <s v="Fontib lucha contra distintos tipos de discriminaci por orientaci sexual, violencia de g駭ero y etapa del ciclo vital"/>
    <n v="904336298"/>
    <n v="-156305640"/>
    <n v="748030658"/>
    <n v="0"/>
    <n v="748030658"/>
    <n v="0"/>
    <n v="748030658"/>
    <n v="100"/>
    <n v="7811060"/>
    <n v="480017160"/>
    <n v="64.17"/>
  </r>
  <r>
    <s v="g9"/>
    <x v="203"/>
    <s v="Bogot・ un territorio quedefiende, protege y promueve los derechos humanos"/>
    <n v="297000000"/>
    <n v="-12565385"/>
    <n v="284434615"/>
    <n v="0"/>
    <n v="284434615"/>
    <n v="0"/>
    <n v="284434615"/>
    <n v="100"/>
    <n v="0"/>
    <n v="113773846"/>
    <n v="40"/>
  </r>
  <r>
    <s v="g9"/>
    <x v="394"/>
    <s v="Fontib, defiende, protege y promueve los derechos humanos"/>
    <n v="297000000"/>
    <n v="-12565385"/>
    <n v="284434615"/>
    <n v="0"/>
    <n v="284434615"/>
    <n v="0"/>
    <n v="284434615"/>
    <n v="100"/>
    <n v="0"/>
    <n v="113773846"/>
    <n v="40"/>
  </r>
  <r>
    <s v="g9"/>
    <x v="84"/>
    <s v="Ejercicio de las libertades culturales y deportivas"/>
    <n v="2268564695"/>
    <n v="-51343373"/>
    <n v="2217221322"/>
    <n v="0"/>
    <n v="2217221322"/>
    <n v="0"/>
    <n v="2217221322"/>
    <n v="100"/>
    <n v="79050224"/>
    <n v="1081866079"/>
    <n v="48.79"/>
  </r>
  <r>
    <s v="g9"/>
    <x v="395"/>
    <s v="Cotidianidad libre y activa en Fontib"/>
    <n v="1125924689"/>
    <n v="-25681953"/>
    <n v="1100242736"/>
    <n v="0"/>
    <n v="1100242736"/>
    <n v="0"/>
    <n v="1100242736"/>
    <n v="100"/>
    <n v="28536564"/>
    <n v="625154100"/>
    <n v="56.82"/>
  </r>
  <r>
    <s v="g9"/>
    <x v="396"/>
    <s v="Arte, Cultura y Patrimonio en la localidad de Fontib"/>
    <n v="1142640006"/>
    <n v="-25661420"/>
    <n v="1116978586"/>
    <n v="0"/>
    <n v="1116978586"/>
    <n v="0"/>
    <n v="1116978586"/>
    <n v="100"/>
    <n v="50513660"/>
    <n v="456711979"/>
    <n v="40.89"/>
  </r>
  <r>
    <s v="g9"/>
    <x v="133"/>
    <s v="Vivienda y h畸itat humanos"/>
    <n v="50000000"/>
    <n v="-50000"/>
    <n v="49950000"/>
    <n v="0"/>
    <n v="49950000"/>
    <n v="0"/>
    <n v="49950000"/>
    <n v="100"/>
    <n v="9990000"/>
    <n v="39960000"/>
    <n v="80"/>
  </r>
  <r>
    <s v="g9"/>
    <x v="397"/>
    <s v="Gesti para el proceso de acceso a vivienda y mejoramiento integral de barrios en Fontib"/>
    <n v="50000000"/>
    <n v="-50000"/>
    <n v="49950000"/>
    <n v="0"/>
    <n v="49950000"/>
    <n v="0"/>
    <n v="49950000"/>
    <n v="100"/>
    <n v="9990000"/>
    <n v="39960000"/>
    <n v="80"/>
  </r>
  <r>
    <s v="g9"/>
    <x v="87"/>
    <s v="Un territorio que enfrenta el cambio clim疸ico y se ordena alrededor del agua"/>
    <n v="8841012000"/>
    <n v="-66225242"/>
    <n v="8774786758"/>
    <n v="0"/>
    <n v="8774786758"/>
    <n v="0"/>
    <n v="8774786758"/>
    <n v="100"/>
    <n v="106473587"/>
    <n v="2254669045"/>
    <n v="25.69"/>
  </r>
  <r>
    <s v="g9"/>
    <x v="88"/>
    <s v="Recuperaci, rehabilitaci y restauraci de la estructura ecolica principal y de los espacios del agua"/>
    <n v="983000000"/>
    <n v="0"/>
    <n v="983000000"/>
    <n v="0"/>
    <n v="983000000"/>
    <n v="0"/>
    <n v="983000000"/>
    <n v="100"/>
    <n v="5900000"/>
    <n v="577400000"/>
    <n v="58.74"/>
  </r>
  <r>
    <s v="g9"/>
    <x v="398"/>
    <s v="Apropiaci ambiental y gobernanza del agua en la localidad de Fontib"/>
    <n v="983000000"/>
    <n v="0"/>
    <n v="983000000"/>
    <n v="0"/>
    <n v="983000000"/>
    <n v="0"/>
    <n v="983000000"/>
    <n v="100"/>
    <n v="5900000"/>
    <n v="577400000"/>
    <n v="58.74"/>
  </r>
  <r>
    <s v="g9"/>
    <x v="90"/>
    <s v="Movilidad Humana"/>
    <n v="7176012000"/>
    <n v="-38587336"/>
    <n v="7137424664"/>
    <n v="0"/>
    <n v="7137424664"/>
    <n v="0"/>
    <n v="7137424664"/>
    <n v="100"/>
    <n v="27712632"/>
    <n v="1383625007"/>
    <n v="19.39"/>
  </r>
  <r>
    <s v="g9"/>
    <x v="399"/>
    <s v="Ampliaci, mejoramientoy conservaci del subsistema vial y el espacio p炻lico en la localidad de Fontib"/>
    <n v="7176012000"/>
    <n v="-38587336"/>
    <n v="7137424664"/>
    <n v="0"/>
    <n v="7137424664"/>
    <n v="0"/>
    <n v="7137424664"/>
    <n v="100"/>
    <n v="27712632"/>
    <n v="1383625007"/>
    <n v="19.39"/>
  </r>
  <r>
    <s v="g9"/>
    <x v="92"/>
    <s v="Gesti integral de riesgos"/>
    <n v="400000000"/>
    <n v="-8686745"/>
    <n v="391313255"/>
    <n v="0"/>
    <n v="391313255"/>
    <n v="0"/>
    <n v="391313255"/>
    <n v="100"/>
    <n v="16046303"/>
    <n v="147514734"/>
    <n v="37.700000000000003"/>
  </r>
  <r>
    <s v="g9"/>
    <x v="400"/>
    <s v="Fortalecimiento del sistema local de gesti del riesgo en la localidad de Fontib"/>
    <n v="400000000"/>
    <n v="-8686745"/>
    <n v="391313255"/>
    <n v="0"/>
    <n v="391313255"/>
    <n v="0"/>
    <n v="391313255"/>
    <n v="100"/>
    <n v="16046303"/>
    <n v="147514734"/>
    <n v="37.700000000000003"/>
  </r>
  <r>
    <s v="g9"/>
    <x v="94"/>
    <s v="Basura cero"/>
    <n v="220000000"/>
    <n v="-18951161"/>
    <n v="201048839"/>
    <n v="0"/>
    <n v="201048839"/>
    <n v="0"/>
    <n v="201048839"/>
    <n v="100"/>
    <n v="56814652"/>
    <n v="115129304"/>
    <n v="57.26"/>
  </r>
  <r>
    <s v="g9"/>
    <x v="401"/>
    <s v="Basura Cero en Fontib"/>
    <n v="220000000"/>
    <n v="-18951161"/>
    <n v="201048839"/>
    <n v="0"/>
    <n v="201048839"/>
    <n v="0"/>
    <n v="201048839"/>
    <n v="100"/>
    <n v="56814652"/>
    <n v="115129304"/>
    <n v="57.26"/>
  </r>
  <r>
    <s v="g9"/>
    <x v="96"/>
    <s v="Bogot・Humana ambientalmente saludable"/>
    <n v="62000000"/>
    <n v="0"/>
    <n v="62000000"/>
    <n v="0"/>
    <n v="62000000"/>
    <n v="0"/>
    <n v="62000000"/>
    <n v="100"/>
    <n v="0"/>
    <n v="31000000"/>
    <n v="50"/>
  </r>
  <r>
    <s v="g9"/>
    <x v="402"/>
    <s v="Mejor ambiente para Fontib"/>
    <n v="62000000"/>
    <n v="0"/>
    <n v="62000000"/>
    <n v="0"/>
    <n v="62000000"/>
    <n v="0"/>
    <n v="62000000"/>
    <n v="100"/>
    <n v="0"/>
    <n v="31000000"/>
    <n v="50"/>
  </r>
  <r>
    <s v="g9"/>
    <x v="98"/>
    <s v="Una Bogot・que defiende yfortalece lo p炻lico"/>
    <n v="3367310196"/>
    <n v="-784036644"/>
    <n v="2583273552"/>
    <n v="0"/>
    <n v="2583273552"/>
    <n v="0"/>
    <n v="2583273552"/>
    <n v="100"/>
    <n v="202340205"/>
    <n v="1390711172"/>
    <n v="53.84"/>
  </r>
  <r>
    <s v="g9"/>
    <x v="99"/>
    <s v="Bogot・Humana: participay decide"/>
    <n v="1333958064"/>
    <n v="-247475034"/>
    <n v="1086483030"/>
    <n v="0"/>
    <n v="1086483030"/>
    <n v="0"/>
    <n v="1086483030"/>
    <n v="100"/>
    <n v="164933605"/>
    <n v="486309107"/>
    <n v="44.76"/>
  </r>
  <r>
    <s v="g9"/>
    <x v="403"/>
    <s v="Comunicaci, educaci yfortalecimiento de capacidades para la participaci en la localidad de Fontib"/>
    <n v="1333958064"/>
    <n v="-247475034"/>
    <n v="1086483030"/>
    <n v="0"/>
    <n v="1086483030"/>
    <n v="0"/>
    <n v="1086483030"/>
    <n v="100"/>
    <n v="164933605"/>
    <n v="486309107"/>
    <n v="44.76"/>
  </r>
  <r>
    <s v="g9"/>
    <x v="101"/>
    <s v="Territorios de vida y paz con prevenci del delito"/>
    <n v="250000000"/>
    <n v="-10576923"/>
    <n v="239423077"/>
    <n v="0"/>
    <n v="239423077"/>
    <n v="0"/>
    <n v="239423077"/>
    <n v="100"/>
    <n v="0"/>
    <n v="95769231"/>
    <n v="40"/>
  </r>
  <r>
    <s v="g9"/>
    <x v="404"/>
    <s v="Fontib, territorio de vida y paz con prevenci del delito"/>
    <n v="250000000"/>
    <n v="-10576923"/>
    <n v="239423077"/>
    <n v="0"/>
    <n v="239423077"/>
    <n v="0"/>
    <n v="239423077"/>
    <n v="100"/>
    <n v="0"/>
    <n v="95769231"/>
    <n v="40"/>
  </r>
  <r>
    <s v="g9"/>
    <x v="103"/>
    <s v="Bogot・decide y protege el derecho fundamental a la salud p炻lica"/>
    <n v="20000000"/>
    <n v="-1134215"/>
    <n v="18865785"/>
    <n v="0"/>
    <n v="18865785"/>
    <n v="0"/>
    <n v="18865785"/>
    <n v="100"/>
    <n v="0"/>
    <n v="0"/>
    <n v="0"/>
  </r>
  <r>
    <s v="g9"/>
    <x v="405"/>
    <s v="Fontib Decide en Salud"/>
    <n v="20000000"/>
    <n v="-1134215"/>
    <n v="18865785"/>
    <n v="0"/>
    <n v="18865785"/>
    <n v="0"/>
    <n v="18865785"/>
    <n v="100"/>
    <n v="0"/>
    <n v="0"/>
    <n v="0"/>
  </r>
  <r>
    <s v="g9"/>
    <x v="105"/>
    <s v="Fortalecimiento de la funci administrativa y desarrollo institucional"/>
    <n v="1763352132"/>
    <n v="-524850472"/>
    <n v="1238501660"/>
    <n v="0"/>
    <n v="1238501660"/>
    <n v="0"/>
    <n v="1238501660"/>
    <n v="100"/>
    <n v="37406600"/>
    <n v="808632834"/>
    <n v="65.290000000000006"/>
  </r>
  <r>
    <s v="g9"/>
    <x v="406"/>
    <s v="Fortalecimiento de la funci administrativa y desarrollo institucional"/>
    <n v="1763352132"/>
    <n v="-524850472"/>
    <n v="1238501660"/>
    <n v="0"/>
    <n v="1238501660"/>
    <n v="0"/>
    <n v="1238501660"/>
    <n v="100"/>
    <n v="37406600"/>
    <n v="808632834"/>
    <n v="65.290000000000006"/>
  </r>
  <r>
    <s v="g9"/>
    <x v="107"/>
    <s v="OBLIGACIONES POR PAGAR VIGENCIAS ANTERIORES"/>
    <n v="8930512467"/>
    <n v="-557192786"/>
    <n v="8373319681"/>
    <n v="0"/>
    <n v="8373319681"/>
    <n v="0"/>
    <n v="8239104012"/>
    <n v="98.4"/>
    <n v="37589114"/>
    <n v="3074704197"/>
    <n v="36.72"/>
  </r>
  <r>
    <s v="g10"/>
    <x v="0"/>
    <s v="GASTOS"/>
    <n v="93366129000"/>
    <n v="-7430555265"/>
    <n v="85935573735"/>
    <n v="0"/>
    <n v="85935573735"/>
    <n v="6808152029"/>
    <n v="77321009711"/>
    <n v="89.98"/>
    <n v="3980376285"/>
    <n v="16800799929"/>
    <n v="19.55"/>
  </r>
  <r>
    <s v="g10"/>
    <x v="1"/>
    <s v="GASTOS DE FUNCIONAMIENTO"/>
    <n v="3466292000"/>
    <n v="-370422709"/>
    <n v="3095869291"/>
    <n v="0"/>
    <n v="3095869291"/>
    <n v="168113584"/>
    <n v="2327654330"/>
    <n v="75.19"/>
    <n v="32452208"/>
    <n v="584059714"/>
    <n v="18.87"/>
  </r>
  <r>
    <s v="g10"/>
    <x v="2"/>
    <s v="GASTOS GENERALES"/>
    <n v="2070892000"/>
    <n v="0"/>
    <n v="2070892000"/>
    <n v="0"/>
    <n v="2070892000"/>
    <n v="168113584"/>
    <n v="1308710600"/>
    <n v="63.2"/>
    <n v="19497700"/>
    <n v="156386652"/>
    <n v="7.55"/>
  </r>
  <r>
    <s v="g10"/>
    <x v="3"/>
    <s v="Adquisici de Bienes"/>
    <n v="100000000"/>
    <n v="0"/>
    <n v="100000000"/>
    <n v="0"/>
    <n v="100000000"/>
    <n v="0"/>
    <n v="23500000"/>
    <n v="23.5"/>
    <n v="0"/>
    <n v="0"/>
    <n v="0"/>
  </r>
  <r>
    <s v="g10"/>
    <x v="4"/>
    <s v="Gastos de Computador"/>
    <n v="35000000"/>
    <n v="0"/>
    <n v="35000000"/>
    <n v="0"/>
    <n v="35000000"/>
    <n v="0"/>
    <n v="0"/>
    <n v="0"/>
    <n v="0"/>
    <n v="0"/>
    <n v="0"/>
  </r>
  <r>
    <s v="g10"/>
    <x v="5"/>
    <s v="Combustibles Lubricantesy Llantas"/>
    <n v="35000000"/>
    <n v="0"/>
    <n v="35000000"/>
    <n v="0"/>
    <n v="35000000"/>
    <n v="0"/>
    <n v="0"/>
    <n v="0"/>
    <n v="0"/>
    <n v="0"/>
    <n v="0"/>
  </r>
  <r>
    <s v="g10"/>
    <x v="6"/>
    <s v="Materiales y Suministros"/>
    <n v="30000000"/>
    <n v="0"/>
    <n v="30000000"/>
    <n v="0"/>
    <n v="30000000"/>
    <n v="0"/>
    <n v="23500000"/>
    <n v="78.33"/>
    <n v="0"/>
    <n v="0"/>
    <n v="0"/>
  </r>
  <r>
    <s v="g10"/>
    <x v="7"/>
    <s v="Adquisici de Servicios"/>
    <n v="1970892000"/>
    <n v="0"/>
    <n v="1970892000"/>
    <n v="0"/>
    <n v="1970892000"/>
    <n v="168113584"/>
    <n v="1285210600"/>
    <n v="65.209999999999994"/>
    <n v="19497700"/>
    <n v="156386652"/>
    <n v="7.93"/>
  </r>
  <r>
    <s v="g10"/>
    <x v="9"/>
    <s v="Gastos de Transporte y Comunicaci"/>
    <n v="11000000"/>
    <n v="0"/>
    <n v="11000000"/>
    <n v="0"/>
    <n v="11000000"/>
    <n v="0"/>
    <n v="4600000"/>
    <n v="41.82"/>
    <n v="0"/>
    <n v="0"/>
    <n v="0"/>
  </r>
  <r>
    <s v="g10"/>
    <x v="10"/>
    <s v="Impresos y Publicaciones"/>
    <n v="30000000"/>
    <n v="0"/>
    <n v="30000000"/>
    <n v="0"/>
    <n v="30000000"/>
    <n v="0"/>
    <n v="0"/>
    <n v="0"/>
    <n v="0"/>
    <n v="0"/>
    <n v="0"/>
  </r>
  <r>
    <s v="g10"/>
    <x v="11"/>
    <s v="Mantenimiento y Reparaciones"/>
    <n v="1484634000"/>
    <n v="0"/>
    <n v="1484634000"/>
    <n v="0"/>
    <n v="1484634000"/>
    <n v="0"/>
    <n v="990796420"/>
    <n v="66.739999999999995"/>
    <n v="0"/>
    <n v="34807804"/>
    <n v="2.34"/>
  </r>
  <r>
    <s v="g10"/>
    <x v="12"/>
    <s v="Mantenimiento Entidad"/>
    <n v="1484634000"/>
    <n v="0"/>
    <n v="1484634000"/>
    <n v="0"/>
    <n v="1484634000"/>
    <n v="0"/>
    <n v="990796420"/>
    <n v="66.739999999999995"/>
    <n v="0"/>
    <n v="34807804"/>
    <n v="2.34"/>
  </r>
  <r>
    <s v="g10"/>
    <x v="13"/>
    <s v="Seguros"/>
    <n v="258258000"/>
    <n v="0"/>
    <n v="258258000"/>
    <n v="0"/>
    <n v="258258000"/>
    <n v="147728384"/>
    <n v="205439450"/>
    <n v="79.55"/>
    <n v="7669200"/>
    <n v="45849268"/>
    <n v="17.75"/>
  </r>
  <r>
    <s v="g10"/>
    <x v="14"/>
    <s v="Seguros Entidad"/>
    <n v="154800000"/>
    <n v="0"/>
    <n v="154800000"/>
    <n v="0"/>
    <n v="154800000"/>
    <n v="135325644"/>
    <n v="154725510"/>
    <n v="99.95"/>
    <n v="0"/>
    <n v="7538068"/>
    <n v="4.87"/>
  </r>
  <r>
    <s v="g10"/>
    <x v="15"/>
    <s v="Seguros de Vida Ediles"/>
    <n v="12428000"/>
    <n v="0"/>
    <n v="12428000"/>
    <n v="0"/>
    <n v="12428000"/>
    <n v="12402740"/>
    <n v="12402740"/>
    <n v="99.8"/>
    <n v="0"/>
    <n v="0"/>
    <n v="0"/>
  </r>
  <r>
    <s v="g10"/>
    <x v="16"/>
    <s v="Seguros de Salud Ediles"/>
    <n v="91030000"/>
    <n v="0"/>
    <n v="91030000"/>
    <n v="0"/>
    <n v="91030000"/>
    <n v="0"/>
    <n v="38311200"/>
    <n v="42.09"/>
    <n v="7669200"/>
    <n v="38311200"/>
    <n v="42.09"/>
  </r>
  <r>
    <s v="g10"/>
    <x v="17"/>
    <s v="Servicios P炻licos"/>
    <n v="187000000"/>
    <n v="0"/>
    <n v="187000000"/>
    <n v="0"/>
    <n v="187000000"/>
    <n v="20385200"/>
    <n v="84374730"/>
    <n v="45.12"/>
    <n v="11828500"/>
    <n v="75729580"/>
    <n v="40.5"/>
  </r>
  <r>
    <s v="g10"/>
    <x v="18"/>
    <s v="Energ僘"/>
    <n v="125000000"/>
    <n v="0"/>
    <n v="125000000"/>
    <n v="0"/>
    <n v="125000000"/>
    <n v="17222040"/>
    <n v="61156130"/>
    <n v="48.92"/>
    <n v="8576890"/>
    <n v="52510980"/>
    <n v="42.01"/>
  </r>
  <r>
    <s v="g10"/>
    <x v="19"/>
    <s v="Acueducto y Alcantarillado"/>
    <n v="15000000"/>
    <n v="0"/>
    <n v="15000000"/>
    <n v="0"/>
    <n v="15000000"/>
    <n v="0"/>
    <n v="3788080"/>
    <n v="25.25"/>
    <n v="0"/>
    <n v="3788080"/>
    <n v="25.25"/>
  </r>
  <r>
    <s v="g10"/>
    <x v="20"/>
    <s v="Aseo"/>
    <n v="2000000"/>
    <n v="0"/>
    <n v="2000000"/>
    <n v="0"/>
    <n v="2000000"/>
    <n v="0"/>
    <n v="617580"/>
    <n v="30.88"/>
    <n v="88450"/>
    <n v="617580"/>
    <n v="30.88"/>
  </r>
  <r>
    <s v="g10"/>
    <x v="21"/>
    <s v="Tel馭ono"/>
    <n v="45000000"/>
    <n v="0"/>
    <n v="45000000"/>
    <n v="0"/>
    <n v="45000000"/>
    <n v="3163160"/>
    <n v="18812940"/>
    <n v="41.81"/>
    <n v="3163160"/>
    <n v="18812940"/>
    <n v="41.81"/>
  </r>
  <r>
    <s v="g10"/>
    <x v="23"/>
    <s v="OBLIGACIONES POR PAGAR"/>
    <n v="1395400000"/>
    <n v="-370422709"/>
    <n v="1024977291"/>
    <n v="0"/>
    <n v="1024977291"/>
    <n v="0"/>
    <n v="1018943730"/>
    <n v="99.41"/>
    <n v="12954508"/>
    <n v="427673062"/>
    <n v="41.73"/>
  </r>
  <r>
    <s v="g10"/>
    <x v="24"/>
    <s v="GASTOS GENERALES"/>
    <n v="1395400000"/>
    <n v="-370422709"/>
    <n v="1024977291"/>
    <n v="0"/>
    <n v="1024977291"/>
    <n v="0"/>
    <n v="1018943730"/>
    <n v="99.41"/>
    <n v="12954508"/>
    <n v="427673062"/>
    <n v="41.73"/>
  </r>
  <r>
    <s v="g10"/>
    <x v="25"/>
    <s v="Adquisici de Bienes"/>
    <n v="217000000"/>
    <n v="-77829679"/>
    <n v="139170321"/>
    <n v="0"/>
    <n v="139170321"/>
    <n v="0"/>
    <n v="139026902"/>
    <n v="99.9"/>
    <n v="11033764"/>
    <n v="34382118"/>
    <n v="24.71"/>
  </r>
  <r>
    <s v="g10"/>
    <x v="26"/>
    <s v="Gastos de Computador"/>
    <n v="120000000"/>
    <n v="-43713904"/>
    <n v="76286096"/>
    <n v="0"/>
    <n v="76286096"/>
    <n v="0"/>
    <n v="76168941"/>
    <n v="99.85"/>
    <n v="9312166"/>
    <n v="9312166"/>
    <n v="12.21"/>
  </r>
  <r>
    <s v="g10"/>
    <x v="27"/>
    <s v="Combustibles Lubricantesy Llantas"/>
    <n v="38000000"/>
    <n v="6762675"/>
    <n v="44762675"/>
    <n v="0"/>
    <n v="44762675"/>
    <n v="0"/>
    <n v="44753850"/>
    <n v="99.98"/>
    <n v="1721598"/>
    <n v="10373216"/>
    <n v="23.17"/>
  </r>
  <r>
    <s v="g10"/>
    <x v="28"/>
    <s v="Materiales y Suministros"/>
    <n v="49000000"/>
    <n v="-30878450"/>
    <n v="18121550"/>
    <n v="0"/>
    <n v="18121550"/>
    <n v="0"/>
    <n v="18104111"/>
    <n v="99.9"/>
    <n v="0"/>
    <n v="14696736"/>
    <n v="81.099999999999994"/>
  </r>
  <r>
    <s v="g10"/>
    <x v="109"/>
    <s v="Compra de Equipo"/>
    <n v="10000000"/>
    <n v="-10000000"/>
    <n v="0"/>
    <n v="0"/>
    <n v="0"/>
    <n v="0"/>
    <n v="0"/>
    <n v="0"/>
    <n v="0"/>
    <n v="0"/>
    <n v="0"/>
  </r>
  <r>
    <s v="g10"/>
    <x v="29"/>
    <s v="Adquisici de Servicios"/>
    <n v="1178400000"/>
    <n v="-292953035"/>
    <n v="885446965"/>
    <n v="0"/>
    <n v="885446965"/>
    <n v="0"/>
    <n v="879556823"/>
    <n v="99.33"/>
    <n v="1920744"/>
    <n v="393290944"/>
    <n v="44.42"/>
  </r>
  <r>
    <s v="g10"/>
    <x v="31"/>
    <s v="Gastos de Transporte y Comunicaci"/>
    <n v="8900000"/>
    <n v="6469695"/>
    <n v="15369695"/>
    <n v="0"/>
    <n v="15369695"/>
    <n v="0"/>
    <n v="15369695"/>
    <n v="100"/>
    <n v="1235300"/>
    <n v="4448300"/>
    <n v="28.94"/>
  </r>
  <r>
    <s v="g10"/>
    <x v="32"/>
    <s v="Impresos y Publicaciones"/>
    <n v="61000000"/>
    <n v="-46115354"/>
    <n v="14884646"/>
    <n v="0"/>
    <n v="14884646"/>
    <n v="0"/>
    <n v="14884646"/>
    <n v="100"/>
    <n v="0"/>
    <n v="1260140"/>
    <n v="8.4700000000000006"/>
  </r>
  <r>
    <s v="g10"/>
    <x v="33"/>
    <s v="Mantenimiento y Reparaciones"/>
    <n v="1100000000"/>
    <n v="-246537744"/>
    <n v="853462256"/>
    <n v="0"/>
    <n v="853462256"/>
    <n v="0"/>
    <n v="847572114"/>
    <n v="99.31"/>
    <n v="685444"/>
    <n v="386315911"/>
    <n v="45.26"/>
  </r>
  <r>
    <s v="g10"/>
    <x v="34"/>
    <s v="Mantenimiento Entidad"/>
    <n v="1100000000"/>
    <n v="-246537744"/>
    <n v="853462256"/>
    <n v="0"/>
    <n v="853462256"/>
    <n v="0"/>
    <n v="847572114"/>
    <n v="99.31"/>
    <n v="685444"/>
    <n v="386315911"/>
    <n v="45.26"/>
  </r>
  <r>
    <s v="g10"/>
    <x v="35"/>
    <s v="Seguros"/>
    <n v="0"/>
    <n v="1729310"/>
    <n v="1729310"/>
    <n v="0"/>
    <n v="1729310"/>
    <n v="0"/>
    <n v="1729310"/>
    <n v="100"/>
    <n v="0"/>
    <n v="1266593"/>
    <n v="73.239999999999995"/>
  </r>
  <r>
    <s v="g10"/>
    <x v="36"/>
    <s v="Seguros Entidad"/>
    <n v="0"/>
    <n v="1729310"/>
    <n v="1729310"/>
    <n v="0"/>
    <n v="1729310"/>
    <n v="0"/>
    <n v="1729310"/>
    <n v="100"/>
    <n v="0"/>
    <n v="1266593"/>
    <n v="73.239999999999995"/>
  </r>
  <r>
    <s v="g10"/>
    <x v="144"/>
    <s v="Servicios P炻licos"/>
    <n v="8500000"/>
    <n v="-8499990"/>
    <n v="10"/>
    <n v="0"/>
    <n v="10"/>
    <n v="0"/>
    <n v="10"/>
    <n v="100"/>
    <n v="0"/>
    <n v="0"/>
    <n v="0"/>
  </r>
  <r>
    <s v="g10"/>
    <x v="218"/>
    <s v="Energ僘"/>
    <n v="8500000"/>
    <n v="-8500000"/>
    <n v="0"/>
    <n v="0"/>
    <n v="0"/>
    <n v="0"/>
    <n v="0"/>
    <n v="0"/>
    <n v="0"/>
    <n v="0"/>
    <n v="0"/>
  </r>
  <r>
    <s v="g10"/>
    <x v="145"/>
    <s v="Tel馭ono"/>
    <n v="0"/>
    <n v="10"/>
    <n v="10"/>
    <n v="0"/>
    <n v="10"/>
    <n v="0"/>
    <n v="10"/>
    <n v="100"/>
    <n v="0"/>
    <n v="0"/>
    <n v="0"/>
  </r>
  <r>
    <s v="g10"/>
    <x v="222"/>
    <s v="Promoci Institucional"/>
    <n v="0"/>
    <n v="1048"/>
    <n v="1048"/>
    <n v="0"/>
    <n v="1048"/>
    <n v="0"/>
    <n v="1048"/>
    <n v="100"/>
    <n v="0"/>
    <n v="0"/>
    <n v="0"/>
  </r>
  <r>
    <s v="g10"/>
    <x v="146"/>
    <s v="Otros Gastos Generales"/>
    <n v="0"/>
    <n v="360005"/>
    <n v="360005"/>
    <n v="0"/>
    <n v="360005"/>
    <n v="0"/>
    <n v="360005"/>
    <n v="100"/>
    <n v="0"/>
    <n v="0"/>
    <n v="0"/>
  </r>
  <r>
    <s v="g10"/>
    <x v="148"/>
    <s v="Otros Gastos Generales"/>
    <n v="0"/>
    <n v="360005"/>
    <n v="360005"/>
    <n v="0"/>
    <n v="360005"/>
    <n v="0"/>
    <n v="360005"/>
    <n v="100"/>
    <n v="0"/>
    <n v="0"/>
    <n v="0"/>
  </r>
  <r>
    <s v="g10"/>
    <x v="38"/>
    <s v="INVERSIﾓN"/>
    <n v="89899837000"/>
    <n v="-7060132556"/>
    <n v="82839704444"/>
    <n v="0"/>
    <n v="82839704444"/>
    <n v="6640038445"/>
    <n v="74993355381"/>
    <n v="90.53"/>
    <n v="3947924077"/>
    <n v="16216740215"/>
    <n v="19.579999999999998"/>
  </r>
  <r>
    <s v="g10"/>
    <x v="39"/>
    <s v="DIRECTA"/>
    <n v="34527832000"/>
    <n v="3230054481"/>
    <n v="37757886481"/>
    <n v="0"/>
    <n v="37757886481"/>
    <n v="6640038445"/>
    <n v="29911537418"/>
    <n v="79.22"/>
    <n v="393281444"/>
    <n v="1238627147"/>
    <n v="3.28"/>
  </r>
  <r>
    <s v="g10"/>
    <x v="40"/>
    <s v="Bogot・Humana"/>
    <n v="34527832000"/>
    <n v="3230054481"/>
    <n v="37757886481"/>
    <n v="0"/>
    <n v="37757886481"/>
    <n v="6640038445"/>
    <n v="29911537418"/>
    <n v="79.22"/>
    <n v="393281444"/>
    <n v="1238627147"/>
    <n v="3.28"/>
  </r>
  <r>
    <s v="g10"/>
    <x v="41"/>
    <s v="Una ciudad que supera lasegregaci y la discriminaci: el ser humano en el centro de las preocupaciones del desarrollo"/>
    <n v="9382565000"/>
    <n v="3230054481"/>
    <n v="12612619481"/>
    <n v="0"/>
    <n v="12612619481"/>
    <n v="3588405402"/>
    <n v="8780310842"/>
    <n v="69.62"/>
    <n v="188940000"/>
    <n v="400488332"/>
    <n v="3.18"/>
  </r>
  <r>
    <s v="g10"/>
    <x v="42"/>
    <s v="Garant僘 del desarrollo integral de la primera infancia"/>
    <n v="300000000"/>
    <n v="0"/>
    <n v="300000000"/>
    <n v="0"/>
    <n v="300000000"/>
    <n v="0"/>
    <n v="0"/>
    <n v="0"/>
    <n v="0"/>
    <n v="0"/>
    <n v="0"/>
  </r>
  <r>
    <s v="g10"/>
    <x v="407"/>
    <s v="Desarrollo integral de la primera infancia"/>
    <n v="300000000"/>
    <n v="0"/>
    <n v="300000000"/>
    <n v="0"/>
    <n v="300000000"/>
    <n v="0"/>
    <n v="0"/>
    <n v="0"/>
    <n v="0"/>
    <n v="0"/>
    <n v="0"/>
  </r>
  <r>
    <s v="g10"/>
    <x v="44"/>
    <s v="Territorios saludables yred de salud para la vida desde la diversidad"/>
    <n v="200000000"/>
    <n v="0"/>
    <n v="200000000"/>
    <n v="0"/>
    <n v="200000000"/>
    <n v="180000000"/>
    <n v="180000000"/>
    <n v="90"/>
    <n v="0"/>
    <n v="0"/>
    <n v="0"/>
  </r>
  <r>
    <s v="g10"/>
    <x v="408"/>
    <s v="Promoci, prevenci y atenci en salud"/>
    <n v="200000000"/>
    <n v="0"/>
    <n v="200000000"/>
    <n v="0"/>
    <n v="200000000"/>
    <n v="180000000"/>
    <n v="180000000"/>
    <n v="90"/>
    <n v="0"/>
    <n v="0"/>
    <n v="0"/>
  </r>
  <r>
    <s v="g10"/>
    <x v="50"/>
    <s v="Lucha contra distintos tipos de discriminaci y violencias por condici, situaci, identidad, diferencia, diversidad o etapa del ciclo vital"/>
    <n v="2400000000"/>
    <n v="1531231393"/>
    <n v="3931231393"/>
    <n v="0"/>
    <n v="3931231393"/>
    <n v="2765500000"/>
    <n v="3236750000"/>
    <n v="82.33"/>
    <n v="176973333"/>
    <n v="357839999"/>
    <n v="9.1"/>
  </r>
  <r>
    <s v="g10"/>
    <x v="409"/>
    <s v="Entrega de subsidio econico tipo C para personas mayores de la localidad"/>
    <n v="2100000000"/>
    <n v="1531231393"/>
    <n v="3631231393"/>
    <n v="0"/>
    <n v="3631231393"/>
    <n v="2765500000"/>
    <n v="3236750000"/>
    <n v="89.14"/>
    <n v="176973333"/>
    <n v="357839999"/>
    <n v="9.85"/>
  </r>
  <r>
    <s v="g10"/>
    <x v="410"/>
    <s v="Prevenci de violencias,discriminaciones y adecuado uso del tiempo libre"/>
    <n v="300000000"/>
    <n v="0"/>
    <n v="300000000"/>
    <n v="0"/>
    <n v="300000000"/>
    <n v="0"/>
    <n v="0"/>
    <n v="0"/>
    <n v="0"/>
    <n v="0"/>
    <n v="0"/>
  </r>
  <r>
    <s v="g10"/>
    <x v="183"/>
    <s v="Bogot・ un territorio quedefiende, protege y promueve los derechos humanos"/>
    <n v="500000000"/>
    <n v="0"/>
    <n v="500000000"/>
    <n v="0"/>
    <n v="500000000"/>
    <n v="335606276"/>
    <n v="393242276"/>
    <n v="78.650000000000006"/>
    <n v="0"/>
    <n v="0"/>
    <n v="0"/>
  </r>
  <r>
    <s v="g10"/>
    <x v="411"/>
    <s v="Justicia, convivencia ypaz"/>
    <n v="500000000"/>
    <n v="0"/>
    <n v="500000000"/>
    <n v="0"/>
    <n v="500000000"/>
    <n v="335606276"/>
    <n v="393242276"/>
    <n v="78.650000000000006"/>
    <n v="0"/>
    <n v="0"/>
    <n v="0"/>
  </r>
  <r>
    <s v="g10"/>
    <x v="53"/>
    <s v="Ejercicio de las libertades culturales y deportivas"/>
    <n v="5982565000"/>
    <n v="1698823088"/>
    <n v="7681388088"/>
    <n v="0"/>
    <n v="7681388088"/>
    <n v="307299126"/>
    <n v="4970318566"/>
    <n v="64.709999999999994"/>
    <n v="11966667"/>
    <n v="42648333"/>
    <n v="0.56000000000000005"/>
  </r>
  <r>
    <s v="g10"/>
    <x v="412"/>
    <s v="Apropiaci cultural y patrimonial"/>
    <n v="2950000000"/>
    <n v="1698823088"/>
    <n v="4648823088"/>
    <n v="0"/>
    <n v="4648823088"/>
    <n v="16450000"/>
    <n v="4636869440"/>
    <n v="99.74"/>
    <n v="8300000"/>
    <n v="27248333"/>
    <n v="0.59"/>
  </r>
  <r>
    <s v="g10"/>
    <x v="413"/>
    <s v="Mantenimiento y dotacide parques"/>
    <n v="2052565000"/>
    <n v="0"/>
    <n v="2052565000"/>
    <n v="0"/>
    <n v="2052565000"/>
    <n v="241493676"/>
    <n v="256893676"/>
    <n v="12.52"/>
    <n v="3666667"/>
    <n v="15400000"/>
    <n v="0.75"/>
  </r>
  <r>
    <s v="g10"/>
    <x v="414"/>
    <s v="Promoci, formaci y apropiaci deportiva y recreativa"/>
    <n v="980000000"/>
    <n v="0"/>
    <n v="980000000"/>
    <n v="0"/>
    <n v="980000000"/>
    <n v="49355450"/>
    <n v="76555450"/>
    <n v="7.81"/>
    <n v="0"/>
    <n v="0"/>
    <n v="0"/>
  </r>
  <r>
    <s v="g10"/>
    <x v="56"/>
    <s v="Un territorio que enfrenta el cambio clim疸ico y se ordena alrededor del agua"/>
    <n v="17241133000"/>
    <n v="0"/>
    <n v="17241133000"/>
    <n v="0"/>
    <n v="17241133000"/>
    <n v="1413985346"/>
    <n v="16572769952"/>
    <n v="96.12"/>
    <n v="19000000"/>
    <n v="39268991"/>
    <n v="0.23"/>
  </r>
  <r>
    <s v="g10"/>
    <x v="57"/>
    <s v="Recuperaci rehabilitaci y restauraci de la estructura ecolica principal y de los espacios del agua"/>
    <n v="3200000000"/>
    <n v="0"/>
    <n v="3200000000"/>
    <n v="0"/>
    <n v="3200000000"/>
    <n v="282588650"/>
    <n v="3072798910"/>
    <n v="96.02"/>
    <n v="0"/>
    <n v="0"/>
    <n v="0"/>
  </r>
  <r>
    <s v="g10"/>
    <x v="415"/>
    <s v="Consciencia social parala preservaci y recuperaci ambiental"/>
    <n v="3200000000"/>
    <n v="0"/>
    <n v="3200000000"/>
    <n v="0"/>
    <n v="3200000000"/>
    <n v="282588650"/>
    <n v="3072798910"/>
    <n v="96.02"/>
    <n v="0"/>
    <n v="0"/>
    <n v="0"/>
  </r>
  <r>
    <s v="g10"/>
    <x v="59"/>
    <s v="Movilidad Humana"/>
    <n v="13811133000"/>
    <n v="0"/>
    <n v="13811133000"/>
    <n v="0"/>
    <n v="13811133000"/>
    <n v="1131396696"/>
    <n v="13499971042"/>
    <n v="97.75"/>
    <n v="19000000"/>
    <n v="39268991"/>
    <n v="0.28000000000000003"/>
  </r>
  <r>
    <s v="g10"/>
    <x v="416"/>
    <s v="Rehabilitaci y mantenimiento de la malla vial y el espacio p炻lico"/>
    <n v="13811133000"/>
    <n v="0"/>
    <n v="13811133000"/>
    <n v="0"/>
    <n v="13811133000"/>
    <n v="1131396696"/>
    <n v="13499971042"/>
    <n v="97.75"/>
    <n v="19000000"/>
    <n v="39268991"/>
    <n v="0.28000000000000003"/>
  </r>
  <r>
    <s v="g10"/>
    <x v="61"/>
    <s v="Gesti integral de riesgos"/>
    <n v="230000000"/>
    <n v="0"/>
    <n v="230000000"/>
    <n v="0"/>
    <n v="230000000"/>
    <n v="0"/>
    <n v="0"/>
    <n v="0"/>
    <n v="0"/>
    <n v="0"/>
    <n v="0"/>
  </r>
  <r>
    <s v="g10"/>
    <x v="417"/>
    <s v="Gesti integral de riesgos y emergencias"/>
    <n v="230000000"/>
    <n v="0"/>
    <n v="230000000"/>
    <n v="0"/>
    <n v="230000000"/>
    <n v="0"/>
    <n v="0"/>
    <n v="0"/>
    <n v="0"/>
    <n v="0"/>
    <n v="0"/>
  </r>
  <r>
    <s v="g10"/>
    <x v="67"/>
    <s v="Una Bogot・que defiende yfortalece lo p炻lico"/>
    <n v="7904134000"/>
    <n v="0"/>
    <n v="7904134000"/>
    <n v="0"/>
    <n v="7904134000"/>
    <n v="1637647697"/>
    <n v="4558456624"/>
    <n v="57.67"/>
    <n v="185341444"/>
    <n v="798869824"/>
    <n v="10.11"/>
  </r>
  <r>
    <s v="g10"/>
    <x v="122"/>
    <s v="Bogot・Humana participa ydecide"/>
    <n v="504867000"/>
    <n v="0"/>
    <n v="504867000"/>
    <n v="0"/>
    <n v="504867000"/>
    <n v="18800000"/>
    <n v="87815200"/>
    <n v="17.39"/>
    <n v="2200000"/>
    <n v="4766667"/>
    <n v="0.94"/>
  </r>
  <r>
    <s v="g10"/>
    <x v="418"/>
    <s v="Promoci y fortalecimiento de la participaci ciudadana"/>
    <n v="504867000"/>
    <n v="0"/>
    <n v="504867000"/>
    <n v="0"/>
    <n v="504867000"/>
    <n v="18800000"/>
    <n v="87815200"/>
    <n v="17.39"/>
    <n v="2200000"/>
    <n v="4766667"/>
    <n v="0.94"/>
  </r>
  <r>
    <s v="g10"/>
    <x v="68"/>
    <s v="Territorios de vida y paz con prevenci del delito"/>
    <n v="480000000"/>
    <n v="0"/>
    <n v="480000000"/>
    <n v="0"/>
    <n v="480000000"/>
    <n v="281914000"/>
    <n v="351478000"/>
    <n v="73.22"/>
    <n v="0"/>
    <n v="0"/>
    <n v="0"/>
  </r>
  <r>
    <s v="g10"/>
    <x v="419"/>
    <s v="Prevenci de violenciasy conflictividades"/>
    <n v="480000000"/>
    <n v="0"/>
    <n v="480000000"/>
    <n v="0"/>
    <n v="480000000"/>
    <n v="281914000"/>
    <n v="351478000"/>
    <n v="73.22"/>
    <n v="0"/>
    <n v="0"/>
    <n v="0"/>
  </r>
  <r>
    <s v="g10"/>
    <x v="70"/>
    <s v="Fortalecimiento de la funci administrativa y desarrollo institucional"/>
    <n v="6919267000"/>
    <n v="0"/>
    <n v="6919267000"/>
    <n v="0"/>
    <n v="6919267000"/>
    <n v="1336933697"/>
    <n v="4119163424"/>
    <n v="59.53"/>
    <n v="183141444"/>
    <n v="794103157"/>
    <n v="11.48"/>
  </r>
  <r>
    <s v="g10"/>
    <x v="420"/>
    <s v="Fortalecimiento institucional y pago de honorarios ediles"/>
    <n v="6919267000"/>
    <n v="0"/>
    <n v="6919267000"/>
    <n v="0"/>
    <n v="6919267000"/>
    <n v="1336933697"/>
    <n v="4119163424"/>
    <n v="59.53"/>
    <n v="183141444"/>
    <n v="794103157"/>
    <n v="11.48"/>
  </r>
  <r>
    <s v="g10"/>
    <x v="72"/>
    <s v="OBLIGACIONES POR PAGAR"/>
    <n v="55372005000"/>
    <n v="-10290187037"/>
    <n v="45081817963"/>
    <n v="0"/>
    <n v="45081817963"/>
    <n v="0"/>
    <n v="45081817963"/>
    <n v="100"/>
    <n v="3554642633"/>
    <n v="14978113068"/>
    <n v="33.22"/>
  </r>
  <r>
    <s v="g10"/>
    <x v="73"/>
    <s v="Bogot・Humana"/>
    <n v="34066410000"/>
    <n v="-3181407773"/>
    <n v="30885002227"/>
    <n v="0"/>
    <n v="30885002227"/>
    <n v="0"/>
    <n v="30885002227"/>
    <n v="100"/>
    <n v="1650826975"/>
    <n v="9770829607"/>
    <n v="31.64"/>
  </r>
  <r>
    <s v="g10"/>
    <x v="74"/>
    <s v="Una ciudad que supera lasegregaci y la discriminaci: el ser humano en el centro de las preocupaciones del desarrollo"/>
    <n v="12094300000"/>
    <n v="-965477493"/>
    <n v="11128822507"/>
    <n v="0"/>
    <n v="11128822507"/>
    <n v="0"/>
    <n v="11128822507"/>
    <n v="100"/>
    <n v="478875417"/>
    <n v="5094010360"/>
    <n v="45.77"/>
  </r>
  <r>
    <s v="g10"/>
    <x v="75"/>
    <s v="Garant僘 del desarrollo integral de la primera infancia"/>
    <n v="470000000"/>
    <n v="-10704000"/>
    <n v="459296000"/>
    <n v="0"/>
    <n v="459296000"/>
    <n v="0"/>
    <n v="459296000"/>
    <n v="100"/>
    <n v="178118400"/>
    <n v="186651733"/>
    <n v="40.64"/>
  </r>
  <r>
    <s v="g10"/>
    <x v="421"/>
    <s v="Desarrollo integral parala primera infancia"/>
    <n v="470000000"/>
    <n v="-10704000"/>
    <n v="459296000"/>
    <n v="0"/>
    <n v="459296000"/>
    <n v="0"/>
    <n v="459296000"/>
    <n v="100"/>
    <n v="178118400"/>
    <n v="186651733"/>
    <n v="40.64"/>
  </r>
  <r>
    <s v="g10"/>
    <x v="77"/>
    <s v="Territorios saludables yred de salud para la vida desde la diversidad"/>
    <n v="360000000"/>
    <n v="0"/>
    <n v="360000000"/>
    <n v="0"/>
    <n v="360000000"/>
    <n v="0"/>
    <n v="360000000"/>
    <n v="100"/>
    <n v="0"/>
    <n v="108000000"/>
    <n v="30"/>
  </r>
  <r>
    <s v="g10"/>
    <x v="422"/>
    <s v="Promoci, prevenci y atenci en salud"/>
    <n v="360000000"/>
    <n v="0"/>
    <n v="360000000"/>
    <n v="0"/>
    <n v="360000000"/>
    <n v="0"/>
    <n v="360000000"/>
    <n v="100"/>
    <n v="0"/>
    <n v="108000000"/>
    <n v="30"/>
  </r>
  <r>
    <s v="g10"/>
    <x v="79"/>
    <s v="Construcci de saberes.Educaci incluyente, diversa y de calidad para disfrutar y aprender"/>
    <n v="400000000"/>
    <n v="-8411541"/>
    <n v="391588459"/>
    <n v="0"/>
    <n v="391588459"/>
    <n v="0"/>
    <n v="391588459"/>
    <n v="100"/>
    <n v="63667309"/>
    <n v="72200642"/>
    <n v="18.440000000000001"/>
  </r>
  <r>
    <s v="g10"/>
    <x v="423"/>
    <s v="Fortalecimiento de procesos educativos escolares, extra escolares y asesor僘 para el acceso a la educaci superior"/>
    <n v="400000000"/>
    <n v="-8411541"/>
    <n v="391588459"/>
    <n v="0"/>
    <n v="391588459"/>
    <n v="0"/>
    <n v="391588459"/>
    <n v="100"/>
    <n v="63667309"/>
    <n v="72200642"/>
    <n v="18.440000000000001"/>
  </r>
  <r>
    <s v="g10"/>
    <x v="81"/>
    <s v="Lucha contra distintos tipos de discriminaci y violencias por condici,situaci, identidad, diferencia, diversidad o etapa del ciclo vital"/>
    <n v="1339300000"/>
    <n v="-128256379"/>
    <n v="1211043621"/>
    <n v="0"/>
    <n v="1211043621"/>
    <n v="0"/>
    <n v="1211043621"/>
    <n v="100"/>
    <n v="8000000"/>
    <n v="925089150"/>
    <n v="76.39"/>
  </r>
  <r>
    <s v="g10"/>
    <x v="424"/>
    <s v="Entrega de Subsidio Econico Tipo C para las personas mayores de la"/>
    <n v="877000000"/>
    <n v="-113034379"/>
    <n v="763965621"/>
    <n v="0"/>
    <n v="763965621"/>
    <n v="0"/>
    <n v="763965621"/>
    <n v="100"/>
    <n v="4000000"/>
    <n v="733167417"/>
    <n v="95.97"/>
  </r>
  <r>
    <s v="g10"/>
    <x v="425"/>
    <s v="Prevenci de violencias,discriminaciones y adecuado uso del tiempo libre"/>
    <n v="462300000"/>
    <n v="-15222000"/>
    <n v="447078000"/>
    <n v="0"/>
    <n v="447078000"/>
    <n v="0"/>
    <n v="447078000"/>
    <n v="100"/>
    <n v="4000000"/>
    <n v="191921733"/>
    <n v="42.93"/>
  </r>
  <r>
    <s v="g10"/>
    <x v="203"/>
    <s v="Bogot・ un territorio quedefiende, protege y promueve los derechos humanos"/>
    <n v="1600000000"/>
    <n v="-47865031"/>
    <n v="1552134969"/>
    <n v="0"/>
    <n v="1552134969"/>
    <n v="0"/>
    <n v="1552134969"/>
    <n v="100"/>
    <n v="172252920"/>
    <n v="868264388"/>
    <n v="55.94"/>
  </r>
  <r>
    <s v="g10"/>
    <x v="426"/>
    <s v="Justicia, convivencia ypaz"/>
    <n v="1600000000"/>
    <n v="-47865031"/>
    <n v="1552134969"/>
    <n v="0"/>
    <n v="1552134969"/>
    <n v="0"/>
    <n v="1552134969"/>
    <n v="100"/>
    <n v="172252920"/>
    <n v="868264388"/>
    <n v="55.94"/>
  </r>
  <r>
    <s v="g10"/>
    <x v="84"/>
    <s v="Ejercicio de las libertades culturales y deportivas"/>
    <n v="7925000000"/>
    <n v="-770240542"/>
    <n v="7154759458"/>
    <n v="0"/>
    <n v="7154759458"/>
    <n v="0"/>
    <n v="7154759458"/>
    <n v="100"/>
    <n v="56836788"/>
    <n v="2933804447"/>
    <n v="41"/>
  </r>
  <r>
    <s v="g10"/>
    <x v="427"/>
    <s v="Apropiaci cultural y patrimonial"/>
    <n v="2830000000"/>
    <n v="-660315675"/>
    <n v="2169684325"/>
    <n v="0"/>
    <n v="2169684325"/>
    <n v="0"/>
    <n v="2169684325"/>
    <n v="100"/>
    <n v="0"/>
    <n v="1695490495"/>
    <n v="78.14"/>
  </r>
  <r>
    <s v="g10"/>
    <x v="428"/>
    <s v="Mantenimiento y dotacide parques"/>
    <n v="2135000000"/>
    <n v="-91208553"/>
    <n v="2043791447"/>
    <n v="0"/>
    <n v="2043791447"/>
    <n v="0"/>
    <n v="2043791447"/>
    <n v="100"/>
    <n v="53995121"/>
    <n v="647438408"/>
    <n v="31.68"/>
  </r>
  <r>
    <s v="g10"/>
    <x v="429"/>
    <s v="Promoci, formaci y apropiaci deportiva y recreativa"/>
    <n v="2960000000"/>
    <n v="-18716314"/>
    <n v="2941283686"/>
    <n v="0"/>
    <n v="2941283686"/>
    <n v="0"/>
    <n v="2941283686"/>
    <n v="100"/>
    <n v="2841667"/>
    <n v="590875544"/>
    <n v="20.09"/>
  </r>
  <r>
    <s v="g10"/>
    <x v="87"/>
    <s v="Un territorio que enfrenta el cambio clim疸ico y se ordena alrededor del agua"/>
    <n v="17192110000"/>
    <n v="-948750092"/>
    <n v="16243359908"/>
    <n v="0"/>
    <n v="16243359908"/>
    <n v="0"/>
    <n v="16243359908"/>
    <n v="100"/>
    <n v="766949724"/>
    <n v="1776600992"/>
    <n v="10.94"/>
  </r>
  <r>
    <s v="g10"/>
    <x v="88"/>
    <s v="Recuperaci, rehabilitaci y restauraci de la estructura ecolica"/>
    <n v="22110000"/>
    <n v="-8000000"/>
    <n v="14110000"/>
    <n v="0"/>
    <n v="14110000"/>
    <n v="0"/>
    <n v="14110000"/>
    <n v="100"/>
    <n v="0"/>
    <n v="7343333"/>
    <n v="52.04"/>
  </r>
  <r>
    <s v="g10"/>
    <x v="430"/>
    <s v="Consciencia social parala preservaci y recuperaci ambiental"/>
    <n v="22110000"/>
    <n v="-8000000"/>
    <n v="14110000"/>
    <n v="0"/>
    <n v="14110000"/>
    <n v="0"/>
    <n v="14110000"/>
    <n v="100"/>
    <n v="0"/>
    <n v="7343333"/>
    <n v="52.04"/>
  </r>
  <r>
    <s v="g10"/>
    <x v="90"/>
    <s v="Movilidad Humana"/>
    <n v="16890000000"/>
    <n v="-940750092"/>
    <n v="15949249908"/>
    <n v="0"/>
    <n v="15949249908"/>
    <n v="0"/>
    <n v="15949249908"/>
    <n v="100"/>
    <n v="669349724"/>
    <n v="1629124326"/>
    <n v="10.210000000000001"/>
  </r>
  <r>
    <s v="g10"/>
    <x v="431"/>
    <s v="Rehabilitaci y mantenimiento de la malla vial y el espacio p炻lico"/>
    <n v="16890000000"/>
    <n v="-940750092"/>
    <n v="15949249908"/>
    <n v="0"/>
    <n v="15949249908"/>
    <n v="0"/>
    <n v="15949249908"/>
    <n v="100"/>
    <n v="669349724"/>
    <n v="1629124326"/>
    <n v="10.210000000000001"/>
  </r>
  <r>
    <s v="g10"/>
    <x v="96"/>
    <s v="Bogot・Humana ambientalmente saludable"/>
    <n v="280000000"/>
    <n v="0"/>
    <n v="280000000"/>
    <n v="0"/>
    <n v="280000000"/>
    <n v="0"/>
    <n v="280000000"/>
    <n v="100"/>
    <n v="97600000"/>
    <n v="140133333"/>
    <n v="50.05"/>
  </r>
  <r>
    <s v="g10"/>
    <x v="432"/>
    <s v="Mejoramiento de condiciones ambientales"/>
    <n v="280000000"/>
    <n v="0"/>
    <n v="280000000"/>
    <n v="0"/>
    <n v="280000000"/>
    <n v="0"/>
    <n v="280000000"/>
    <n v="100"/>
    <n v="97600000"/>
    <n v="140133333"/>
    <n v="50.05"/>
  </r>
  <r>
    <s v="g10"/>
    <x v="98"/>
    <s v="Una Bogot・que defiende yfortalece lo p炻lico"/>
    <n v="4780000000"/>
    <n v="-1267180188"/>
    <n v="3512819812"/>
    <n v="0"/>
    <n v="3512819812"/>
    <n v="0"/>
    <n v="3512819812"/>
    <n v="100"/>
    <n v="405001834"/>
    <n v="2900218255"/>
    <n v="82.56"/>
  </r>
  <r>
    <s v="g10"/>
    <x v="99"/>
    <s v="Bogot・Humana: participay decide"/>
    <n v="553000000"/>
    <n v="-253465677"/>
    <n v="299534323"/>
    <n v="0"/>
    <n v="299534323"/>
    <n v="0"/>
    <n v="299534323"/>
    <n v="100"/>
    <n v="0"/>
    <n v="135430477"/>
    <n v="45.21"/>
  </r>
  <r>
    <s v="g10"/>
    <x v="433"/>
    <s v="Promoci y fortalecimiento de la participaci ciudadana"/>
    <n v="553000000"/>
    <n v="-253465677"/>
    <n v="299534323"/>
    <n v="0"/>
    <n v="299534323"/>
    <n v="0"/>
    <n v="299534323"/>
    <n v="100"/>
    <n v="0"/>
    <n v="135430477"/>
    <n v="45.21"/>
  </r>
  <r>
    <s v="g10"/>
    <x v="101"/>
    <s v="Territorios de vida y paz con prevenci del delito"/>
    <n v="317000000"/>
    <n v="-136935534"/>
    <n v="180064466"/>
    <n v="0"/>
    <n v="180064466"/>
    <n v="0"/>
    <n v="180064466"/>
    <n v="100"/>
    <n v="23484333"/>
    <n v="163039000"/>
    <n v="90.54"/>
  </r>
  <r>
    <s v="g10"/>
    <x v="434"/>
    <s v="Prevenci de violenciasy conflictividades"/>
    <n v="317000000"/>
    <n v="-136935534"/>
    <n v="180064466"/>
    <n v="0"/>
    <n v="180064466"/>
    <n v="0"/>
    <n v="180064466"/>
    <n v="100"/>
    <n v="23484333"/>
    <n v="163039000"/>
    <n v="90.54"/>
  </r>
  <r>
    <s v="g10"/>
    <x v="105"/>
    <s v="Fortalecimiento de la funci administrativa y desarrollo institucional"/>
    <n v="3910000000"/>
    <n v="-876778977"/>
    <n v="3033221023"/>
    <n v="0"/>
    <n v="3033221023"/>
    <n v="0"/>
    <n v="3033221023"/>
    <n v="100"/>
    <n v="381517501"/>
    <n v="2601748778"/>
    <n v="85.78"/>
  </r>
  <r>
    <s v="g10"/>
    <x v="435"/>
    <s v="Fortalecimiento institucional y pago de honorarios de ediles"/>
    <n v="3910000000"/>
    <n v="-876778977"/>
    <n v="3033221023"/>
    <n v="0"/>
    <n v="3033221023"/>
    <n v="0"/>
    <n v="3033221023"/>
    <n v="100"/>
    <n v="381517501"/>
    <n v="2601748778"/>
    <n v="85.78"/>
  </r>
  <r>
    <s v="g10"/>
    <x v="107"/>
    <s v="OBLIGACIONES POR PAGAR VIGENCIAS ANTERIORES"/>
    <n v="21305595000"/>
    <n v="-7108779264"/>
    <n v="14196815736"/>
    <n v="0"/>
    <n v="14196815736"/>
    <n v="0"/>
    <n v="14196815736"/>
    <n v="100"/>
    <n v="1903815658"/>
    <n v="5207283461"/>
    <n v="36.68"/>
  </r>
  <r>
    <s v="g11"/>
    <x v="0"/>
    <s v="GASTOS"/>
    <n v="82762848000"/>
    <n v="-6125748210"/>
    <n v="76637099790"/>
    <n v="0"/>
    <n v="76637099790"/>
    <n v="11383749421"/>
    <n v="55414987631"/>
    <n v="72.31"/>
    <n v="3376957694"/>
    <n v="16777889085"/>
    <n v="21.89"/>
  </r>
  <r>
    <s v="g11"/>
    <x v="1"/>
    <s v="GASTOS DE FUNCIONAMIENTO"/>
    <n v="3191118000"/>
    <n v="-360831346"/>
    <n v="2830286654"/>
    <n v="0"/>
    <n v="2830286654"/>
    <n v="145300870"/>
    <n v="2018382250"/>
    <n v="71.31"/>
    <n v="182482088"/>
    <n v="717864979"/>
    <n v="25.36"/>
  </r>
  <r>
    <s v="g11"/>
    <x v="2"/>
    <s v="GASTOS GENERALES"/>
    <n v="2102347000"/>
    <n v="0"/>
    <n v="2102347000"/>
    <n v="0"/>
    <n v="2102347000"/>
    <n v="156602560"/>
    <n v="1304346237"/>
    <n v="62.04"/>
    <n v="141214122"/>
    <n v="303226471"/>
    <n v="14.42"/>
  </r>
  <r>
    <s v="g11"/>
    <x v="3"/>
    <s v="Adquisici de Bienes"/>
    <n v="171453000"/>
    <n v="0"/>
    <n v="171453000"/>
    <n v="0"/>
    <n v="171453000"/>
    <n v="0"/>
    <n v="0"/>
    <n v="0"/>
    <n v="0"/>
    <n v="0"/>
    <n v="0"/>
  </r>
  <r>
    <s v="g11"/>
    <x v="4"/>
    <s v="Gastos de Computador"/>
    <n v="50000000"/>
    <n v="0"/>
    <n v="50000000"/>
    <n v="0"/>
    <n v="50000000"/>
    <n v="0"/>
    <n v="0"/>
    <n v="0"/>
    <n v="0"/>
    <n v="0"/>
    <n v="0"/>
  </r>
  <r>
    <s v="g11"/>
    <x v="5"/>
    <s v="Combustibles Lubricantes yLlantas"/>
    <n v="60500000"/>
    <n v="0"/>
    <n v="60500000"/>
    <n v="0"/>
    <n v="60500000"/>
    <n v="0"/>
    <n v="0"/>
    <n v="0"/>
    <n v="0"/>
    <n v="0"/>
    <n v="0"/>
  </r>
  <r>
    <s v="g11"/>
    <x v="6"/>
    <s v="Materiales y Suministros"/>
    <n v="60953000"/>
    <n v="0"/>
    <n v="60953000"/>
    <n v="0"/>
    <n v="60953000"/>
    <n v="0"/>
    <n v="0"/>
    <n v="0"/>
    <n v="0"/>
    <n v="0"/>
    <n v="0"/>
  </r>
  <r>
    <s v="g11"/>
    <x v="7"/>
    <s v="Adquisici de Servicios"/>
    <n v="1928494000"/>
    <n v="0"/>
    <n v="1928494000"/>
    <n v="0"/>
    <n v="1928494000"/>
    <n v="156602560"/>
    <n v="1304346237"/>
    <n v="67.64"/>
    <n v="141214122"/>
    <n v="303226471"/>
    <n v="15.72"/>
  </r>
  <r>
    <s v="g11"/>
    <x v="8"/>
    <s v="Arrendamientos"/>
    <n v="180000000"/>
    <n v="0"/>
    <n v="180000000"/>
    <n v="0"/>
    <n v="180000000"/>
    <n v="-800000"/>
    <n v="140436350"/>
    <n v="78.02"/>
    <n v="8391666"/>
    <n v="31082566"/>
    <n v="17.27"/>
  </r>
  <r>
    <s v="g11"/>
    <x v="9"/>
    <s v="Gastos de Transporte y Comunicaci"/>
    <n v="43082000"/>
    <n v="0"/>
    <n v="43082000"/>
    <n v="0"/>
    <n v="43082000"/>
    <n v="8458150"/>
    <n v="25287900"/>
    <n v="58.7"/>
    <n v="1458150"/>
    <n v="6287900"/>
    <n v="14.6"/>
  </r>
  <r>
    <s v="g11"/>
    <x v="10"/>
    <s v="Impresos y Publicaciones"/>
    <n v="40000000"/>
    <n v="0"/>
    <n v="40000000"/>
    <n v="0"/>
    <n v="40000000"/>
    <n v="0"/>
    <n v="21588168"/>
    <n v="53.97"/>
    <n v="0"/>
    <n v="0"/>
    <n v="0"/>
  </r>
  <r>
    <s v="g11"/>
    <x v="11"/>
    <s v="Mantenimiento y Reparaciones"/>
    <n v="1156872000"/>
    <n v="0"/>
    <n v="1156872000"/>
    <n v="0"/>
    <n v="1156872000"/>
    <n v="131418890"/>
    <n v="972784008"/>
    <n v="84.09"/>
    <n v="113838786"/>
    <n v="166404409"/>
    <n v="14.38"/>
  </r>
  <r>
    <s v="g11"/>
    <x v="12"/>
    <s v="Mantenimiento Entidad"/>
    <n v="1156872000"/>
    <n v="0"/>
    <n v="1156872000"/>
    <n v="0"/>
    <n v="1156872000"/>
    <n v="131418890"/>
    <n v="972784008"/>
    <n v="84.09"/>
    <n v="113838786"/>
    <n v="166404409"/>
    <n v="14.38"/>
  </r>
  <r>
    <s v="g11"/>
    <x v="13"/>
    <s v="Seguros"/>
    <n v="221000000"/>
    <n v="0"/>
    <n v="221000000"/>
    <n v="0"/>
    <n v="221000000"/>
    <n v="7669200"/>
    <n v="45945500"/>
    <n v="20.79"/>
    <n v="7669200"/>
    <n v="38276300"/>
    <n v="17.32"/>
  </r>
  <r>
    <s v="g11"/>
    <x v="14"/>
    <s v="Seguros Entidad"/>
    <n v="115000000"/>
    <n v="0"/>
    <n v="115000000"/>
    <n v="0"/>
    <n v="115000000"/>
    <n v="0"/>
    <n v="0"/>
    <n v="0"/>
    <n v="0"/>
    <n v="0"/>
    <n v="0"/>
  </r>
  <r>
    <s v="g11"/>
    <x v="15"/>
    <s v="Seguros de Vida Ediles"/>
    <n v="15000000"/>
    <n v="0"/>
    <n v="15000000"/>
    <n v="0"/>
    <n v="15000000"/>
    <n v="0"/>
    <n v="0"/>
    <n v="0"/>
    <n v="0"/>
    <n v="0"/>
    <n v="0"/>
  </r>
  <r>
    <s v="g11"/>
    <x v="16"/>
    <s v="Seguros de Salud Ediles"/>
    <n v="91000000"/>
    <n v="0"/>
    <n v="91000000"/>
    <n v="0"/>
    <n v="91000000"/>
    <n v="7669200"/>
    <n v="45945500"/>
    <n v="50.49"/>
    <n v="7669200"/>
    <n v="38276300"/>
    <n v="42.06"/>
  </r>
  <r>
    <s v="g11"/>
    <x v="17"/>
    <s v="Servicios P炻licos"/>
    <n v="132410000"/>
    <n v="0"/>
    <n v="132410000"/>
    <n v="0"/>
    <n v="132410000"/>
    <n v="9856320"/>
    <n v="61175296"/>
    <n v="46.2"/>
    <n v="9856320"/>
    <n v="61175296"/>
    <n v="46.2"/>
  </r>
  <r>
    <s v="g11"/>
    <x v="18"/>
    <s v="Energia"/>
    <n v="52000000"/>
    <n v="0"/>
    <n v="52000000"/>
    <n v="0"/>
    <n v="52000000"/>
    <n v="5229340"/>
    <n v="29493510"/>
    <n v="56.72"/>
    <n v="5229340"/>
    <n v="29493510"/>
    <n v="56.72"/>
  </r>
  <r>
    <s v="g11"/>
    <x v="19"/>
    <s v="Acueducto y Alcantarillado"/>
    <n v="28110000"/>
    <n v="0"/>
    <n v="28110000"/>
    <n v="0"/>
    <n v="28110000"/>
    <n v="0"/>
    <n v="6931800"/>
    <n v="24.66"/>
    <n v="0"/>
    <n v="6931800"/>
    <n v="24.66"/>
  </r>
  <r>
    <s v="g11"/>
    <x v="20"/>
    <s v="Aseo"/>
    <n v="2300000"/>
    <n v="0"/>
    <n v="2300000"/>
    <n v="0"/>
    <n v="2300000"/>
    <n v="143560"/>
    <n v="1244240"/>
    <n v="54.1"/>
    <n v="143560"/>
    <n v="1244240"/>
    <n v="54.1"/>
  </r>
  <r>
    <s v="g11"/>
    <x v="21"/>
    <s v="Tel馭ono"/>
    <n v="50000000"/>
    <n v="0"/>
    <n v="50000000"/>
    <n v="0"/>
    <n v="50000000"/>
    <n v="4483420"/>
    <n v="23505746"/>
    <n v="47.01"/>
    <n v="4483420"/>
    <n v="23505746"/>
    <n v="47.01"/>
  </r>
  <r>
    <s v="g11"/>
    <x v="177"/>
    <s v="Informaci"/>
    <n v="155130000"/>
    <n v="0"/>
    <n v="155130000"/>
    <n v="0"/>
    <n v="155130000"/>
    <n v="0"/>
    <n v="37129015"/>
    <n v="23.93"/>
    <n v="0"/>
    <n v="0"/>
    <n v="0"/>
  </r>
  <r>
    <s v="g11"/>
    <x v="141"/>
    <s v="Otros Gastos Generales"/>
    <n v="2400000"/>
    <n v="0"/>
    <n v="2400000"/>
    <n v="0"/>
    <n v="2400000"/>
    <n v="0"/>
    <n v="0"/>
    <n v="0"/>
    <n v="0"/>
    <n v="0"/>
    <n v="0"/>
  </r>
  <r>
    <s v="g11"/>
    <x v="436"/>
    <s v="Impuestos Tasas Contribuciones Derechos y Multas"/>
    <n v="2400000"/>
    <n v="0"/>
    <n v="2400000"/>
    <n v="0"/>
    <n v="2400000"/>
    <n v="0"/>
    <n v="0"/>
    <n v="0"/>
    <n v="0"/>
    <n v="0"/>
    <n v="0"/>
  </r>
  <r>
    <s v="g11"/>
    <x v="23"/>
    <s v="OBLIGACIONES POR PAGAR"/>
    <n v="1088771000"/>
    <n v="-360831346"/>
    <n v="727939654"/>
    <n v="0"/>
    <n v="727939654"/>
    <n v="-11301690"/>
    <n v="714036013"/>
    <n v="98.09"/>
    <n v="41267966"/>
    <n v="414638508"/>
    <n v="56.96"/>
  </r>
  <r>
    <s v="g11"/>
    <x v="24"/>
    <s v="GASTOS GENERALES"/>
    <n v="1088771000"/>
    <n v="-360831346"/>
    <n v="727939654"/>
    <n v="0"/>
    <n v="727939654"/>
    <n v="-11301690"/>
    <n v="714036013"/>
    <n v="98.09"/>
    <n v="41267966"/>
    <n v="414638508"/>
    <n v="56.96"/>
  </r>
  <r>
    <s v="g11"/>
    <x v="25"/>
    <s v="Adquisici de Bienes"/>
    <n v="242143227"/>
    <n v="-59210858"/>
    <n v="182932369"/>
    <n v="0"/>
    <n v="182932369"/>
    <n v="0"/>
    <n v="182888284"/>
    <n v="99.98"/>
    <n v="15711809"/>
    <n v="47734950"/>
    <n v="26.09"/>
  </r>
  <r>
    <s v="g11"/>
    <x v="26"/>
    <s v="Gastos de Computador"/>
    <n v="67208142"/>
    <n v="-26167245"/>
    <n v="41040897"/>
    <n v="0"/>
    <n v="41040897"/>
    <n v="0"/>
    <n v="40996812"/>
    <n v="99.89"/>
    <n v="11811732"/>
    <n v="20231238"/>
    <n v="49.3"/>
  </r>
  <r>
    <s v="g11"/>
    <x v="27"/>
    <s v="Combustibles Lubricantes yLlantas"/>
    <n v="70928800"/>
    <n v="-8948955"/>
    <n v="61979845"/>
    <n v="0"/>
    <n v="61979845"/>
    <n v="0"/>
    <n v="61979845"/>
    <n v="100"/>
    <n v="0"/>
    <n v="13961712"/>
    <n v="22.53"/>
  </r>
  <r>
    <s v="g11"/>
    <x v="28"/>
    <s v="Materiales y Suministros"/>
    <n v="94006285"/>
    <n v="-14094658"/>
    <n v="79911627"/>
    <n v="0"/>
    <n v="79911627"/>
    <n v="0"/>
    <n v="79911627"/>
    <n v="100"/>
    <n v="3900077"/>
    <n v="13542000"/>
    <n v="16.95"/>
  </r>
  <r>
    <s v="g11"/>
    <x v="109"/>
    <s v="Compra de Equipo"/>
    <n v="10000000"/>
    <n v="-10000000"/>
    <n v="0"/>
    <n v="0"/>
    <n v="0"/>
    <n v="0"/>
    <n v="0"/>
    <n v="0"/>
    <n v="0"/>
    <n v="0"/>
    <n v="0"/>
  </r>
  <r>
    <s v="g11"/>
    <x v="29"/>
    <s v="Adquisici de Servicios"/>
    <n v="844127773"/>
    <n v="-299370488"/>
    <n v="544757285"/>
    <n v="0"/>
    <n v="544757285"/>
    <n v="-11301690"/>
    <n v="531147729"/>
    <n v="97.5"/>
    <n v="25556157"/>
    <n v="366903558"/>
    <n v="67.349999999999994"/>
  </r>
  <r>
    <s v="g11"/>
    <x v="30"/>
    <s v="Arrendamientos"/>
    <n v="58727300"/>
    <n v="-34436400"/>
    <n v="24290900"/>
    <n v="0"/>
    <n v="24290900"/>
    <n v="0"/>
    <n v="24290900"/>
    <n v="100"/>
    <n v="0"/>
    <n v="24290900"/>
    <n v="100"/>
  </r>
  <r>
    <s v="g11"/>
    <x v="31"/>
    <s v="Gastos de Transporte y Comunicaci"/>
    <n v="23936148"/>
    <n v="-12894050"/>
    <n v="11042098"/>
    <n v="0"/>
    <n v="11042098"/>
    <n v="0"/>
    <n v="8748868"/>
    <n v="79.23"/>
    <n v="1094068"/>
    <n v="6803997"/>
    <n v="61.62"/>
  </r>
  <r>
    <s v="g11"/>
    <x v="32"/>
    <s v="Impresos y Publicaciones"/>
    <n v="33840040"/>
    <n v="-18022889"/>
    <n v="15817151"/>
    <n v="0"/>
    <n v="15817151"/>
    <n v="0"/>
    <n v="15817151"/>
    <n v="100"/>
    <n v="3137071"/>
    <n v="12842929"/>
    <n v="81.2"/>
  </r>
  <r>
    <s v="g11"/>
    <x v="33"/>
    <s v="Mantenimiento y Reparaciones"/>
    <n v="588171171"/>
    <n v="-208968881"/>
    <n v="379202290"/>
    <n v="0"/>
    <n v="379202290"/>
    <n v="-11301690"/>
    <n v="367899884"/>
    <n v="97.02"/>
    <n v="20107018"/>
    <n v="236428922"/>
    <n v="62.35"/>
  </r>
  <r>
    <s v="g11"/>
    <x v="34"/>
    <s v="Mantenimiento Entidad"/>
    <n v="588171171"/>
    <n v="-208968881"/>
    <n v="379202290"/>
    <n v="0"/>
    <n v="379202290"/>
    <n v="-11301690"/>
    <n v="367899884"/>
    <n v="97.02"/>
    <n v="20107018"/>
    <n v="236428922"/>
    <n v="62.35"/>
  </r>
  <r>
    <s v="g11"/>
    <x v="35"/>
    <s v="Seguros"/>
    <n v="16358380"/>
    <n v="-16358380"/>
    <n v="0"/>
    <n v="0"/>
    <n v="0"/>
    <n v="0"/>
    <n v="0"/>
    <n v="0"/>
    <n v="0"/>
    <n v="0"/>
    <n v="0"/>
  </r>
  <r>
    <s v="g11"/>
    <x v="36"/>
    <s v="Seguros Entidad"/>
    <n v="12768712"/>
    <n v="-12768712"/>
    <n v="0"/>
    <n v="0"/>
    <n v="0"/>
    <n v="0"/>
    <n v="0"/>
    <n v="0"/>
    <n v="0"/>
    <n v="0"/>
    <n v="0"/>
  </r>
  <r>
    <s v="g11"/>
    <x v="37"/>
    <s v="Seguros de Vida Ediles"/>
    <n v="3589668"/>
    <n v="-3589668"/>
    <n v="0"/>
    <n v="0"/>
    <n v="0"/>
    <n v="0"/>
    <n v="0"/>
    <n v="0"/>
    <n v="0"/>
    <n v="0"/>
    <n v="0"/>
  </r>
  <r>
    <s v="g11"/>
    <x v="223"/>
    <s v="Informaci"/>
    <n v="123094734"/>
    <n v="-8689888"/>
    <n v="114404846"/>
    <n v="0"/>
    <n v="114404846"/>
    <n v="0"/>
    <n v="114390926"/>
    <n v="99.99"/>
    <n v="1218000"/>
    <n v="86536810"/>
    <n v="75.64"/>
  </r>
  <r>
    <s v="g11"/>
    <x v="146"/>
    <s v="Otros Gastos Generales"/>
    <n v="2500000"/>
    <n v="-2250000"/>
    <n v="250000"/>
    <n v="0"/>
    <n v="250000"/>
    <n v="0"/>
    <n v="0"/>
    <n v="0"/>
    <n v="0"/>
    <n v="0"/>
    <n v="0"/>
  </r>
  <r>
    <s v="g11"/>
    <x v="147"/>
    <s v="Impuestos, Tasas, Contribuciones, Derechos y Multas"/>
    <n v="2500000"/>
    <n v="-2250000"/>
    <n v="250000"/>
    <n v="0"/>
    <n v="250000"/>
    <n v="0"/>
    <n v="0"/>
    <n v="0"/>
    <n v="0"/>
    <n v="0"/>
    <n v="0"/>
  </r>
  <r>
    <s v="g11"/>
    <x v="38"/>
    <s v="INVERSIﾓN"/>
    <n v="79571730000"/>
    <n v="-5764916864"/>
    <n v="73806813136"/>
    <n v="0"/>
    <n v="73806813136"/>
    <n v="11238448551"/>
    <n v="53396605381"/>
    <n v="72.349999999999994"/>
    <n v="3194475606"/>
    <n v="16060024106"/>
    <n v="21.76"/>
  </r>
  <r>
    <s v="g11"/>
    <x v="39"/>
    <s v="DIRECTA"/>
    <n v="40487878000"/>
    <n v="4579640813"/>
    <n v="45067518813"/>
    <n v="0"/>
    <n v="45067518813"/>
    <n v="12156314970"/>
    <n v="25754881775"/>
    <n v="57.15"/>
    <n v="487551056"/>
    <n v="1445402603"/>
    <n v="3.21"/>
  </r>
  <r>
    <s v="g11"/>
    <x v="40"/>
    <s v="Bogot・Humana"/>
    <n v="40487878000"/>
    <n v="4579640813"/>
    <n v="45067518813"/>
    <n v="0"/>
    <n v="45067518813"/>
    <n v="12156314970"/>
    <n v="25754881775"/>
    <n v="57.15"/>
    <n v="487551056"/>
    <n v="1445402603"/>
    <n v="3.21"/>
  </r>
  <r>
    <s v="g11"/>
    <x v="41"/>
    <s v="Una ciudad que supera la segregaci y la discriminaci: el ser humano en el centro de las preocupaciones del desarrollo"/>
    <n v="11730000000"/>
    <n v="3119640813"/>
    <n v="14849640813"/>
    <n v="0"/>
    <n v="14849640813"/>
    <n v="11282476677"/>
    <n v="11789250868"/>
    <n v="79.39"/>
    <n v="22384710"/>
    <n v="41724710"/>
    <n v="0.28000000000000003"/>
  </r>
  <r>
    <s v="g11"/>
    <x v="42"/>
    <s v="Garant僘 del desarrollo integral de la primera infancia"/>
    <n v="700000000"/>
    <n v="-550000000"/>
    <n v="150000000"/>
    <n v="0"/>
    <n v="150000000"/>
    <n v="0"/>
    <n v="22500000"/>
    <n v="15"/>
    <n v="3250000"/>
    <n v="3250000"/>
    <n v="2.17"/>
  </r>
  <r>
    <s v="g11"/>
    <x v="437"/>
    <s v="Promoci y dotaci para eldesarrollo humano y la primera infancia"/>
    <n v="700000000"/>
    <n v="-550000000"/>
    <n v="150000000"/>
    <n v="0"/>
    <n v="150000000"/>
    <n v="0"/>
    <n v="22500000"/>
    <n v="15"/>
    <n v="3250000"/>
    <n v="3250000"/>
    <n v="2.17"/>
  </r>
  <r>
    <s v="g11"/>
    <x v="44"/>
    <s v="Territorios saludables y red de salud para la vida desde la diversidad"/>
    <n v="850000000"/>
    <n v="-200000000"/>
    <n v="650000000"/>
    <n v="0"/>
    <n v="650000000"/>
    <n v="0"/>
    <n v="0"/>
    <n v="0"/>
    <n v="0"/>
    <n v="0"/>
    <n v="0"/>
  </r>
  <r>
    <s v="g11"/>
    <x v="438"/>
    <s v="Promoci y prevenci parauna suba saludable"/>
    <n v="850000000"/>
    <n v="-200000000"/>
    <n v="650000000"/>
    <n v="0"/>
    <n v="650000000"/>
    <n v="0"/>
    <n v="0"/>
    <n v="0"/>
    <n v="0"/>
    <n v="0"/>
    <n v="0"/>
  </r>
  <r>
    <s v="g11"/>
    <x v="46"/>
    <s v="Construcci de saberes. Educaci incluyente, diversa y de calidad para disfrutar y aprender"/>
    <n v="350000000"/>
    <n v="-150000000"/>
    <n v="200000000"/>
    <n v="0"/>
    <n v="200000000"/>
    <n v="0"/>
    <n v="199906720"/>
    <n v="99.95"/>
    <n v="1600000"/>
    <n v="6400000"/>
    <n v="3.2"/>
  </r>
  <r>
    <s v="g11"/>
    <x v="439"/>
    <s v="Promoci y dotaci para laeducaci y la capacitaci"/>
    <n v="350000000"/>
    <n v="-150000000"/>
    <n v="200000000"/>
    <n v="0"/>
    <n v="200000000"/>
    <n v="0"/>
    <n v="199906720"/>
    <n v="99.95"/>
    <n v="1600000"/>
    <n v="6400000"/>
    <n v="3.2"/>
  </r>
  <r>
    <s v="g11"/>
    <x v="48"/>
    <s v="Bogot・Humana con igualdadde oportunidades y equidad de g駭ero para las mujeres"/>
    <n v="250000000"/>
    <n v="0"/>
    <n v="250000000"/>
    <n v="0"/>
    <n v="250000000"/>
    <n v="0"/>
    <n v="0"/>
    <n v="0"/>
    <n v="0"/>
    <n v="0"/>
    <n v="0"/>
  </r>
  <r>
    <s v="g11"/>
    <x v="440"/>
    <s v="Igualdad social y reconocimiento de g駭ero"/>
    <n v="250000000"/>
    <n v="0"/>
    <n v="250000000"/>
    <n v="0"/>
    <n v="250000000"/>
    <n v="0"/>
    <n v="0"/>
    <n v="0"/>
    <n v="0"/>
    <n v="0"/>
    <n v="0"/>
  </r>
  <r>
    <s v="g11"/>
    <x v="50"/>
    <s v="Lucha contra distintos tipos de discriminaci y violencias por condici, situaci, identidad, diferencia, diversidad o etapa del ciclo vital"/>
    <n v="2700000000"/>
    <n v="4269640813"/>
    <n v="6969640813"/>
    <n v="0"/>
    <n v="6969640813"/>
    <n v="6332476677"/>
    <n v="6406244148"/>
    <n v="91.92"/>
    <n v="11534710"/>
    <n v="21774710"/>
    <n v="0.31"/>
  </r>
  <r>
    <s v="g11"/>
    <x v="441"/>
    <s v="Suba diversa e incluyente"/>
    <n v="2700000000"/>
    <n v="4269640813"/>
    <n v="6969640813"/>
    <n v="0"/>
    <n v="6969640813"/>
    <n v="6332476677"/>
    <n v="6406244148"/>
    <n v="91.92"/>
    <n v="11534710"/>
    <n v="21774710"/>
    <n v="0.31"/>
  </r>
  <r>
    <s v="g11"/>
    <x v="442"/>
    <s v="Bogot・humana por la dignidad de las v兤timas"/>
    <n v="60000000"/>
    <n v="0"/>
    <n v="60000000"/>
    <n v="0"/>
    <n v="60000000"/>
    <n v="0"/>
    <n v="59400000"/>
    <n v="99"/>
    <n v="6000000"/>
    <n v="10300000"/>
    <n v="17.170000000000002"/>
  </r>
  <r>
    <s v="g11"/>
    <x v="443"/>
    <s v="Gesti por la dignidad delas victimas"/>
    <n v="60000000"/>
    <n v="0"/>
    <n v="60000000"/>
    <n v="0"/>
    <n v="60000000"/>
    <n v="0"/>
    <n v="59400000"/>
    <n v="99"/>
    <n v="6000000"/>
    <n v="10300000"/>
    <n v="17.170000000000002"/>
  </r>
  <r>
    <s v="g11"/>
    <x v="183"/>
    <s v="Bogot・ un territorio que defiende, protege y promueve los derechos humanos"/>
    <n v="150000000"/>
    <n v="-100000000"/>
    <n v="50000000"/>
    <n v="0"/>
    <n v="50000000"/>
    <n v="0"/>
    <n v="0"/>
    <n v="0"/>
    <n v="0"/>
    <n v="0"/>
    <n v="0"/>
  </r>
  <r>
    <s v="g11"/>
    <x v="444"/>
    <s v="Promoci de los derechos humanos a trav駸 de la legalidad"/>
    <n v="150000000"/>
    <n v="-100000000"/>
    <n v="50000000"/>
    <n v="0"/>
    <n v="50000000"/>
    <n v="0"/>
    <n v="0"/>
    <n v="0"/>
    <n v="0"/>
    <n v="0"/>
    <n v="0"/>
  </r>
  <r>
    <s v="g11"/>
    <x v="53"/>
    <s v="Ejercicio de las libertades culturales y deportivas"/>
    <n v="6600000000"/>
    <n v="-130000000"/>
    <n v="6470000000"/>
    <n v="0"/>
    <n v="6470000000"/>
    <n v="4950000000"/>
    <n v="5051200000"/>
    <n v="78.069999999999993"/>
    <n v="0"/>
    <n v="0"/>
    <n v="0"/>
  </r>
  <r>
    <s v="g11"/>
    <x v="445"/>
    <s v="Desarrollo de los derechosculturales, recreativos y deportivos"/>
    <n v="6600000000"/>
    <n v="-130000000"/>
    <n v="6470000000"/>
    <n v="0"/>
    <n v="6470000000"/>
    <n v="4950000000"/>
    <n v="5051200000"/>
    <n v="78.069999999999993"/>
    <n v="0"/>
    <n v="0"/>
    <n v="0"/>
  </r>
  <r>
    <s v="g11"/>
    <x v="302"/>
    <s v="Vivienda y h畸itat humanos"/>
    <n v="70000000"/>
    <n v="-20000000"/>
    <n v="50000000"/>
    <n v="0"/>
    <n v="50000000"/>
    <n v="0"/>
    <n v="50000000"/>
    <n v="100"/>
    <n v="0"/>
    <n v="0"/>
    <n v="0"/>
  </r>
  <r>
    <s v="g11"/>
    <x v="446"/>
    <s v="Gesti social del habitat"/>
    <n v="70000000"/>
    <n v="-20000000"/>
    <n v="50000000"/>
    <n v="0"/>
    <n v="50000000"/>
    <n v="0"/>
    <n v="50000000"/>
    <n v="100"/>
    <n v="0"/>
    <n v="0"/>
    <n v="0"/>
  </r>
  <r>
    <s v="g11"/>
    <x v="56"/>
    <s v="Un territorio que enfrentael cambio clim疸ico y se ordena alrededor del agua"/>
    <n v="22535378000"/>
    <n v="1187437000"/>
    <n v="23722815000"/>
    <n v="0"/>
    <n v="23722815000"/>
    <n v="534336139"/>
    <n v="9168378269"/>
    <n v="38.65"/>
    <n v="73991933"/>
    <n v="194957151"/>
    <n v="0.82"/>
  </r>
  <r>
    <s v="g11"/>
    <x v="57"/>
    <s v="Recuperaci rehabilitaciy restauraci de la estructura ecolica principal y de los espacios del agua"/>
    <n v="1442563000"/>
    <n v="-572563000"/>
    <n v="870000000"/>
    <n v="0"/>
    <n v="870000000"/>
    <n v="484336139"/>
    <n v="665336139"/>
    <n v="76.48"/>
    <n v="15200000"/>
    <n v="38246667"/>
    <n v="4.4000000000000004"/>
  </r>
  <r>
    <s v="g11"/>
    <x v="447"/>
    <s v="Resignificaci ambiental yecologica"/>
    <n v="1442563000"/>
    <n v="-572563000"/>
    <n v="870000000"/>
    <n v="0"/>
    <n v="870000000"/>
    <n v="484336139"/>
    <n v="665336139"/>
    <n v="76.48"/>
    <n v="15200000"/>
    <n v="38246667"/>
    <n v="4.4000000000000004"/>
  </r>
  <r>
    <s v="g11"/>
    <x v="59"/>
    <s v="Movilidad Humana"/>
    <n v="19422815000"/>
    <n v="3000000000"/>
    <n v="22422815000"/>
    <n v="0"/>
    <n v="22422815000"/>
    <n v="50000000"/>
    <n v="8362842130"/>
    <n v="37.299999999999997"/>
    <n v="49691933"/>
    <n v="140503818"/>
    <n v="0.63"/>
  </r>
  <r>
    <s v="g11"/>
    <x v="448"/>
    <s v="Infraestuctura para la movilidad"/>
    <n v="19422815000"/>
    <n v="3000000000"/>
    <n v="22422815000"/>
    <n v="0"/>
    <n v="22422815000"/>
    <n v="50000000"/>
    <n v="8362842130"/>
    <n v="37.299999999999997"/>
    <n v="49691933"/>
    <n v="140503818"/>
    <n v="0.63"/>
  </r>
  <r>
    <s v="g11"/>
    <x v="61"/>
    <s v="Gesti integral de riesgos"/>
    <n v="1600000000"/>
    <n v="-1240000000"/>
    <n v="360000000"/>
    <n v="0"/>
    <n v="360000000"/>
    <n v="0"/>
    <n v="81200000"/>
    <n v="22.56"/>
    <n v="3200000"/>
    <n v="8533333"/>
    <n v="2.37"/>
  </r>
  <r>
    <s v="g11"/>
    <x v="449"/>
    <s v="Gesti y mitigaci local del riesgo"/>
    <n v="1600000000"/>
    <n v="-1240000000"/>
    <n v="360000000"/>
    <n v="0"/>
    <n v="360000000"/>
    <n v="0"/>
    <n v="81200000"/>
    <n v="22.56"/>
    <n v="3200000"/>
    <n v="8533333"/>
    <n v="2.37"/>
  </r>
  <r>
    <s v="g11"/>
    <x v="63"/>
    <s v="Basura cero"/>
    <n v="20000000"/>
    <n v="0"/>
    <n v="20000000"/>
    <n v="0"/>
    <n v="20000000"/>
    <n v="0"/>
    <n v="20000000"/>
    <n v="100"/>
    <n v="2800000"/>
    <n v="4573333"/>
    <n v="22.87"/>
  </r>
  <r>
    <s v="g11"/>
    <x v="450"/>
    <s v="Responsabilidad social y ambiental"/>
    <n v="20000000"/>
    <n v="0"/>
    <n v="20000000"/>
    <n v="0"/>
    <n v="20000000"/>
    <n v="0"/>
    <n v="20000000"/>
    <n v="100"/>
    <n v="2800000"/>
    <n v="4573333"/>
    <n v="22.87"/>
  </r>
  <r>
    <s v="g11"/>
    <x v="65"/>
    <s v="Bogot・Humana ambientalmente saludable"/>
    <n v="50000000"/>
    <n v="0"/>
    <n v="50000000"/>
    <n v="0"/>
    <n v="50000000"/>
    <n v="0"/>
    <n v="39000000"/>
    <n v="78"/>
    <n v="3100000"/>
    <n v="3100000"/>
    <n v="6.2"/>
  </r>
  <r>
    <s v="g11"/>
    <x v="451"/>
    <s v="Suba ambientalmente saludable"/>
    <n v="50000000"/>
    <n v="0"/>
    <n v="50000000"/>
    <n v="0"/>
    <n v="50000000"/>
    <n v="0"/>
    <n v="39000000"/>
    <n v="78"/>
    <n v="3100000"/>
    <n v="3100000"/>
    <n v="6.2"/>
  </r>
  <r>
    <s v="g11"/>
    <x v="67"/>
    <s v="Una Bogot・que defiende y fortalece lo p炻lico"/>
    <n v="6222500000"/>
    <n v="272563000"/>
    <n v="6495063000"/>
    <n v="0"/>
    <n v="6495063000"/>
    <n v="339502154"/>
    <n v="4797252638"/>
    <n v="73.86"/>
    <n v="391174413"/>
    <n v="1208720742"/>
    <n v="18.61"/>
  </r>
  <r>
    <s v="g11"/>
    <x v="122"/>
    <s v="Bogot・Humana: participa ydecide"/>
    <n v="349500000"/>
    <n v="200000000"/>
    <n v="549500000"/>
    <n v="0"/>
    <n v="549500000"/>
    <n v="0"/>
    <n v="538092932"/>
    <n v="97.92"/>
    <n v="12700000"/>
    <n v="51909840"/>
    <n v="9.4499999999999993"/>
  </r>
  <r>
    <s v="g11"/>
    <x v="452"/>
    <s v="Participaci para el ejercicio de los derechos"/>
    <n v="349500000"/>
    <n v="200000000"/>
    <n v="549500000"/>
    <n v="0"/>
    <n v="549500000"/>
    <n v="0"/>
    <n v="538092932"/>
    <n v="97.92"/>
    <n v="12700000"/>
    <n v="51909840"/>
    <n v="9.4499999999999993"/>
  </r>
  <r>
    <s v="g11"/>
    <x v="68"/>
    <s v="Territorios de vida y pazcon prevenci del delito"/>
    <n v="320000000"/>
    <n v="50000000"/>
    <n v="370000000"/>
    <n v="0"/>
    <n v="370000000"/>
    <n v="57600000"/>
    <n v="107100000"/>
    <n v="28.95"/>
    <n v="9000000"/>
    <n v="9000000"/>
    <n v="2.4300000000000002"/>
  </r>
  <r>
    <s v="g11"/>
    <x v="453"/>
    <s v="Fortalecimiento y promocide la convivencia local"/>
    <n v="320000000"/>
    <n v="50000000"/>
    <n v="370000000"/>
    <n v="0"/>
    <n v="370000000"/>
    <n v="57600000"/>
    <n v="107100000"/>
    <n v="28.95"/>
    <n v="9000000"/>
    <n v="9000000"/>
    <n v="2.4300000000000002"/>
  </r>
  <r>
    <s v="g11"/>
    <x v="312"/>
    <s v="Bogot・decide y protege elderecho fundamental a la salud p炻lica"/>
    <n v="100000000"/>
    <n v="22563000"/>
    <n v="122563000"/>
    <n v="0"/>
    <n v="122563000"/>
    <n v="0"/>
    <n v="0"/>
    <n v="0"/>
    <n v="0"/>
    <n v="0"/>
    <n v="0"/>
  </r>
  <r>
    <s v="g11"/>
    <x v="454"/>
    <s v="Suba participativa y  transparente"/>
    <n v="100000000"/>
    <n v="22563000"/>
    <n v="122563000"/>
    <n v="0"/>
    <n v="122563000"/>
    <n v="0"/>
    <n v="0"/>
    <n v="0"/>
    <n v="0"/>
    <n v="0"/>
    <n v="0"/>
  </r>
  <r>
    <s v="g11"/>
    <x v="70"/>
    <s v="Fortalecimiento de la funci administrativa y desarrollo institucional"/>
    <n v="5453000000"/>
    <n v="0"/>
    <n v="5453000000"/>
    <n v="0"/>
    <n v="5453000000"/>
    <n v="281902154"/>
    <n v="4152059706"/>
    <n v="76.14"/>
    <n v="369474413"/>
    <n v="1147810902"/>
    <n v="21.05"/>
  </r>
  <r>
    <s v="g11"/>
    <x v="455"/>
    <s v="Fortalecimiento institucional"/>
    <n v="5453000000"/>
    <n v="0"/>
    <n v="5453000000"/>
    <n v="0"/>
    <n v="5453000000"/>
    <n v="281902154"/>
    <n v="4152059706"/>
    <n v="76.14"/>
    <n v="369474413"/>
    <n v="1147810902"/>
    <n v="21.05"/>
  </r>
  <r>
    <s v="g11"/>
    <x v="72"/>
    <s v="OBLIGACIONES POR PAGAR"/>
    <n v="39083852000"/>
    <n v="-10344557677"/>
    <n v="28739294323"/>
    <n v="0"/>
    <n v="28739294323"/>
    <n v="-917866419"/>
    <n v="27641723606"/>
    <n v="96.18"/>
    <n v="2706924550"/>
    <n v="14614621503"/>
    <n v="50.85"/>
  </r>
  <r>
    <s v="g11"/>
    <x v="73"/>
    <s v="Bogot・Humana"/>
    <n v="33698341214"/>
    <n v="-8444162234"/>
    <n v="25254178980"/>
    <n v="0"/>
    <n v="25254178980"/>
    <n v="-12169046"/>
    <n v="25155782060"/>
    <n v="99.61"/>
    <n v="2473792990"/>
    <n v="14231339920"/>
    <n v="56.35"/>
  </r>
  <r>
    <s v="g11"/>
    <x v="74"/>
    <s v="Una ciudad que supera la segregaci y la discriminaci: el ser humano en el centro de las preocupaciones del desarrollo"/>
    <n v="9685842302"/>
    <n v="-1015006869"/>
    <n v="8670835433"/>
    <n v="0"/>
    <n v="8670835433"/>
    <n v="-3500000"/>
    <n v="8654678006"/>
    <n v="99.81"/>
    <n v="653250927"/>
    <n v="4181523715"/>
    <n v="48.23"/>
  </r>
  <r>
    <s v="g11"/>
    <x v="75"/>
    <s v="Garant僘 del desarrollo integral de la primera infancia"/>
    <n v="719883669"/>
    <n v="-17515336"/>
    <n v="702368333"/>
    <n v="0"/>
    <n v="702368333"/>
    <n v="-3500000"/>
    <n v="695935000"/>
    <n v="99.08"/>
    <n v="133519162"/>
    <n v="391056413"/>
    <n v="55.68"/>
  </r>
  <r>
    <s v="g11"/>
    <x v="456"/>
    <s v="Promoci y dotaci para eldesarrollo humano y la primera infancia"/>
    <n v="719883669"/>
    <n v="-17515336"/>
    <n v="702368333"/>
    <n v="0"/>
    <n v="702368333"/>
    <n v="-3500000"/>
    <n v="695935000"/>
    <n v="99.08"/>
    <n v="133519162"/>
    <n v="391056413"/>
    <n v="55.68"/>
  </r>
  <r>
    <s v="g11"/>
    <x v="77"/>
    <s v="Territorios saludables y red de salud para la vida desde la diversidad"/>
    <n v="629000000"/>
    <n v="-134195822"/>
    <n v="494804178"/>
    <n v="0"/>
    <n v="494804178"/>
    <n v="0"/>
    <n v="494804178"/>
    <n v="100"/>
    <n v="0"/>
    <n v="14758290"/>
    <n v="2.98"/>
  </r>
  <r>
    <s v="g11"/>
    <x v="457"/>
    <s v="Promoci y prevenci parauna suba saludable"/>
    <n v="629000000"/>
    <n v="-134195822"/>
    <n v="494804178"/>
    <n v="0"/>
    <n v="494804178"/>
    <n v="0"/>
    <n v="494804178"/>
    <n v="100"/>
    <n v="0"/>
    <n v="14758290"/>
    <n v="2.98"/>
  </r>
  <r>
    <s v="g11"/>
    <x v="79"/>
    <s v="Construcci de saberes. Educaci incluyente, diversa y de calidad para disfrutar y aprender"/>
    <n v="999672840"/>
    <n v="-5096955"/>
    <n v="994575885"/>
    <n v="0"/>
    <n v="994575885"/>
    <n v="0"/>
    <n v="994415885"/>
    <n v="99.98"/>
    <n v="0"/>
    <n v="921743045"/>
    <n v="92.68"/>
  </r>
  <r>
    <s v="g11"/>
    <x v="458"/>
    <s v="Promoci y dotaci para laeducaci y la capacitaci"/>
    <n v="999672840"/>
    <n v="-5096955"/>
    <n v="994575885"/>
    <n v="0"/>
    <n v="994575885"/>
    <n v="0"/>
    <n v="994415885"/>
    <n v="99.98"/>
    <n v="0"/>
    <n v="921743045"/>
    <n v="92.68"/>
  </r>
  <r>
    <s v="g11"/>
    <x v="318"/>
    <s v="Bogot・Humana con igualdadde oportunidades y equidad de g駭ero para las mujeres"/>
    <n v="504535713"/>
    <n v="-65950667"/>
    <n v="438585046"/>
    <n v="0"/>
    <n v="438585046"/>
    <n v="0"/>
    <n v="437985046"/>
    <n v="99.86"/>
    <n v="25249785"/>
    <n v="263087269"/>
    <n v="59.99"/>
  </r>
  <r>
    <s v="g11"/>
    <x v="459"/>
    <s v="Igualdad social y reconocimiento de g駭ero"/>
    <n v="504535713"/>
    <n v="-65950667"/>
    <n v="438585046"/>
    <n v="0"/>
    <n v="438585046"/>
    <n v="0"/>
    <n v="437985046"/>
    <n v="99.86"/>
    <n v="25249785"/>
    <n v="263087269"/>
    <n v="59.99"/>
  </r>
  <r>
    <s v="g11"/>
    <x v="81"/>
    <s v="Lucha contra distintos tipos de discriminaci y violencias por condici, situaci, identidad, diferencia, diversidad o etapa del ciclo vital"/>
    <n v="2440155017"/>
    <n v="-478428802"/>
    <n v="1961726215"/>
    <n v="0"/>
    <n v="1961726215"/>
    <n v="0"/>
    <n v="1957542882"/>
    <n v="99.79"/>
    <n v="251539082"/>
    <n v="1257813418"/>
    <n v="64.12"/>
  </r>
  <r>
    <s v="g11"/>
    <x v="460"/>
    <s v="Suba diversa e incluyente"/>
    <n v="2440155017"/>
    <n v="-478428802"/>
    <n v="1961726215"/>
    <n v="0"/>
    <n v="1961726215"/>
    <n v="0"/>
    <n v="1957542882"/>
    <n v="99.79"/>
    <n v="251539082"/>
    <n v="1257813418"/>
    <n v="64.12"/>
  </r>
  <r>
    <s v="g11"/>
    <x v="461"/>
    <s v="Bogot・Humana por la dignidad de las v兤timas"/>
    <n v="55000000"/>
    <n v="-1500000"/>
    <n v="53500000"/>
    <n v="0"/>
    <n v="53500000"/>
    <n v="0"/>
    <n v="53500000"/>
    <n v="100"/>
    <n v="4583333"/>
    <n v="20249999"/>
    <n v="37.85"/>
  </r>
  <r>
    <s v="g11"/>
    <x v="462"/>
    <s v="Gesti por la dignidad delas victimas"/>
    <n v="55000000"/>
    <n v="-1500000"/>
    <n v="53500000"/>
    <n v="0"/>
    <n v="53500000"/>
    <n v="0"/>
    <n v="53500000"/>
    <n v="100"/>
    <n v="4583333"/>
    <n v="20249999"/>
    <n v="37.85"/>
  </r>
  <r>
    <s v="g11"/>
    <x v="203"/>
    <s v="Bogot・ un territorio que defiende, protege y promueve los derechos humanos"/>
    <n v="461750000"/>
    <n v="-76405667"/>
    <n v="385344333"/>
    <n v="0"/>
    <n v="385344333"/>
    <n v="0"/>
    <n v="380721000"/>
    <n v="98.8"/>
    <n v="32764000"/>
    <n v="149326270"/>
    <n v="38.75"/>
  </r>
  <r>
    <s v="g11"/>
    <x v="463"/>
    <s v="Promoci de los derechos humanos a trav駸 de la legalidad"/>
    <n v="461750000"/>
    <n v="-76405667"/>
    <n v="385344333"/>
    <n v="0"/>
    <n v="385344333"/>
    <n v="0"/>
    <n v="380721000"/>
    <n v="98.8"/>
    <n v="32764000"/>
    <n v="149326270"/>
    <n v="38.75"/>
  </r>
  <r>
    <s v="g11"/>
    <x v="84"/>
    <s v="Ejercicio de las libertades culturales y deportivas"/>
    <n v="3775845063"/>
    <n v="-168913600"/>
    <n v="3606931463"/>
    <n v="0"/>
    <n v="3606931463"/>
    <n v="0"/>
    <n v="3606774035"/>
    <n v="100"/>
    <n v="205595565"/>
    <n v="1163489011"/>
    <n v="32.26"/>
  </r>
  <r>
    <s v="g11"/>
    <x v="464"/>
    <s v="Desarrollo de los derechosculturales, recreativos y deportivos"/>
    <n v="3775845063"/>
    <n v="-168913600"/>
    <n v="3606931463"/>
    <n v="0"/>
    <n v="3606931463"/>
    <n v="0"/>
    <n v="3606774035"/>
    <n v="100"/>
    <n v="205595565"/>
    <n v="1163489011"/>
    <n v="32.26"/>
  </r>
  <r>
    <s v="g11"/>
    <x v="133"/>
    <s v="Vivienda y h畸itat humanos"/>
    <n v="100000000"/>
    <n v="-67000020"/>
    <n v="32999980"/>
    <n v="0"/>
    <n v="32999980"/>
    <n v="0"/>
    <n v="32999980"/>
    <n v="100"/>
    <n v="0"/>
    <n v="0"/>
    <n v="0"/>
  </r>
  <r>
    <s v="g11"/>
    <x v="465"/>
    <s v="Gesti social del h畸itat"/>
    <n v="100000000"/>
    <n v="-67000020"/>
    <n v="32999980"/>
    <n v="0"/>
    <n v="32999980"/>
    <n v="0"/>
    <n v="32999980"/>
    <n v="100"/>
    <n v="0"/>
    <n v="0"/>
    <n v="0"/>
  </r>
  <r>
    <s v="g11"/>
    <x v="87"/>
    <s v="Un territorio que enfrentael cambio clim疸ico y se ordena alrededor del agua"/>
    <n v="19067300897"/>
    <n v="-6249856104"/>
    <n v="12817444793"/>
    <n v="0"/>
    <n v="12817444793"/>
    <n v="-4822379"/>
    <n v="12785104493"/>
    <n v="99.75"/>
    <n v="1447695956"/>
    <n v="7978021175"/>
    <n v="62.24"/>
  </r>
  <r>
    <s v="g11"/>
    <x v="88"/>
    <s v="Recuperaci, rehabilitaciy restauraci de la estructura ecolica principal y de los espacios del agua"/>
    <n v="3130075176"/>
    <n v="-1525819071"/>
    <n v="1604256105"/>
    <n v="0"/>
    <n v="1604256105"/>
    <n v="0"/>
    <n v="1579957615"/>
    <n v="98.49"/>
    <n v="0"/>
    <n v="1343714260"/>
    <n v="83.76"/>
  </r>
  <r>
    <s v="g11"/>
    <x v="466"/>
    <s v="Resignificaci ambiental yecolica"/>
    <n v="3130075176"/>
    <n v="-1525819071"/>
    <n v="1604256105"/>
    <n v="0"/>
    <n v="1604256105"/>
    <n v="0"/>
    <n v="1579957615"/>
    <n v="98.49"/>
    <n v="0"/>
    <n v="1343714260"/>
    <n v="83.76"/>
  </r>
  <r>
    <s v="g11"/>
    <x v="90"/>
    <s v="Movilidad Humana"/>
    <n v="15429809054"/>
    <n v="-4647240025"/>
    <n v="10782569029"/>
    <n v="0"/>
    <n v="10782569029"/>
    <n v="-4822379"/>
    <n v="10774527219"/>
    <n v="99.93"/>
    <n v="1412717746"/>
    <n v="6411263812"/>
    <n v="59.46"/>
  </r>
  <r>
    <s v="g11"/>
    <x v="467"/>
    <s v="Infraestructura para la movilidad"/>
    <n v="15429809054"/>
    <n v="-4647240025"/>
    <n v="10782569029"/>
    <n v="0"/>
    <n v="10782569029"/>
    <n v="-4822379"/>
    <n v="10774527219"/>
    <n v="99.93"/>
    <n v="1412717746"/>
    <n v="6411263812"/>
    <n v="59.46"/>
  </r>
  <r>
    <s v="g11"/>
    <x v="92"/>
    <s v="Gesti integral de riesgos"/>
    <n v="150000000"/>
    <n v="-3607710"/>
    <n v="146392290"/>
    <n v="0"/>
    <n v="146392290"/>
    <n v="0"/>
    <n v="146392290"/>
    <n v="100"/>
    <n v="2785000"/>
    <n v="85599893"/>
    <n v="58.47"/>
  </r>
  <r>
    <s v="g11"/>
    <x v="468"/>
    <s v="Gesti y mitigaci local del riesgo"/>
    <n v="150000000"/>
    <n v="-3607710"/>
    <n v="146392290"/>
    <n v="0"/>
    <n v="146392290"/>
    <n v="0"/>
    <n v="146392290"/>
    <n v="100"/>
    <n v="2785000"/>
    <n v="85599893"/>
    <n v="58.47"/>
  </r>
  <r>
    <s v="g11"/>
    <x v="96"/>
    <s v="Bogot・Humana ambientalmente saludable"/>
    <n v="357416667"/>
    <n v="-73189298"/>
    <n v="284227369"/>
    <n v="0"/>
    <n v="284227369"/>
    <n v="0"/>
    <n v="284227369"/>
    <n v="100"/>
    <n v="32193210"/>
    <n v="137443210"/>
    <n v="48.36"/>
  </r>
  <r>
    <s v="g11"/>
    <x v="469"/>
    <s v="Suba ambientalmente saludable"/>
    <n v="357416667"/>
    <n v="-73189298"/>
    <n v="284227369"/>
    <n v="0"/>
    <n v="284227369"/>
    <n v="0"/>
    <n v="284227369"/>
    <n v="100"/>
    <n v="32193210"/>
    <n v="137443210"/>
    <n v="48.36"/>
  </r>
  <r>
    <s v="g11"/>
    <x v="98"/>
    <s v="Una Bogot・que defiende y fortalece lo p炻lico"/>
    <n v="4945198015"/>
    <n v="-1179299261"/>
    <n v="3765898754"/>
    <n v="0"/>
    <n v="3765898754"/>
    <n v="-3846667"/>
    <n v="3715999561"/>
    <n v="98.67"/>
    <n v="372846107"/>
    <n v="2071795030"/>
    <n v="55.01"/>
  </r>
  <r>
    <s v="g11"/>
    <x v="99"/>
    <s v="Bogot・Humana: participa ydecide"/>
    <n v="1238488080"/>
    <n v="-184410193"/>
    <n v="1054077887"/>
    <n v="0"/>
    <n v="1054077887"/>
    <n v="0"/>
    <n v="1053544553"/>
    <n v="99.95"/>
    <n v="84516808"/>
    <n v="384942665"/>
    <n v="36.520000000000003"/>
  </r>
  <r>
    <s v="g11"/>
    <x v="470"/>
    <s v="Participaci para el ejercicio de los derechos"/>
    <n v="1238488080"/>
    <n v="-184410193"/>
    <n v="1054077887"/>
    <n v="0"/>
    <n v="1054077887"/>
    <n v="0"/>
    <n v="1053544553"/>
    <n v="99.95"/>
    <n v="84516808"/>
    <n v="384942665"/>
    <n v="36.520000000000003"/>
  </r>
  <r>
    <s v="g11"/>
    <x v="101"/>
    <s v="Territorios de vida y pazcon prevenci del delito"/>
    <n v="914353852"/>
    <n v="-71412686"/>
    <n v="842941166"/>
    <n v="0"/>
    <n v="842941166"/>
    <n v="-450000"/>
    <n v="838307833"/>
    <n v="99.45"/>
    <n v="159150000"/>
    <n v="449795000"/>
    <n v="53.36"/>
  </r>
  <r>
    <s v="g11"/>
    <x v="471"/>
    <s v="Fortalecimiento y promocide la convivencia local"/>
    <n v="914353852"/>
    <n v="-71412686"/>
    <n v="842941166"/>
    <n v="0"/>
    <n v="842941166"/>
    <n v="-450000"/>
    <n v="838307833"/>
    <n v="99.45"/>
    <n v="159150000"/>
    <n v="449795000"/>
    <n v="53.36"/>
  </r>
  <r>
    <s v="g11"/>
    <x v="103"/>
    <s v="Bogot・decide y protege elderecho fundamental a la salud p炻lica"/>
    <n v="261300000"/>
    <n v="-28452000"/>
    <n v="232848000"/>
    <n v="0"/>
    <n v="232848000"/>
    <n v="0"/>
    <n v="228664667"/>
    <n v="98.2"/>
    <n v="23530150"/>
    <n v="38768817"/>
    <n v="16.649999999999999"/>
  </r>
  <r>
    <s v="g11"/>
    <x v="472"/>
    <s v="Suba participativa y transparente"/>
    <n v="261300000"/>
    <n v="-28452000"/>
    <n v="232848000"/>
    <n v="0"/>
    <n v="232848000"/>
    <n v="0"/>
    <n v="228664667"/>
    <n v="98.2"/>
    <n v="23530150"/>
    <n v="38768817"/>
    <n v="16.649999999999999"/>
  </r>
  <r>
    <s v="g11"/>
    <x v="105"/>
    <s v="Fortalecimiento de la funci administrativa y desarrollo institucional"/>
    <n v="2531056083"/>
    <n v="-895024382"/>
    <n v="1636031701"/>
    <n v="0"/>
    <n v="1636031701"/>
    <n v="-3396667"/>
    <n v="1595482508"/>
    <n v="97.52"/>
    <n v="105649149"/>
    <n v="1198288548"/>
    <n v="73.239999999999995"/>
  </r>
  <r>
    <s v="g11"/>
    <x v="473"/>
    <s v="Fortalecimiento institucional"/>
    <n v="2531056083"/>
    <n v="-895024382"/>
    <n v="1636031701"/>
    <n v="0"/>
    <n v="1636031701"/>
    <n v="-3396667"/>
    <n v="1595482508"/>
    <n v="97.52"/>
    <n v="105649149"/>
    <n v="1198288548"/>
    <n v="73.239999999999995"/>
  </r>
  <r>
    <s v="g11"/>
    <x v="107"/>
    <s v="OBLIGACIONES POR PAGAR VIGENCIAS ANTERIORES"/>
    <n v="5385510786"/>
    <n v="-1900395443"/>
    <n v="3485115343"/>
    <n v="0"/>
    <n v="3485115343"/>
    <n v="-905697373"/>
    <n v="2485941546"/>
    <n v="71.33"/>
    <n v="233131560"/>
    <n v="383281583"/>
    <n v="11"/>
  </r>
  <r>
    <s v="g12"/>
    <x v="0"/>
    <s v="GASTOS"/>
    <n v="35807804000"/>
    <n v="-3519513376"/>
    <n v="32288290624"/>
    <n v="0"/>
    <n v="32288290624"/>
    <n v="2664814905"/>
    <n v="22471637869"/>
    <n v="69.599999999999994"/>
    <n v="1791672260"/>
    <n v="8408685237"/>
    <n v="26.04"/>
  </r>
  <r>
    <s v="g12"/>
    <x v="1"/>
    <s v="GASTOS DE FUNCIONAMIENTO"/>
    <n v="1708929000"/>
    <n v="-248587506"/>
    <n v="1460341494"/>
    <n v="0"/>
    <n v="1460341494"/>
    <n v="52722371"/>
    <n v="644435099"/>
    <n v="44.13"/>
    <n v="65819240"/>
    <n v="410875712"/>
    <n v="28.14"/>
  </r>
  <r>
    <s v="g12"/>
    <x v="2"/>
    <s v="GASTOS GENERALES"/>
    <n v="1017530000"/>
    <n v="0"/>
    <n v="1017530000"/>
    <n v="0"/>
    <n v="1017530000"/>
    <n v="52722371"/>
    <n v="216800420"/>
    <n v="21.31"/>
    <n v="31158256"/>
    <n v="103773651"/>
    <n v="10.199999999999999"/>
  </r>
  <r>
    <s v="g12"/>
    <x v="3"/>
    <s v="Adquisici de Bienes"/>
    <n v="83500000"/>
    <n v="36500000"/>
    <n v="120000000"/>
    <n v="0"/>
    <n v="120000000"/>
    <n v="0"/>
    <n v="0"/>
    <n v="0"/>
    <n v="0"/>
    <n v="0"/>
    <n v="0"/>
  </r>
  <r>
    <s v="g12"/>
    <x v="4"/>
    <s v="Gastos de Computador"/>
    <n v="38500000"/>
    <n v="20500000"/>
    <n v="59000000"/>
    <n v="0"/>
    <n v="59000000"/>
    <n v="0"/>
    <n v="0"/>
    <n v="0"/>
    <n v="0"/>
    <n v="0"/>
    <n v="0"/>
  </r>
  <r>
    <s v="g12"/>
    <x v="5"/>
    <s v="Combustibles Lubricantesy Llantas"/>
    <n v="16500000"/>
    <n v="0"/>
    <n v="16500000"/>
    <n v="0"/>
    <n v="16500000"/>
    <n v="0"/>
    <n v="0"/>
    <n v="0"/>
    <n v="0"/>
    <n v="0"/>
    <n v="0"/>
  </r>
  <r>
    <s v="g12"/>
    <x v="6"/>
    <s v="Materiales y Suministros"/>
    <n v="22000000"/>
    <n v="0"/>
    <n v="22000000"/>
    <n v="0"/>
    <n v="22000000"/>
    <n v="0"/>
    <n v="0"/>
    <n v="0"/>
    <n v="0"/>
    <n v="0"/>
    <n v="0"/>
  </r>
  <r>
    <s v="g12"/>
    <x v="108"/>
    <s v="Compra de Equipo"/>
    <n v="6500000"/>
    <n v="16000000"/>
    <n v="22500000"/>
    <n v="0"/>
    <n v="22500000"/>
    <n v="0"/>
    <n v="0"/>
    <n v="0"/>
    <n v="0"/>
    <n v="0"/>
    <n v="0"/>
  </r>
  <r>
    <s v="g12"/>
    <x v="7"/>
    <s v="Adquisici de Servicios"/>
    <n v="930530000"/>
    <n v="-36500000"/>
    <n v="894030000"/>
    <n v="0"/>
    <n v="894030000"/>
    <n v="52722371"/>
    <n v="216800420"/>
    <n v="24.25"/>
    <n v="31158256"/>
    <n v="103773651"/>
    <n v="11.61"/>
  </r>
  <r>
    <s v="g12"/>
    <x v="8"/>
    <s v="Arrendamientos"/>
    <n v="22560000"/>
    <n v="0"/>
    <n v="22560000"/>
    <n v="0"/>
    <n v="22560000"/>
    <n v="0"/>
    <n v="0"/>
    <n v="0"/>
    <n v="0"/>
    <n v="0"/>
    <n v="0"/>
  </r>
  <r>
    <s v="g12"/>
    <x v="9"/>
    <s v="Gastos de Transporte y Comunicaci"/>
    <n v="46665000"/>
    <n v="-10500000"/>
    <n v="36165000"/>
    <n v="0"/>
    <n v="36165000"/>
    <n v="28425961"/>
    <n v="35822511"/>
    <n v="99.05"/>
    <n v="2522150"/>
    <n v="6247261"/>
    <n v="17.27"/>
  </r>
  <r>
    <s v="g12"/>
    <x v="10"/>
    <s v="Impresos y Publicaciones"/>
    <n v="2000000"/>
    <n v="0"/>
    <n v="2000000"/>
    <n v="0"/>
    <n v="2000000"/>
    <n v="0"/>
    <n v="0"/>
    <n v="0"/>
    <n v="0"/>
    <n v="0"/>
    <n v="0"/>
  </r>
  <r>
    <s v="g12"/>
    <x v="11"/>
    <s v="Mantenimiento y Reparaciones"/>
    <n v="527530000"/>
    <n v="-26000000"/>
    <n v="501530000"/>
    <n v="0"/>
    <n v="501530000"/>
    <n v="0"/>
    <n v="96829159"/>
    <n v="19.309999999999999"/>
    <n v="16172586"/>
    <n v="31400760"/>
    <n v="6.26"/>
  </r>
  <r>
    <s v="g12"/>
    <x v="12"/>
    <s v="Mantenimiento Entidad"/>
    <n v="527530000"/>
    <n v="-26000000"/>
    <n v="501530000"/>
    <n v="0"/>
    <n v="501530000"/>
    <n v="0"/>
    <n v="96829159"/>
    <n v="19.309999999999999"/>
    <n v="16172586"/>
    <n v="31400760"/>
    <n v="6.26"/>
  </r>
  <r>
    <s v="g12"/>
    <x v="13"/>
    <s v="Seguros"/>
    <n v="137975000"/>
    <n v="0"/>
    <n v="137975000"/>
    <n v="0"/>
    <n v="137975000"/>
    <n v="6274800"/>
    <n v="37648800"/>
    <n v="27.29"/>
    <n v="6274800"/>
    <n v="37648800"/>
    <n v="27.29"/>
  </r>
  <r>
    <s v="g12"/>
    <x v="14"/>
    <s v="Seguros Entidad"/>
    <n v="49500000"/>
    <n v="0"/>
    <n v="49500000"/>
    <n v="0"/>
    <n v="49500000"/>
    <n v="0"/>
    <n v="0"/>
    <n v="0"/>
    <n v="0"/>
    <n v="0"/>
    <n v="0"/>
  </r>
  <r>
    <s v="g12"/>
    <x v="15"/>
    <s v="Seguros de Vida Ediles"/>
    <n v="13637000"/>
    <n v="0"/>
    <n v="13637000"/>
    <n v="0"/>
    <n v="13637000"/>
    <n v="0"/>
    <n v="0"/>
    <n v="0"/>
    <n v="0"/>
    <n v="0"/>
    <n v="0"/>
  </r>
  <r>
    <s v="g12"/>
    <x v="16"/>
    <s v="Seguros de Salud Ediles"/>
    <n v="74838000"/>
    <n v="0"/>
    <n v="74838000"/>
    <n v="0"/>
    <n v="74838000"/>
    <n v="6274800"/>
    <n v="37648800"/>
    <n v="50.31"/>
    <n v="6274800"/>
    <n v="37648800"/>
    <n v="50.31"/>
  </r>
  <r>
    <s v="g12"/>
    <x v="17"/>
    <s v="Servicios P炻licos"/>
    <n v="61300000"/>
    <n v="0"/>
    <n v="61300000"/>
    <n v="0"/>
    <n v="61300000"/>
    <n v="4498490"/>
    <n v="26976830"/>
    <n v="44.01"/>
    <n v="4688720"/>
    <n v="26976830"/>
    <n v="44.01"/>
  </r>
  <r>
    <s v="g12"/>
    <x v="18"/>
    <s v="Energ僘"/>
    <n v="37000000"/>
    <n v="0"/>
    <n v="37000000"/>
    <n v="0"/>
    <n v="37000000"/>
    <n v="3252000"/>
    <n v="18401530"/>
    <n v="49.73"/>
    <n v="3305660"/>
    <n v="18401530"/>
    <n v="49.73"/>
  </r>
  <r>
    <s v="g12"/>
    <x v="19"/>
    <s v="Acueducto y Alcantarillado"/>
    <n v="8800000"/>
    <n v="0"/>
    <n v="8800000"/>
    <n v="0"/>
    <n v="8800000"/>
    <n v="132200"/>
    <n v="1527700"/>
    <n v="17.36"/>
    <n v="132200"/>
    <n v="1527700"/>
    <n v="17.36"/>
  </r>
  <r>
    <s v="g12"/>
    <x v="20"/>
    <s v="Aseo"/>
    <n v="1500000"/>
    <n v="0"/>
    <n v="1500000"/>
    <n v="0"/>
    <n v="1500000"/>
    <n v="0"/>
    <n v="403170"/>
    <n v="26.88"/>
    <n v="136570"/>
    <n v="403170"/>
    <n v="26.88"/>
  </r>
  <r>
    <s v="g12"/>
    <x v="21"/>
    <s v="Tel馭ono"/>
    <n v="14000000"/>
    <n v="0"/>
    <n v="14000000"/>
    <n v="0"/>
    <n v="14000000"/>
    <n v="1114290"/>
    <n v="6644430"/>
    <n v="47.46"/>
    <n v="1114290"/>
    <n v="6644430"/>
    <n v="47.46"/>
  </r>
  <r>
    <s v="g12"/>
    <x v="22"/>
    <s v="Promoci Institucional"/>
    <n v="17000000"/>
    <n v="0"/>
    <n v="17000000"/>
    <n v="0"/>
    <n v="17000000"/>
    <n v="0"/>
    <n v="0"/>
    <n v="0"/>
    <n v="0"/>
    <n v="0"/>
    <n v="0"/>
  </r>
  <r>
    <s v="g12"/>
    <x v="177"/>
    <s v="Informaci"/>
    <n v="115500000"/>
    <n v="0"/>
    <n v="115500000"/>
    <n v="0"/>
    <n v="115500000"/>
    <n v="13523120"/>
    <n v="19523120"/>
    <n v="16.899999999999999"/>
    <n v="1500000"/>
    <n v="1500000"/>
    <n v="1.3"/>
  </r>
  <r>
    <s v="g12"/>
    <x v="141"/>
    <s v="Otros Gastos Generales"/>
    <n v="3500000"/>
    <n v="0"/>
    <n v="3500000"/>
    <n v="0"/>
    <n v="3500000"/>
    <n v="0"/>
    <n v="0"/>
    <n v="0"/>
    <n v="0"/>
    <n v="0"/>
    <n v="0"/>
  </r>
  <r>
    <s v="g12"/>
    <x v="436"/>
    <s v="Impuestos, tasas, contribuciones, Derechos y Multas"/>
    <n v="3500000"/>
    <n v="0"/>
    <n v="3500000"/>
    <n v="0"/>
    <n v="3500000"/>
    <n v="0"/>
    <n v="0"/>
    <n v="0"/>
    <n v="0"/>
    <n v="0"/>
    <n v="0"/>
  </r>
  <r>
    <s v="g12"/>
    <x v="23"/>
    <s v="OBLIGACIONES POR PAGAR"/>
    <n v="691399000"/>
    <n v="-248587506"/>
    <n v="442811494"/>
    <n v="0"/>
    <n v="442811494"/>
    <n v="0"/>
    <n v="427634679"/>
    <n v="96.57"/>
    <n v="34660984"/>
    <n v="307102061"/>
    <n v="69.349999999999994"/>
  </r>
  <r>
    <s v="g12"/>
    <x v="24"/>
    <s v="GASTOS GENERALES"/>
    <n v="687899000"/>
    <n v="-245087506"/>
    <n v="442811494"/>
    <n v="0"/>
    <n v="442811494"/>
    <n v="0"/>
    <n v="427634679"/>
    <n v="96.57"/>
    <n v="34660984"/>
    <n v="307102061"/>
    <n v="69.349999999999994"/>
  </r>
  <r>
    <s v="g12"/>
    <x v="25"/>
    <s v="Adquisici de Bienes"/>
    <n v="163378197"/>
    <n v="-78337976"/>
    <n v="85040221"/>
    <n v="0"/>
    <n v="85040221"/>
    <n v="0"/>
    <n v="85040221"/>
    <n v="100"/>
    <n v="14058962"/>
    <n v="37991182"/>
    <n v="44.67"/>
  </r>
  <r>
    <s v="g12"/>
    <x v="26"/>
    <s v="Gastos de Computador"/>
    <n v="28091706"/>
    <n v="-880627"/>
    <n v="27211079"/>
    <n v="0"/>
    <n v="27211079"/>
    <n v="0"/>
    <n v="27211079"/>
    <n v="100"/>
    <n v="0"/>
    <n v="14644190"/>
    <n v="53.82"/>
  </r>
  <r>
    <s v="g12"/>
    <x v="27"/>
    <s v="Combustibles Lubricantesy Llantas"/>
    <n v="50179357"/>
    <n v="-17000000"/>
    <n v="33179357"/>
    <n v="0"/>
    <n v="33179357"/>
    <n v="0"/>
    <n v="33179357"/>
    <n v="100"/>
    <n v="944077"/>
    <n v="6196558"/>
    <n v="18.68"/>
  </r>
  <r>
    <s v="g12"/>
    <x v="28"/>
    <s v="Materiales y Suministros"/>
    <n v="70107134"/>
    <n v="-45457349"/>
    <n v="24649785"/>
    <n v="0"/>
    <n v="24649785"/>
    <n v="0"/>
    <n v="24649785"/>
    <n v="100"/>
    <n v="13114885"/>
    <n v="17150434"/>
    <n v="69.58"/>
  </r>
  <r>
    <s v="g12"/>
    <x v="109"/>
    <s v="Compra de Equipo"/>
    <n v="15000000"/>
    <n v="-15000000"/>
    <n v="0"/>
    <n v="0"/>
    <n v="0"/>
    <n v="0"/>
    <n v="0"/>
    <n v="0"/>
    <n v="0"/>
    <n v="0"/>
    <n v="0"/>
  </r>
  <r>
    <s v="g12"/>
    <x v="29"/>
    <s v="Adquisici de Servicios"/>
    <n v="459381666"/>
    <n v="-175385143"/>
    <n v="283996523"/>
    <n v="0"/>
    <n v="283996523"/>
    <n v="0"/>
    <n v="268819708"/>
    <n v="94.66"/>
    <n v="12562772"/>
    <n v="220085269"/>
    <n v="77.5"/>
  </r>
  <r>
    <s v="g12"/>
    <x v="30"/>
    <s v="Arrendamientos"/>
    <n v="15040000"/>
    <n v="0"/>
    <n v="15040000"/>
    <n v="0"/>
    <n v="15040000"/>
    <n v="0"/>
    <n v="15040000"/>
    <n v="100"/>
    <n v="1880000"/>
    <n v="11280000"/>
    <n v="75"/>
  </r>
  <r>
    <s v="g12"/>
    <x v="31"/>
    <s v="Gastos de Transporte y Comunicaci"/>
    <n v="42550719"/>
    <n v="-30051836"/>
    <n v="12498883"/>
    <n v="0"/>
    <n v="12498883"/>
    <n v="0"/>
    <n v="12498883"/>
    <n v="100"/>
    <n v="0"/>
    <n v="12289405"/>
    <n v="98.32"/>
  </r>
  <r>
    <s v="g12"/>
    <x v="32"/>
    <s v="Impresos y Publicaciones"/>
    <n v="4000000"/>
    <n v="-4000000"/>
    <n v="0"/>
    <n v="0"/>
    <n v="0"/>
    <n v="0"/>
    <n v="0"/>
    <n v="0"/>
    <n v="0"/>
    <n v="0"/>
    <n v="0"/>
  </r>
  <r>
    <s v="g12"/>
    <x v="33"/>
    <s v="Mantenimiento y Reparaciones"/>
    <n v="278504577"/>
    <n v="-101000343"/>
    <n v="177504234"/>
    <n v="0"/>
    <n v="177504234"/>
    <n v="0"/>
    <n v="164825196"/>
    <n v="92.86"/>
    <n v="8514752"/>
    <n v="135643927"/>
    <n v="76.42"/>
  </r>
  <r>
    <s v="g12"/>
    <x v="34"/>
    <s v="Mantenimiento Entidad"/>
    <n v="278504577"/>
    <n v="-101000343"/>
    <n v="177504234"/>
    <n v="0"/>
    <n v="177504234"/>
    <n v="0"/>
    <n v="164825196"/>
    <n v="92.86"/>
    <n v="8514752"/>
    <n v="135643927"/>
    <n v="76.42"/>
  </r>
  <r>
    <s v="g12"/>
    <x v="35"/>
    <s v="Seguros"/>
    <n v="73505388"/>
    <n v="-14289753"/>
    <n v="59215635"/>
    <n v="0"/>
    <n v="59215635"/>
    <n v="0"/>
    <n v="59215629"/>
    <n v="100"/>
    <n v="1202900"/>
    <n v="57456897"/>
    <n v="97.03"/>
  </r>
  <r>
    <s v="g12"/>
    <x v="36"/>
    <s v="Seguros Entidad"/>
    <n v="54384328"/>
    <n v="-4633972"/>
    <n v="49750356"/>
    <n v="0"/>
    <n v="49750356"/>
    <n v="0"/>
    <n v="49750356"/>
    <n v="100"/>
    <n v="1202900"/>
    <n v="47991624"/>
    <n v="96.46"/>
  </r>
  <r>
    <s v="g12"/>
    <x v="37"/>
    <s v="Seguros de Vida Ediles"/>
    <n v="9469460"/>
    <n v="-4181"/>
    <n v="9465279"/>
    <n v="0"/>
    <n v="9465279"/>
    <n v="0"/>
    <n v="9465273"/>
    <n v="100"/>
    <n v="0"/>
    <n v="9465273"/>
    <n v="100"/>
  </r>
  <r>
    <s v="g12"/>
    <x v="143"/>
    <s v="Seguros de Salud Ediles"/>
    <n v="9651600"/>
    <n v="-9651600"/>
    <n v="0"/>
    <n v="0"/>
    <n v="0"/>
    <n v="0"/>
    <n v="0"/>
    <n v="0"/>
    <n v="0"/>
    <n v="0"/>
    <n v="0"/>
  </r>
  <r>
    <s v="g12"/>
    <x v="144"/>
    <s v="Servicios P炻licos"/>
    <n v="21612466"/>
    <n v="-21612466"/>
    <n v="0"/>
    <n v="0"/>
    <n v="0"/>
    <n v="0"/>
    <n v="0"/>
    <n v="0"/>
    <n v="0"/>
    <n v="0"/>
    <n v="0"/>
  </r>
  <r>
    <s v="g12"/>
    <x v="218"/>
    <s v="Energ僘"/>
    <n v="7087320"/>
    <n v="-7087320"/>
    <n v="0"/>
    <n v="0"/>
    <n v="0"/>
    <n v="0"/>
    <n v="0"/>
    <n v="0"/>
    <n v="0"/>
    <n v="0"/>
    <n v="0"/>
  </r>
  <r>
    <s v="g12"/>
    <x v="219"/>
    <s v="Acueducto y Alcantarillado"/>
    <n v="5065560"/>
    <n v="-5065560"/>
    <n v="0"/>
    <n v="0"/>
    <n v="0"/>
    <n v="0"/>
    <n v="0"/>
    <n v="0"/>
    <n v="0"/>
    <n v="0"/>
    <n v="0"/>
  </r>
  <r>
    <s v="g12"/>
    <x v="220"/>
    <s v="Aseo"/>
    <n v="2582826"/>
    <n v="-2582826"/>
    <n v="0"/>
    <n v="0"/>
    <n v="0"/>
    <n v="0"/>
    <n v="0"/>
    <n v="0"/>
    <n v="0"/>
    <n v="0"/>
    <n v="0"/>
  </r>
  <r>
    <s v="g12"/>
    <x v="145"/>
    <s v="Tel馭ono"/>
    <n v="6876760"/>
    <n v="-6876760"/>
    <n v="0"/>
    <n v="0"/>
    <n v="0"/>
    <n v="0"/>
    <n v="0"/>
    <n v="0"/>
    <n v="0"/>
    <n v="0"/>
    <n v="0"/>
  </r>
  <r>
    <s v="g12"/>
    <x v="222"/>
    <s v="Promoci Institucional"/>
    <n v="24168516"/>
    <n v="-4430745"/>
    <n v="19737771"/>
    <n v="0"/>
    <n v="19737771"/>
    <n v="0"/>
    <n v="17240000"/>
    <n v="87.35"/>
    <n v="965120"/>
    <n v="3415040"/>
    <n v="17.3"/>
  </r>
  <r>
    <s v="g12"/>
    <x v="474"/>
    <s v="Informaci"/>
    <n v="65139137"/>
    <n v="8635613"/>
    <n v="73774750"/>
    <n v="0"/>
    <n v="73774750"/>
    <n v="0"/>
    <n v="73774750"/>
    <n v="100"/>
    <n v="8039250"/>
    <n v="49025610"/>
    <n v="66.45"/>
  </r>
  <r>
    <s v="g12"/>
    <x v="475"/>
    <s v="Otros Gastos Generales"/>
    <n v="3500000"/>
    <n v="-3500000"/>
    <n v="0"/>
    <n v="0"/>
    <n v="0"/>
    <n v="0"/>
    <n v="0"/>
    <n v="0"/>
    <n v="0"/>
    <n v="0"/>
    <n v="0"/>
  </r>
  <r>
    <s v="g12"/>
    <x v="476"/>
    <s v="Impuestos, tasas, contribuciones, Derechos y Multas"/>
    <n v="3500000"/>
    <n v="-3500000"/>
    <n v="0"/>
    <n v="0"/>
    <n v="0"/>
    <n v="0"/>
    <n v="0"/>
    <n v="0"/>
    <n v="0"/>
    <n v="0"/>
    <n v="0"/>
  </r>
  <r>
    <s v="g12"/>
    <x v="38"/>
    <s v="INVERSIﾓN"/>
    <n v="34098875000"/>
    <n v="-3270925870"/>
    <n v="30827949130"/>
    <n v="0"/>
    <n v="30827949130"/>
    <n v="2612092534"/>
    <n v="21827202770"/>
    <n v="70.8"/>
    <n v="1725853020"/>
    <n v="7997809525"/>
    <n v="25.94"/>
  </r>
  <r>
    <s v="g12"/>
    <x v="39"/>
    <s v="DIRECTA"/>
    <n v="16682732000"/>
    <n v="232466104"/>
    <n v="16915198104"/>
    <n v="0"/>
    <n v="16915198104"/>
    <n v="2628371534"/>
    <n v="7966913046"/>
    <n v="47.1"/>
    <n v="278571835"/>
    <n v="1028121797"/>
    <n v="6.08"/>
  </r>
  <r>
    <s v="g12"/>
    <x v="40"/>
    <s v="Bogot・Humana"/>
    <n v="16682732000"/>
    <n v="232466104"/>
    <n v="16915198104"/>
    <n v="0"/>
    <n v="16915198104"/>
    <n v="2628371534"/>
    <n v="7966913046"/>
    <n v="47.1"/>
    <n v="278571835"/>
    <n v="1028121797"/>
    <n v="6.08"/>
  </r>
  <r>
    <s v="g12"/>
    <x v="41"/>
    <s v="Una ciudad que supera lasegregaci y la discriminaci: el ser humano en el centro de las preocupaciones del desarrollo"/>
    <n v="3646000000"/>
    <n v="232466104"/>
    <n v="3878466104"/>
    <n v="0"/>
    <n v="3878466104"/>
    <n v="2455975187"/>
    <n v="3500726470"/>
    <n v="90.26"/>
    <n v="48464932"/>
    <n v="218267468"/>
    <n v="5.63"/>
  </r>
  <r>
    <s v="g12"/>
    <x v="42"/>
    <s v="Garant僘 del desarrollo integral de la primera infancia"/>
    <n v="100000000"/>
    <n v="0"/>
    <n v="100000000"/>
    <n v="0"/>
    <n v="100000000"/>
    <n v="99600000"/>
    <n v="99600000"/>
    <n v="99.6"/>
    <n v="0"/>
    <n v="0"/>
    <n v="0"/>
  </r>
  <r>
    <s v="g12"/>
    <x v="477"/>
    <s v="PGI: Atenci complementaria dirigida a la primera infancia, sus familias, sus cuidadores y maestros de Barrios Unidos"/>
    <n v="100000000"/>
    <n v="0"/>
    <n v="100000000"/>
    <n v="0"/>
    <n v="100000000"/>
    <n v="99600000"/>
    <n v="99600000"/>
    <n v="99.6"/>
    <n v="0"/>
    <n v="0"/>
    <n v="0"/>
  </r>
  <r>
    <s v="g12"/>
    <x v="44"/>
    <s v="Territorios saludables yred de salud para la vida desde la diversidad"/>
    <n v="200000000"/>
    <n v="0"/>
    <n v="200000000"/>
    <n v="0"/>
    <n v="200000000"/>
    <n v="200000000"/>
    <n v="200000000"/>
    <n v="100"/>
    <n v="0"/>
    <n v="0"/>
    <n v="0"/>
  </r>
  <r>
    <s v="g12"/>
    <x v="478"/>
    <s v="PGI: Promoci, prevenciy atenci en salud para los habitantes de la localidad de Barrios Unidos"/>
    <n v="200000000"/>
    <n v="0"/>
    <n v="200000000"/>
    <n v="0"/>
    <n v="200000000"/>
    <n v="200000000"/>
    <n v="200000000"/>
    <n v="100"/>
    <n v="0"/>
    <n v="0"/>
    <n v="0"/>
  </r>
  <r>
    <s v="g12"/>
    <x v="46"/>
    <s v="Construcci de saberes.Educaci incluyente, diversa y de calidad para disfrutar y aprender"/>
    <n v="50000000"/>
    <n v="0"/>
    <n v="50000000"/>
    <n v="0"/>
    <n v="50000000"/>
    <n v="0"/>
    <n v="0"/>
    <n v="0"/>
    <n v="0"/>
    <n v="0"/>
    <n v="0"/>
  </r>
  <r>
    <s v="g12"/>
    <x v="479"/>
    <s v="PGI: Garant僘 del derechoa la educaci con calidad de la poblaci de Barrios Unidos"/>
    <n v="50000000"/>
    <n v="0"/>
    <n v="50000000"/>
    <n v="0"/>
    <n v="50000000"/>
    <n v="0"/>
    <n v="0"/>
    <n v="0"/>
    <n v="0"/>
    <n v="0"/>
    <n v="0"/>
  </r>
  <r>
    <s v="g12"/>
    <x v="50"/>
    <s v="Lucha contra distintos tipos de discriminaci y violencias por condici, situaci, identidad, diferencia, diversidad o etapa del ciclo vital"/>
    <n v="696000000"/>
    <n v="232466104"/>
    <n v="928466104"/>
    <n v="0"/>
    <n v="928466104"/>
    <n v="312396378"/>
    <n v="890128161"/>
    <n v="95.87"/>
    <n v="48464932"/>
    <n v="218267468"/>
    <n v="23.51"/>
  </r>
  <r>
    <s v="g12"/>
    <x v="480"/>
    <s v="PGI: Barrios Unidos unalocalidad de capacidades y oportunidades incluyentes"/>
    <n v="696000000"/>
    <n v="232466104"/>
    <n v="928466104"/>
    <n v="0"/>
    <n v="928466104"/>
    <n v="312396378"/>
    <n v="890128161"/>
    <n v="95.87"/>
    <n v="48464932"/>
    <n v="218267468"/>
    <n v="23.51"/>
  </r>
  <r>
    <s v="g12"/>
    <x v="183"/>
    <s v="Bogot・ un territorio quedefiende, protege y promueve los derechos humanos"/>
    <n v="50000000"/>
    <n v="0"/>
    <n v="50000000"/>
    <n v="0"/>
    <n v="50000000"/>
    <n v="0"/>
    <n v="46400000"/>
    <n v="92.8"/>
    <n v="0"/>
    <n v="0"/>
    <n v="0"/>
  </r>
  <r>
    <s v="g12"/>
    <x v="481"/>
    <s v="PEL: Promoci y fortalecimiento de los Derechos Humanos"/>
    <n v="50000000"/>
    <n v="0"/>
    <n v="50000000"/>
    <n v="0"/>
    <n v="50000000"/>
    <n v="0"/>
    <n v="46400000"/>
    <n v="92.8"/>
    <n v="0"/>
    <n v="0"/>
    <n v="0"/>
  </r>
  <r>
    <s v="g12"/>
    <x v="53"/>
    <s v="Ejercicio de las libertades culturales y deportivas"/>
    <n v="2550000000"/>
    <n v="0"/>
    <n v="2550000000"/>
    <n v="0"/>
    <n v="2550000000"/>
    <n v="1843978809"/>
    <n v="2264598309"/>
    <n v="88.81"/>
    <n v="0"/>
    <n v="0"/>
    <n v="0"/>
  </r>
  <r>
    <s v="g12"/>
    <x v="482"/>
    <s v="PGI: Transformaci y desarrollo a trav駸 de las pr當ticas culturales, recreativas y deportivas en Barrios Unidos"/>
    <n v="2550000000"/>
    <n v="0"/>
    <n v="2550000000"/>
    <n v="0"/>
    <n v="2550000000"/>
    <n v="1843978809"/>
    <n v="2264598309"/>
    <n v="88.81"/>
    <n v="0"/>
    <n v="0"/>
    <n v="0"/>
  </r>
  <r>
    <s v="g12"/>
    <x v="56"/>
    <s v="Un territorio que enfrenta el cambio clim疸ico y se ordena alrededor del agua"/>
    <n v="9378752000"/>
    <n v="0"/>
    <n v="9378752000"/>
    <n v="0"/>
    <n v="9378752000"/>
    <n v="40000000"/>
    <n v="1804068294"/>
    <n v="19.239999999999998"/>
    <n v="2963950"/>
    <n v="72296175"/>
    <n v="0.77"/>
  </r>
  <r>
    <s v="g12"/>
    <x v="57"/>
    <s v="Recuperaci rehabilitaci y restauraci de la estructura ecolica principal y de los espacios del agua"/>
    <n v="200000000"/>
    <n v="0"/>
    <n v="200000000"/>
    <n v="0"/>
    <n v="200000000"/>
    <n v="0"/>
    <n v="0"/>
    <n v="0"/>
    <n v="0"/>
    <n v="0"/>
    <n v="0"/>
  </r>
  <r>
    <s v="g12"/>
    <x v="483"/>
    <s v="PEL: Barrios Unidos porla recuperaci de los espacios de agua"/>
    <n v="200000000"/>
    <n v="0"/>
    <n v="200000000"/>
    <n v="0"/>
    <n v="200000000"/>
    <n v="0"/>
    <n v="0"/>
    <n v="0"/>
    <n v="0"/>
    <n v="0"/>
    <n v="0"/>
  </r>
  <r>
    <s v="g12"/>
    <x v="59"/>
    <s v="Movilidad Humana"/>
    <n v="8838752000"/>
    <n v="0"/>
    <n v="8838752000"/>
    <n v="0"/>
    <n v="8838752000"/>
    <n v="0"/>
    <n v="1637418294"/>
    <n v="18.53"/>
    <n v="0"/>
    <n v="69332225"/>
    <n v="0.78"/>
  </r>
  <r>
    <s v="g12"/>
    <x v="484"/>
    <s v="PGI: Mejoramiento y ampliaci de la malla vial y espacio p炻lico local"/>
    <n v="8838752000"/>
    <n v="0"/>
    <n v="8838752000"/>
    <n v="0"/>
    <n v="8838752000"/>
    <n v="0"/>
    <n v="1637418294"/>
    <n v="18.53"/>
    <n v="0"/>
    <n v="69332225"/>
    <n v="0.78"/>
  </r>
  <r>
    <s v="g12"/>
    <x v="61"/>
    <s v="Gesti integral de riesgos"/>
    <n v="90000000"/>
    <n v="0"/>
    <n v="90000000"/>
    <n v="0"/>
    <n v="90000000"/>
    <n v="0"/>
    <n v="75350000"/>
    <n v="83.72"/>
    <n v="1897300"/>
    <n v="1897300"/>
    <n v="2.11"/>
  </r>
  <r>
    <s v="g12"/>
    <x v="485"/>
    <s v="PGI: Fortalecimiento dela gesti del riesgo local"/>
    <n v="90000000"/>
    <n v="0"/>
    <n v="90000000"/>
    <n v="0"/>
    <n v="90000000"/>
    <n v="0"/>
    <n v="75350000"/>
    <n v="83.72"/>
    <n v="1897300"/>
    <n v="1897300"/>
    <n v="2.11"/>
  </r>
  <r>
    <s v="g12"/>
    <x v="63"/>
    <s v="Basura cero"/>
    <n v="250000000"/>
    <n v="0"/>
    <n v="250000000"/>
    <n v="0"/>
    <n v="250000000"/>
    <n v="40000000"/>
    <n v="91300000"/>
    <n v="36.520000000000003"/>
    <n v="1066650"/>
    <n v="1066650"/>
    <n v="0.43"/>
  </r>
  <r>
    <s v="g12"/>
    <x v="486"/>
    <s v="PGI: Cultura de la no basura"/>
    <n v="250000000"/>
    <n v="0"/>
    <n v="250000000"/>
    <n v="0"/>
    <n v="250000000"/>
    <n v="40000000"/>
    <n v="91300000"/>
    <n v="36.520000000000003"/>
    <n v="1066650"/>
    <n v="1066650"/>
    <n v="0.43"/>
  </r>
  <r>
    <s v="g12"/>
    <x v="67"/>
    <s v="Una Bogot・que defiende yfortalece lo p炻lico"/>
    <n v="3657980000"/>
    <n v="0"/>
    <n v="3657980000"/>
    <n v="0"/>
    <n v="3657980000"/>
    <n v="132396347"/>
    <n v="2662118282"/>
    <n v="72.78"/>
    <n v="227142953"/>
    <n v="737558154"/>
    <n v="20.16"/>
  </r>
  <r>
    <s v="g12"/>
    <x v="122"/>
    <s v="Bogot・Humana: participay decide"/>
    <n v="340000000"/>
    <n v="0"/>
    <n v="340000000"/>
    <n v="0"/>
    <n v="340000000"/>
    <n v="0"/>
    <n v="37400000"/>
    <n v="11"/>
    <n v="933333"/>
    <n v="933333"/>
    <n v="0.27"/>
  </r>
  <r>
    <s v="g12"/>
    <x v="487"/>
    <s v="PEL: Por una participaci real y decisiva"/>
    <n v="340000000"/>
    <n v="0"/>
    <n v="340000000"/>
    <n v="0"/>
    <n v="340000000"/>
    <n v="0"/>
    <n v="37400000"/>
    <n v="11"/>
    <n v="933333"/>
    <n v="933333"/>
    <n v="0.27"/>
  </r>
  <r>
    <s v="g12"/>
    <x v="160"/>
    <s v="Transparencia, probidad,lucha contra la corrupci y control social efectivo e incluyente"/>
    <n v="50000000"/>
    <n v="0"/>
    <n v="50000000"/>
    <n v="0"/>
    <n v="50000000"/>
    <n v="0"/>
    <n v="0"/>
    <n v="0"/>
    <n v="0"/>
    <n v="0"/>
    <n v="0"/>
  </r>
  <r>
    <s v="g12"/>
    <x v="488"/>
    <s v="PEL: Alcald僘 local al barrio"/>
    <n v="50000000"/>
    <n v="0"/>
    <n v="50000000"/>
    <n v="0"/>
    <n v="50000000"/>
    <n v="0"/>
    <n v="0"/>
    <n v="0"/>
    <n v="0"/>
    <n v="0"/>
    <n v="0"/>
  </r>
  <r>
    <s v="g12"/>
    <x v="68"/>
    <s v="Territorios de vida y paz con prevenci del delito"/>
    <n v="340000000"/>
    <n v="0"/>
    <n v="340000000"/>
    <n v="0"/>
    <n v="340000000"/>
    <n v="49947000"/>
    <n v="147947000"/>
    <n v="43.51"/>
    <n v="3553339"/>
    <n v="3553339"/>
    <n v="1.05"/>
  </r>
  <r>
    <s v="g12"/>
    <x v="489"/>
    <s v="PEL: Comprometidos con la convivencia y la seguridad del territorio local"/>
    <n v="240000000"/>
    <n v="0"/>
    <n v="240000000"/>
    <n v="0"/>
    <n v="240000000"/>
    <n v="0"/>
    <n v="98000000"/>
    <n v="40.83"/>
    <n v="3553339"/>
    <n v="3553339"/>
    <n v="1.48"/>
  </r>
  <r>
    <s v="g12"/>
    <x v="490"/>
    <s v="PEL: Fortalecimiento dela seguridad local"/>
    <n v="100000000"/>
    <n v="0"/>
    <n v="100000000"/>
    <n v="0"/>
    <n v="100000000"/>
    <n v="49947000"/>
    <n v="49947000"/>
    <n v="49.95"/>
    <n v="0"/>
    <n v="0"/>
    <n v="0"/>
  </r>
  <r>
    <s v="g12"/>
    <x v="70"/>
    <s v="Fortalecimiento de la funci administrativa y desarrollo institucional"/>
    <n v="2927980000"/>
    <n v="0"/>
    <n v="2927980000"/>
    <n v="0"/>
    <n v="2927980000"/>
    <n v="82449347"/>
    <n v="2476771282"/>
    <n v="84.59"/>
    <n v="222656281"/>
    <n v="733071482"/>
    <n v="25.04"/>
  </r>
  <r>
    <s v="g12"/>
    <x v="491"/>
    <s v="Fortalecimiento de la gesti y compromiso con la 騁ica p炻lica"/>
    <n v="2927980000"/>
    <n v="0"/>
    <n v="2927980000"/>
    <n v="0"/>
    <n v="2927980000"/>
    <n v="82449347"/>
    <n v="2476771282"/>
    <n v="84.59"/>
    <n v="222656281"/>
    <n v="733071482"/>
    <n v="25.04"/>
  </r>
  <r>
    <s v="g12"/>
    <x v="72"/>
    <s v="OBLIGACIONES POR PAGAR"/>
    <n v="17416143000"/>
    <n v="-3503391974"/>
    <n v="13912751026"/>
    <n v="0"/>
    <n v="13912751026"/>
    <n v="-16279000"/>
    <n v="13860289724"/>
    <n v="99.62"/>
    <n v="1447281185"/>
    <n v="6969687728"/>
    <n v="50.1"/>
  </r>
  <r>
    <s v="g12"/>
    <x v="73"/>
    <s v="Bogot・Humana"/>
    <n v="17262717000"/>
    <n v="-3582106240"/>
    <n v="13680610760"/>
    <n v="0"/>
    <n v="13680610760"/>
    <n v="0"/>
    <n v="13655472999"/>
    <n v="99.82"/>
    <n v="1438634685"/>
    <n v="6911181410"/>
    <n v="50.52"/>
  </r>
  <r>
    <s v="g12"/>
    <x v="74"/>
    <s v="Una ciudad que supera lasegregaci y la discriminaci: el ser humano en el centro de las preocupaciones del desarrollo"/>
    <n v="4845078578"/>
    <n v="-897354963"/>
    <n v="3947723615"/>
    <n v="0"/>
    <n v="3947723615"/>
    <n v="0"/>
    <n v="3947701235"/>
    <n v="100"/>
    <n v="70573074"/>
    <n v="545768729"/>
    <n v="13.82"/>
  </r>
  <r>
    <s v="g12"/>
    <x v="75"/>
    <s v="Garant僘 del desarrollo integral de la primera infancia"/>
    <n v="180000000"/>
    <n v="-644299"/>
    <n v="179355701"/>
    <n v="0"/>
    <n v="179355701"/>
    <n v="0"/>
    <n v="179355701"/>
    <n v="100"/>
    <n v="0"/>
    <n v="0"/>
    <n v="0"/>
  </r>
  <r>
    <s v="g12"/>
    <x v="492"/>
    <s v="PGI: Atenci complementaria dirigida a la primera infancia, sus familias, sus cuidadores y maestros de Barrios Unidos."/>
    <n v="180000000"/>
    <n v="-644299"/>
    <n v="179355701"/>
    <n v="0"/>
    <n v="179355701"/>
    <n v="0"/>
    <n v="179355701"/>
    <n v="100"/>
    <n v="0"/>
    <n v="0"/>
    <n v="0"/>
  </r>
  <r>
    <s v="g12"/>
    <x v="77"/>
    <s v="Territorios saludables yred de salud para la vida desde la diversidad"/>
    <n v="550000000"/>
    <n v="-452956706"/>
    <n v="97043294"/>
    <n v="0"/>
    <n v="97043294"/>
    <n v="0"/>
    <n v="97043294"/>
    <n v="100"/>
    <n v="19408659"/>
    <n v="87338965"/>
    <n v="90"/>
  </r>
  <r>
    <s v="g12"/>
    <x v="493"/>
    <s v="PGI: Promoci, prevenciy atenci en salud para los habitantes de la localidad de Barrios Unidos"/>
    <n v="550000000"/>
    <n v="-452956706"/>
    <n v="97043294"/>
    <n v="0"/>
    <n v="97043294"/>
    <n v="0"/>
    <n v="97043294"/>
    <n v="100"/>
    <n v="19408659"/>
    <n v="87338965"/>
    <n v="90"/>
  </r>
  <r>
    <s v="g12"/>
    <x v="79"/>
    <s v="Construcci de saberes.Educaci incluyente, diversa y de calidad para disfrutar y aprender"/>
    <n v="80000000"/>
    <n v="-8000000"/>
    <n v="72000000"/>
    <n v="0"/>
    <n v="72000000"/>
    <n v="0"/>
    <n v="72000000"/>
    <n v="100"/>
    <n v="0"/>
    <n v="0"/>
    <n v="0"/>
  </r>
  <r>
    <s v="g12"/>
    <x v="494"/>
    <s v="PGI: Garant僘 del derechoa la educaci con calidad de la poblaci de Barrios Unidos"/>
    <n v="80000000"/>
    <n v="-8000000"/>
    <n v="72000000"/>
    <n v="0"/>
    <n v="72000000"/>
    <n v="0"/>
    <n v="72000000"/>
    <n v="100"/>
    <n v="0"/>
    <n v="0"/>
    <n v="0"/>
  </r>
  <r>
    <s v="g12"/>
    <x v="81"/>
    <s v="Lucha contra distintos tipos de discriminaci y violencias por condici, situaci, identidad, diferencia, diversidad o etapa del ciclo vital"/>
    <n v="386537285"/>
    <n v="-6930578"/>
    <n v="379606707"/>
    <n v="0"/>
    <n v="379606707"/>
    <n v="0"/>
    <n v="379606707"/>
    <n v="100"/>
    <n v="43374000"/>
    <n v="237611171"/>
    <n v="62.59"/>
  </r>
  <r>
    <s v="g12"/>
    <x v="495"/>
    <s v="PGI: Barrios Unidos unalocalidad de capacidades y oportunidades incluyentes"/>
    <n v="386537285"/>
    <n v="-6930578"/>
    <n v="379606707"/>
    <n v="0"/>
    <n v="379606707"/>
    <n v="0"/>
    <n v="379606707"/>
    <n v="100"/>
    <n v="43374000"/>
    <n v="237611171"/>
    <n v="62.59"/>
  </r>
  <r>
    <s v="g12"/>
    <x v="84"/>
    <s v="Ejercicio de las libertades culturales y deportivas"/>
    <n v="3648541293"/>
    <n v="-428823380"/>
    <n v="3219717913"/>
    <n v="0"/>
    <n v="3219717913"/>
    <n v="0"/>
    <n v="3219695533"/>
    <n v="100"/>
    <n v="7790415"/>
    <n v="220818593"/>
    <n v="6.86"/>
  </r>
  <r>
    <s v="g12"/>
    <x v="496"/>
    <s v="PGI: Transformaci y desarrollo a trav駸 de las pr當ticas culturales, recreativas y deportivas en Barrios Unidos"/>
    <n v="3648541293"/>
    <n v="-428823380"/>
    <n v="3219717913"/>
    <n v="0"/>
    <n v="3219717913"/>
    <n v="0"/>
    <n v="3219695533"/>
    <n v="100"/>
    <n v="7790415"/>
    <n v="220818593"/>
    <n v="6.86"/>
  </r>
  <r>
    <s v="g12"/>
    <x v="87"/>
    <s v="Un territorio que enfrenta el cambio clim疸ico y se ordena alrededor del agua"/>
    <n v="10137878379"/>
    <n v="-1388909590"/>
    <n v="8748968789"/>
    <n v="0"/>
    <n v="8748968789"/>
    <n v="0"/>
    <n v="8748946409"/>
    <n v="100"/>
    <n v="1349798278"/>
    <n v="5738538097"/>
    <n v="65.59"/>
  </r>
  <r>
    <s v="g12"/>
    <x v="88"/>
    <s v="Recuperaci, rehabilitaci y restauraci de la estructura ecolica principal y de los espacios del agua"/>
    <n v="500000000"/>
    <n v="-484800000"/>
    <n v="15200000"/>
    <n v="0"/>
    <n v="15200000"/>
    <n v="0"/>
    <n v="15200000"/>
    <n v="100"/>
    <n v="1900000"/>
    <n v="7766666"/>
    <n v="51.1"/>
  </r>
  <r>
    <s v="g12"/>
    <x v="497"/>
    <s v="PEL: Barrios Unidos porla recuperaci de los espacios de agua"/>
    <n v="500000000"/>
    <n v="-484800000"/>
    <n v="15200000"/>
    <n v="0"/>
    <n v="15200000"/>
    <n v="0"/>
    <n v="15200000"/>
    <n v="100"/>
    <n v="1900000"/>
    <n v="7766666"/>
    <n v="51.1"/>
  </r>
  <r>
    <s v="g12"/>
    <x v="90"/>
    <s v="Movilidad Humana"/>
    <n v="9637878379"/>
    <n v="-1051199000"/>
    <n v="8586679379"/>
    <n v="0"/>
    <n v="8586679379"/>
    <n v="0"/>
    <n v="8586656999"/>
    <n v="100"/>
    <n v="1347898278"/>
    <n v="5657226726"/>
    <n v="65.88"/>
  </r>
  <r>
    <s v="g12"/>
    <x v="498"/>
    <s v="PGI: Mejoramiento y ampliaci de la malla vial y espacio p炻lico local"/>
    <n v="9637878379"/>
    <n v="-1051199000"/>
    <n v="8586679379"/>
    <n v="0"/>
    <n v="8586679379"/>
    <n v="0"/>
    <n v="8586656999"/>
    <n v="100"/>
    <n v="1347898278"/>
    <n v="5657226726"/>
    <n v="65.88"/>
  </r>
  <r>
    <s v="g12"/>
    <x v="94"/>
    <s v="Basura cero"/>
    <n v="0"/>
    <n v="147089410"/>
    <n v="147089410"/>
    <n v="0"/>
    <n v="147089410"/>
    <n v="0"/>
    <n v="147089410"/>
    <n v="100"/>
    <n v="0"/>
    <n v="73544705"/>
    <n v="50"/>
  </r>
  <r>
    <s v="g12"/>
    <x v="499"/>
    <s v="PGI: Cultura de la no basura"/>
    <n v="0"/>
    <n v="147089410"/>
    <n v="147089410"/>
    <n v="0"/>
    <n v="147089410"/>
    <n v="0"/>
    <n v="147089410"/>
    <n v="100"/>
    <n v="0"/>
    <n v="73544705"/>
    <n v="50"/>
  </r>
  <r>
    <s v="g12"/>
    <x v="98"/>
    <s v="Una Bogot・que defiende yfortalece lo p炻lico"/>
    <n v="2279760043"/>
    <n v="-1295841687"/>
    <n v="983918356"/>
    <n v="0"/>
    <n v="983918356"/>
    <n v="0"/>
    <n v="958825355"/>
    <n v="97.45"/>
    <n v="18263333"/>
    <n v="626874584"/>
    <n v="63.71"/>
  </r>
  <r>
    <s v="g12"/>
    <x v="99"/>
    <s v="Bogot・Humana: participay decide"/>
    <n v="194535000"/>
    <n v="-33367444"/>
    <n v="161167556"/>
    <n v="0"/>
    <n v="161167556"/>
    <n v="0"/>
    <n v="161132556"/>
    <n v="99.98"/>
    <n v="0"/>
    <n v="31370950"/>
    <n v="19.46"/>
  </r>
  <r>
    <s v="g12"/>
    <x v="500"/>
    <s v="PEL: Por una participaci real y decisiva."/>
    <n v="194535000"/>
    <n v="-33367444"/>
    <n v="161167556"/>
    <n v="0"/>
    <n v="161167556"/>
    <n v="0"/>
    <n v="161132556"/>
    <n v="99.98"/>
    <n v="0"/>
    <n v="31370950"/>
    <n v="19.46"/>
  </r>
  <r>
    <s v="g12"/>
    <x v="101"/>
    <s v="Territorios de vida y paz con prevenci del delito"/>
    <n v="290000000"/>
    <n v="-85350000"/>
    <n v="204650000"/>
    <n v="0"/>
    <n v="204650000"/>
    <n v="0"/>
    <n v="204650000"/>
    <n v="100"/>
    <n v="9000000"/>
    <n v="67600000"/>
    <n v="33.03"/>
  </r>
  <r>
    <s v="g12"/>
    <x v="501"/>
    <s v="PEL: Comprometidos con la convivencia y la seguridad del territorio local"/>
    <n v="190000000"/>
    <n v="-85350000"/>
    <n v="104650000"/>
    <n v="0"/>
    <n v="104650000"/>
    <n v="0"/>
    <n v="104650000"/>
    <n v="100"/>
    <n v="9000000"/>
    <n v="37600000"/>
    <n v="35.93"/>
  </r>
  <r>
    <s v="g12"/>
    <x v="502"/>
    <s v="PEL: Fortalecimiento dela seguridad local"/>
    <n v="100000000"/>
    <n v="0"/>
    <n v="100000000"/>
    <n v="0"/>
    <n v="100000000"/>
    <n v="0"/>
    <n v="100000000"/>
    <n v="100"/>
    <n v="0"/>
    <n v="30000000"/>
    <n v="30"/>
  </r>
  <r>
    <s v="g12"/>
    <x v="105"/>
    <s v="Fortalecimiento de la funci administrativa y desarrollo institucional"/>
    <n v="1795225043"/>
    <n v="-1177124243"/>
    <n v="618100800"/>
    <n v="0"/>
    <n v="618100800"/>
    <n v="0"/>
    <n v="593042799"/>
    <n v="95.95"/>
    <n v="9263333"/>
    <n v="527903634"/>
    <n v="85.41"/>
  </r>
  <r>
    <s v="g12"/>
    <x v="503"/>
    <s v="Fortalecimiento de la gesti y compromiso con la 騁ica p炻lica"/>
    <n v="1795225043"/>
    <n v="-1177124243"/>
    <n v="618100800"/>
    <n v="0"/>
    <n v="618100800"/>
    <n v="0"/>
    <n v="593042799"/>
    <n v="95.95"/>
    <n v="9263333"/>
    <n v="527903634"/>
    <n v="85.41"/>
  </r>
  <r>
    <s v="g12"/>
    <x v="107"/>
    <s v="OBLIGACIONES POR PAGAR VIGENCIAS ANTERIORES"/>
    <n v="153426000"/>
    <n v="78714266"/>
    <n v="232140266"/>
    <n v="0"/>
    <n v="232140266"/>
    <n v="-16279000"/>
    <n v="204816725"/>
    <n v="88.23"/>
    <n v="8646500"/>
    <n v="58506318"/>
    <n v="25.2"/>
  </r>
  <r>
    <s v="g13"/>
    <x v="0"/>
    <s v="GASTOS"/>
    <n v="30091471000"/>
    <n v="-2294971624"/>
    <n v="27796499376"/>
    <n v="0"/>
    <n v="27796499376"/>
    <n v="959875525"/>
    <n v="18973382023"/>
    <n v="68.260000000000005"/>
    <n v="1363719764"/>
    <n v="6767318507"/>
    <n v="24.35"/>
  </r>
  <r>
    <s v="g13"/>
    <x v="1"/>
    <s v="GASTOS DE FUNCIONAMIENTO"/>
    <n v="1970950000"/>
    <n v="-236018821"/>
    <n v="1734931179"/>
    <n v="0"/>
    <n v="1734931179"/>
    <n v="9648288"/>
    <n v="924983595"/>
    <n v="53.32"/>
    <n v="156202172"/>
    <n v="553925929"/>
    <n v="31.93"/>
  </r>
  <r>
    <s v="g13"/>
    <x v="2"/>
    <s v="GASTOS GENERALES"/>
    <n v="1317522000"/>
    <n v="0"/>
    <n v="1317522000"/>
    <n v="0"/>
    <n v="1317522000"/>
    <n v="14731110"/>
    <n v="512657238"/>
    <n v="38.909999999999997"/>
    <n v="113422773"/>
    <n v="234061951"/>
    <n v="17.77"/>
  </r>
  <r>
    <s v="g13"/>
    <x v="3"/>
    <s v="Adquisici de Bienes"/>
    <n v="143704000"/>
    <n v="0"/>
    <n v="143704000"/>
    <n v="0"/>
    <n v="143704000"/>
    <n v="4000000"/>
    <n v="9000000"/>
    <n v="6.26"/>
    <n v="0"/>
    <n v="5000000"/>
    <n v="3.48"/>
  </r>
  <r>
    <s v="g13"/>
    <x v="4"/>
    <s v="Gastos de computador"/>
    <n v="47304000"/>
    <n v="0"/>
    <n v="47304000"/>
    <n v="0"/>
    <n v="47304000"/>
    <n v="0"/>
    <n v="5000000"/>
    <n v="10.57"/>
    <n v="0"/>
    <n v="5000000"/>
    <n v="10.57"/>
  </r>
  <r>
    <s v="g13"/>
    <x v="5"/>
    <s v="Combustibles Lubricantes yLlantas"/>
    <n v="32900000"/>
    <n v="0"/>
    <n v="32900000"/>
    <n v="0"/>
    <n v="32900000"/>
    <n v="0"/>
    <n v="0"/>
    <n v="0"/>
    <n v="0"/>
    <n v="0"/>
    <n v="0"/>
  </r>
  <r>
    <s v="g13"/>
    <x v="6"/>
    <s v="Materiales y Suministros"/>
    <n v="63000000"/>
    <n v="0"/>
    <n v="63000000"/>
    <n v="0"/>
    <n v="63000000"/>
    <n v="4000000"/>
    <n v="4000000"/>
    <n v="6.35"/>
    <n v="0"/>
    <n v="0"/>
    <n v="0"/>
  </r>
  <r>
    <s v="g13"/>
    <x v="108"/>
    <s v="Compra de Equipo"/>
    <n v="500000"/>
    <n v="0"/>
    <n v="500000"/>
    <n v="0"/>
    <n v="500000"/>
    <n v="0"/>
    <n v="0"/>
    <n v="0"/>
    <n v="0"/>
    <n v="0"/>
    <n v="0"/>
  </r>
  <r>
    <s v="g13"/>
    <x v="7"/>
    <s v="Adquisici de Servicios"/>
    <n v="1172818000"/>
    <n v="0"/>
    <n v="1172818000"/>
    <n v="0"/>
    <n v="1172818000"/>
    <n v="10731110"/>
    <n v="503657238"/>
    <n v="42.94"/>
    <n v="113422773"/>
    <n v="229061951"/>
    <n v="19.53"/>
  </r>
  <r>
    <s v="g13"/>
    <x v="8"/>
    <s v="Arrendamientos"/>
    <n v="258000000"/>
    <n v="0"/>
    <n v="258000000"/>
    <n v="0"/>
    <n v="258000000"/>
    <n v="0"/>
    <n v="174720000"/>
    <n v="67.72"/>
    <n v="14560000"/>
    <n v="72800000"/>
    <n v="28.22"/>
  </r>
  <r>
    <s v="g13"/>
    <x v="9"/>
    <s v="Gastos de Transporte y Comunicaci"/>
    <n v="88058000"/>
    <n v="0"/>
    <n v="88058000"/>
    <n v="0"/>
    <n v="88058000"/>
    <n v="379950"/>
    <n v="30144100"/>
    <n v="34.229999999999997"/>
    <n v="3995530"/>
    <n v="4493480"/>
    <n v="5.0999999999999996"/>
  </r>
  <r>
    <s v="g13"/>
    <x v="10"/>
    <s v="Impresos y Publicaciones"/>
    <n v="18000000"/>
    <n v="0"/>
    <n v="18000000"/>
    <n v="0"/>
    <n v="18000000"/>
    <n v="0"/>
    <n v="0"/>
    <n v="0"/>
    <n v="0"/>
    <n v="0"/>
    <n v="0"/>
  </r>
  <r>
    <s v="g13"/>
    <x v="11"/>
    <s v="Mantenimiento y Reparaciones"/>
    <n v="556760000"/>
    <n v="0"/>
    <n v="556760000"/>
    <n v="0"/>
    <n v="556760000"/>
    <n v="0"/>
    <n v="175900000"/>
    <n v="31.59"/>
    <n v="31693734"/>
    <n v="35054982"/>
    <n v="6.3"/>
  </r>
  <r>
    <s v="g13"/>
    <x v="12"/>
    <s v="Mantenimiento Entidad"/>
    <n v="556760000"/>
    <n v="0"/>
    <n v="556760000"/>
    <n v="0"/>
    <n v="556760000"/>
    <n v="0"/>
    <n v="175900000"/>
    <n v="31.59"/>
    <n v="31693734"/>
    <n v="35054982"/>
    <n v="6.3"/>
  </r>
  <r>
    <s v="g13"/>
    <x v="13"/>
    <s v="Seguros"/>
    <n v="140000000"/>
    <n v="0"/>
    <n v="140000000"/>
    <n v="0"/>
    <n v="140000000"/>
    <n v="6205100"/>
    <n v="89818498"/>
    <n v="64.16"/>
    <n v="59027449"/>
    <n v="83638849"/>
    <n v="59.74"/>
  </r>
  <r>
    <s v="g13"/>
    <x v="14"/>
    <s v="Seguros Entidad"/>
    <n v="60000000"/>
    <n v="0"/>
    <n v="60000000"/>
    <n v="0"/>
    <n v="60000000"/>
    <n v="0"/>
    <n v="59001998"/>
    <n v="98.34"/>
    <n v="52822349"/>
    <n v="52822349"/>
    <n v="88.04"/>
  </r>
  <r>
    <s v="g13"/>
    <x v="15"/>
    <s v="Seguros de Vida Ediles"/>
    <n v="10000000"/>
    <n v="0"/>
    <n v="10000000"/>
    <n v="0"/>
    <n v="10000000"/>
    <n v="0"/>
    <n v="0"/>
    <n v="0"/>
    <n v="0"/>
    <n v="0"/>
    <n v="0"/>
  </r>
  <r>
    <s v="g13"/>
    <x v="16"/>
    <s v="Seguros de Salud Ediles"/>
    <n v="70000000"/>
    <n v="0"/>
    <n v="70000000"/>
    <n v="0"/>
    <n v="70000000"/>
    <n v="6205100"/>
    <n v="30816500"/>
    <n v="44.02"/>
    <n v="6205100"/>
    <n v="30816500"/>
    <n v="44.02"/>
  </r>
  <r>
    <s v="g13"/>
    <x v="17"/>
    <s v="Servicios P炻licos"/>
    <n v="85000000"/>
    <n v="0"/>
    <n v="85000000"/>
    <n v="0"/>
    <n v="85000000"/>
    <n v="4146060"/>
    <n v="33074640"/>
    <n v="38.909999999999997"/>
    <n v="4146060"/>
    <n v="33074640"/>
    <n v="38.909999999999997"/>
  </r>
  <r>
    <s v="g13"/>
    <x v="18"/>
    <s v="Energia"/>
    <n v="35000000"/>
    <n v="0"/>
    <n v="35000000"/>
    <n v="0"/>
    <n v="35000000"/>
    <n v="2440810"/>
    <n v="13680190"/>
    <n v="39.090000000000003"/>
    <n v="2440810"/>
    <n v="13680190"/>
    <n v="39.090000000000003"/>
  </r>
  <r>
    <s v="g13"/>
    <x v="19"/>
    <s v="Acueducto y Alcantarillado"/>
    <n v="15000000"/>
    <n v="0"/>
    <n v="15000000"/>
    <n v="0"/>
    <n v="15000000"/>
    <n v="1492900"/>
    <n v="5300830"/>
    <n v="35.340000000000003"/>
    <n v="1492900"/>
    <n v="5300830"/>
    <n v="35.340000000000003"/>
  </r>
  <r>
    <s v="g13"/>
    <x v="21"/>
    <s v="Tel馭ono"/>
    <n v="35000000"/>
    <n v="0"/>
    <n v="35000000"/>
    <n v="0"/>
    <n v="35000000"/>
    <n v="212350"/>
    <n v="14093620"/>
    <n v="40.270000000000003"/>
    <n v="212350"/>
    <n v="14093620"/>
    <n v="40.270000000000003"/>
  </r>
  <r>
    <s v="g13"/>
    <x v="177"/>
    <s v="Informaci"/>
    <n v="27000000"/>
    <n v="0"/>
    <n v="27000000"/>
    <n v="0"/>
    <n v="27000000"/>
    <n v="0"/>
    <n v="0"/>
    <n v="0"/>
    <n v="0"/>
    <n v="0"/>
    <n v="0"/>
  </r>
  <r>
    <s v="g13"/>
    <x v="141"/>
    <s v="Otros Gastos Generales"/>
    <n v="1000000"/>
    <n v="0"/>
    <n v="1000000"/>
    <n v="0"/>
    <n v="1000000"/>
    <n v="0"/>
    <n v="0"/>
    <n v="0"/>
    <n v="0"/>
    <n v="0"/>
    <n v="0"/>
  </r>
  <r>
    <s v="g13"/>
    <x v="436"/>
    <s v="Impuestos, Tasas, Contribuciones, Derchos y Multas"/>
    <n v="1000000"/>
    <n v="0"/>
    <n v="1000000"/>
    <n v="0"/>
    <n v="1000000"/>
    <n v="0"/>
    <n v="0"/>
    <n v="0"/>
    <n v="0"/>
    <n v="0"/>
    <n v="0"/>
  </r>
  <r>
    <s v="g13"/>
    <x v="23"/>
    <s v="OBLIGACIONES POR PAGAR"/>
    <n v="653428000"/>
    <n v="-236018821"/>
    <n v="417409179"/>
    <n v="0"/>
    <n v="417409179"/>
    <n v="-5082822"/>
    <n v="412326357"/>
    <n v="98.78"/>
    <n v="42779399"/>
    <n v="319863978"/>
    <n v="76.63"/>
  </r>
  <r>
    <s v="g13"/>
    <x v="24"/>
    <s v="GASTOS GENERALES"/>
    <n v="653428000"/>
    <n v="-236018821"/>
    <n v="417409179"/>
    <n v="0"/>
    <n v="417409179"/>
    <n v="-5082822"/>
    <n v="412326357"/>
    <n v="98.78"/>
    <n v="42779399"/>
    <n v="319863978"/>
    <n v="76.63"/>
  </r>
  <r>
    <s v="g13"/>
    <x v="25"/>
    <s v="Adquisici de Bienes"/>
    <n v="100049000"/>
    <n v="-5785677"/>
    <n v="94263323"/>
    <n v="0"/>
    <n v="94263323"/>
    <n v="-5079588"/>
    <n v="89183735"/>
    <n v="94.61"/>
    <n v="8264626"/>
    <n v="52077652"/>
    <n v="55.25"/>
  </r>
  <r>
    <s v="g13"/>
    <x v="26"/>
    <s v="Gastos de Computador"/>
    <n v="31068000"/>
    <n v="-449"/>
    <n v="31067551"/>
    <n v="0"/>
    <n v="31067551"/>
    <n v="0"/>
    <n v="31067551"/>
    <n v="100"/>
    <n v="3027256"/>
    <n v="17017007"/>
    <n v="54.77"/>
  </r>
  <r>
    <s v="g13"/>
    <x v="27"/>
    <s v="Combustibles Lubricantes yLlantas"/>
    <n v="33385000"/>
    <n v="-5785771"/>
    <n v="27599229"/>
    <n v="0"/>
    <n v="27599229"/>
    <n v="-5079588"/>
    <n v="22519641"/>
    <n v="81.599999999999994"/>
    <n v="2949557"/>
    <n v="6923674"/>
    <n v="25.09"/>
  </r>
  <r>
    <s v="g13"/>
    <x v="28"/>
    <s v="Materiales y Suministros"/>
    <n v="35596000"/>
    <n v="543"/>
    <n v="35596543"/>
    <n v="0"/>
    <n v="35596543"/>
    <n v="0"/>
    <n v="35596543"/>
    <n v="100"/>
    <n v="2287813"/>
    <n v="28136971"/>
    <n v="79.040000000000006"/>
  </r>
  <r>
    <s v="g13"/>
    <x v="29"/>
    <s v="Adquisici de Servicios"/>
    <n v="549414000"/>
    <n v="-229623811"/>
    <n v="319790189"/>
    <n v="0"/>
    <n v="319790189"/>
    <n v="-3234"/>
    <n v="319786955"/>
    <n v="100"/>
    <n v="34514773"/>
    <n v="264430659"/>
    <n v="82.69"/>
  </r>
  <r>
    <s v="g13"/>
    <x v="30"/>
    <s v="Arrendamientos"/>
    <n v="42000000"/>
    <n v="-28000000"/>
    <n v="14000000"/>
    <n v="0"/>
    <n v="14000000"/>
    <n v="0"/>
    <n v="14000000"/>
    <n v="100"/>
    <n v="0"/>
    <n v="14000000"/>
    <n v="100"/>
  </r>
  <r>
    <s v="g13"/>
    <x v="31"/>
    <s v="Gastos de Transporte y Comunicaci"/>
    <n v="70672000"/>
    <n v="-18583094"/>
    <n v="52088906"/>
    <n v="0"/>
    <n v="52088906"/>
    <n v="0"/>
    <n v="52088906"/>
    <n v="100"/>
    <n v="10369051"/>
    <n v="35436987"/>
    <n v="68.03"/>
  </r>
  <r>
    <s v="g13"/>
    <x v="32"/>
    <s v="Impresos y Publicaciones"/>
    <n v="14456000"/>
    <n v="-3377290"/>
    <n v="11078710"/>
    <n v="0"/>
    <n v="11078710"/>
    <n v="0"/>
    <n v="11078710"/>
    <n v="100"/>
    <n v="1395461"/>
    <n v="6734116"/>
    <n v="60.78"/>
  </r>
  <r>
    <s v="g13"/>
    <x v="33"/>
    <s v="Mantenimiento y Reparaciones"/>
    <n v="365449000"/>
    <n v="-159615842"/>
    <n v="205833158"/>
    <n v="0"/>
    <n v="205833158"/>
    <n v="0"/>
    <n v="205833158"/>
    <n v="100"/>
    <n v="17745259"/>
    <n v="190150898"/>
    <n v="92.38"/>
  </r>
  <r>
    <s v="g13"/>
    <x v="34"/>
    <s v="Mantenimiento Entidad"/>
    <n v="365449000"/>
    <n v="-159615842"/>
    <n v="205833158"/>
    <n v="0"/>
    <n v="205833158"/>
    <n v="0"/>
    <n v="205833158"/>
    <n v="100"/>
    <n v="17745259"/>
    <n v="190150898"/>
    <n v="92.38"/>
  </r>
  <r>
    <s v="g13"/>
    <x v="35"/>
    <s v="Seguros"/>
    <n v="20326000"/>
    <n v="-9772087"/>
    <n v="10553913"/>
    <n v="0"/>
    <n v="10553913"/>
    <n v="0"/>
    <n v="10553913"/>
    <n v="100"/>
    <n v="1894926"/>
    <n v="10359392"/>
    <n v="98.16"/>
  </r>
  <r>
    <s v="g13"/>
    <x v="36"/>
    <s v="Seguros Entidad"/>
    <n v="3633000"/>
    <n v="-558424"/>
    <n v="3074576"/>
    <n v="0"/>
    <n v="3074576"/>
    <n v="0"/>
    <n v="3074576"/>
    <n v="100"/>
    <n v="1894926"/>
    <n v="3074576"/>
    <n v="100"/>
  </r>
  <r>
    <s v="g13"/>
    <x v="37"/>
    <s v="Seguros de Vida Ediles"/>
    <n v="16693000"/>
    <n v="-9213663"/>
    <n v="7479337"/>
    <n v="0"/>
    <n v="7479337"/>
    <n v="0"/>
    <n v="7479337"/>
    <n v="100"/>
    <n v="0"/>
    <n v="7284816"/>
    <n v="97.4"/>
  </r>
  <r>
    <s v="g13"/>
    <x v="223"/>
    <s v="Informaci"/>
    <n v="36511000"/>
    <n v="-10275498"/>
    <n v="26235502"/>
    <n v="0"/>
    <n v="26235502"/>
    <n v="-3234"/>
    <n v="26232268"/>
    <n v="99.99"/>
    <n v="3110076"/>
    <n v="7749266"/>
    <n v="29.54"/>
  </r>
  <r>
    <s v="g13"/>
    <x v="146"/>
    <s v="Otros Gastos Generales"/>
    <n v="3965000"/>
    <n v="-609333"/>
    <n v="3355667"/>
    <n v="0"/>
    <n v="3355667"/>
    <n v="0"/>
    <n v="3355667"/>
    <n v="100"/>
    <n v="0"/>
    <n v="3355667"/>
    <n v="100"/>
  </r>
  <r>
    <s v="g13"/>
    <x v="147"/>
    <s v="Impuestos, tasas, contribuciones, derechos y multas"/>
    <n v="3965000"/>
    <n v="-609333"/>
    <n v="3355667"/>
    <n v="0"/>
    <n v="3355667"/>
    <n v="0"/>
    <n v="3355667"/>
    <n v="100"/>
    <n v="0"/>
    <n v="3355667"/>
    <n v="100"/>
  </r>
  <r>
    <s v="g13"/>
    <x v="38"/>
    <s v="INVERSIﾓN"/>
    <n v="28120521000"/>
    <n v="-2058952803"/>
    <n v="26061568197"/>
    <n v="0"/>
    <n v="26061568197"/>
    <n v="950227237"/>
    <n v="18048398428"/>
    <n v="69.25"/>
    <n v="1207517592"/>
    <n v="6213392578"/>
    <n v="23.84"/>
  </r>
  <r>
    <s v="g13"/>
    <x v="39"/>
    <s v="DIRECTA"/>
    <n v="14572055000"/>
    <n v="0"/>
    <n v="14572055000"/>
    <n v="0"/>
    <n v="14572055000"/>
    <n v="997937031"/>
    <n v="6647926563"/>
    <n v="45.62"/>
    <n v="187446784"/>
    <n v="467849344"/>
    <n v="3.21"/>
  </r>
  <r>
    <s v="g13"/>
    <x v="40"/>
    <s v="Bogot・Humana"/>
    <n v="14572055000"/>
    <n v="0"/>
    <n v="14572055000"/>
    <n v="0"/>
    <n v="14572055000"/>
    <n v="997937031"/>
    <n v="6647926563"/>
    <n v="45.62"/>
    <n v="187446784"/>
    <n v="467849344"/>
    <n v="3.21"/>
  </r>
  <r>
    <s v="g13"/>
    <x v="41"/>
    <s v="Una ciudad que supera la segregaci y la discriminaci: el ser humano en el centro de las preocupaciones del desarrollo"/>
    <n v="2595793000"/>
    <n v="0"/>
    <n v="2595793000"/>
    <n v="0"/>
    <n v="2595793000"/>
    <n v="481278000"/>
    <n v="532878000"/>
    <n v="20.53"/>
    <n v="25800000"/>
    <n v="48197851"/>
    <n v="1.86"/>
  </r>
  <r>
    <s v="g13"/>
    <x v="42"/>
    <s v="Garant僘 del desarrollo integral de la primera infancia"/>
    <n v="90000000"/>
    <n v="0"/>
    <n v="90000000"/>
    <n v="0"/>
    <n v="90000000"/>
    <n v="0"/>
    <n v="0"/>
    <n v="0"/>
    <n v="0"/>
    <n v="0"/>
    <n v="0"/>
  </r>
  <r>
    <s v="g13"/>
    <x v="504"/>
    <s v="Teusaquillo territorio devida, con atenci a la primera infancia"/>
    <n v="90000000"/>
    <n v="0"/>
    <n v="90000000"/>
    <n v="0"/>
    <n v="90000000"/>
    <n v="0"/>
    <n v="0"/>
    <n v="0"/>
    <n v="0"/>
    <n v="0"/>
    <n v="0"/>
  </r>
  <r>
    <s v="g13"/>
    <x v="44"/>
    <s v="Territorios saludables y red de salud para la vida desde la diversidad"/>
    <n v="200000000"/>
    <n v="0"/>
    <n v="200000000"/>
    <n v="0"/>
    <n v="200000000"/>
    <n v="140000000"/>
    <n v="140000000"/>
    <n v="70"/>
    <n v="0"/>
    <n v="0"/>
    <n v="0"/>
  </r>
  <r>
    <s v="g13"/>
    <x v="505"/>
    <s v="Teusaquillo, territorio devida, con salud"/>
    <n v="200000000"/>
    <n v="0"/>
    <n v="200000000"/>
    <n v="0"/>
    <n v="200000000"/>
    <n v="140000000"/>
    <n v="140000000"/>
    <n v="70"/>
    <n v="0"/>
    <n v="0"/>
    <n v="0"/>
  </r>
  <r>
    <s v="g13"/>
    <x v="48"/>
    <s v="Bogot・Humana con igualdadde oportunidades y equidad de g駭ero para las mujeres"/>
    <n v="60000000"/>
    <n v="0"/>
    <n v="60000000"/>
    <n v="0"/>
    <n v="60000000"/>
    <n v="0"/>
    <n v="0"/>
    <n v="0"/>
    <n v="0"/>
    <n v="0"/>
    <n v="0"/>
  </r>
  <r>
    <s v="g13"/>
    <x v="506"/>
    <s v="Teusaquillo, territorio devida, con acciones para la equidad de g駭ero"/>
    <n v="60000000"/>
    <n v="0"/>
    <n v="60000000"/>
    <n v="0"/>
    <n v="60000000"/>
    <n v="0"/>
    <n v="0"/>
    <n v="0"/>
    <n v="0"/>
    <n v="0"/>
    <n v="0"/>
  </r>
  <r>
    <s v="g13"/>
    <x v="50"/>
    <s v="Lucha contra distintos tipos de discriminaci y violencias por condici, situaci, identidad, diferencia, diversidad o etapa del ciclo vital"/>
    <n v="453493000"/>
    <n v="0"/>
    <n v="453493000"/>
    <n v="0"/>
    <n v="453493000"/>
    <n v="27600000"/>
    <n v="79200000"/>
    <n v="17.46"/>
    <n v="25800000"/>
    <n v="48197851"/>
    <n v="10.63"/>
  </r>
  <r>
    <s v="g13"/>
    <x v="507"/>
    <s v="Teusaquillo, territorio devida, con los jenes, sin discriminaci ni violencia"/>
    <n v="140000000"/>
    <n v="0"/>
    <n v="140000000"/>
    <n v="0"/>
    <n v="140000000"/>
    <n v="0"/>
    <n v="0"/>
    <n v="0"/>
    <n v="0"/>
    <n v="0"/>
    <n v="0"/>
  </r>
  <r>
    <s v="g13"/>
    <x v="508"/>
    <s v="Teusaquillo territorio devida, apoya a la persona mayor"/>
    <n v="313493000"/>
    <n v="0"/>
    <n v="313493000"/>
    <n v="0"/>
    <n v="313493000"/>
    <n v="27600000"/>
    <n v="79200000"/>
    <n v="25.26"/>
    <n v="25800000"/>
    <n v="48197851"/>
    <n v="15.37"/>
  </r>
  <r>
    <s v="g13"/>
    <x v="183"/>
    <s v="Bogot・ un territorio que defiende, protege y promueve los derechos humanos"/>
    <n v="150000000"/>
    <n v="0"/>
    <n v="150000000"/>
    <n v="0"/>
    <n v="150000000"/>
    <n v="0"/>
    <n v="0"/>
    <n v="0"/>
    <n v="0"/>
    <n v="0"/>
    <n v="0"/>
  </r>
  <r>
    <s v="g13"/>
    <x v="509"/>
    <s v="Teusaquillo territorio devida con protecci y promoci de los derechos humanos"/>
    <n v="150000000"/>
    <n v="0"/>
    <n v="150000000"/>
    <n v="0"/>
    <n v="150000000"/>
    <n v="0"/>
    <n v="0"/>
    <n v="0"/>
    <n v="0"/>
    <n v="0"/>
    <n v="0"/>
  </r>
  <r>
    <s v="g13"/>
    <x v="53"/>
    <s v="Ejercicio de las libertades culturales y deportivas"/>
    <n v="1642300000"/>
    <n v="0"/>
    <n v="1642300000"/>
    <n v="0"/>
    <n v="1642300000"/>
    <n v="313678000"/>
    <n v="313678000"/>
    <n v="19.100000000000001"/>
    <n v="0"/>
    <n v="0"/>
    <n v="0"/>
  </r>
  <r>
    <s v="g13"/>
    <x v="510"/>
    <s v="Teusaquillo territorio devida, recreativa y deportiva"/>
    <n v="890000000"/>
    <n v="0"/>
    <n v="890000000"/>
    <n v="0"/>
    <n v="890000000"/>
    <n v="0"/>
    <n v="0"/>
    <n v="0"/>
    <n v="0"/>
    <n v="0"/>
    <n v="0"/>
  </r>
  <r>
    <s v="g13"/>
    <x v="511"/>
    <s v="Teusaquillo, territorio devida y cultura"/>
    <n v="752300000"/>
    <n v="0"/>
    <n v="752300000"/>
    <n v="0"/>
    <n v="752300000"/>
    <n v="313678000"/>
    <n v="313678000"/>
    <n v="41.7"/>
    <n v="0"/>
    <n v="0"/>
    <n v="0"/>
  </r>
  <r>
    <s v="g13"/>
    <x v="56"/>
    <s v="Un territorio que enfrentael cambio clim疸ico y se ordena alrededor del agua"/>
    <n v="5610000000"/>
    <n v="0"/>
    <n v="5610000000"/>
    <n v="0"/>
    <n v="5610000000"/>
    <n v="396923631"/>
    <n v="4719923631"/>
    <n v="84.13"/>
    <n v="0"/>
    <n v="0"/>
    <n v="0"/>
  </r>
  <r>
    <s v="g13"/>
    <x v="57"/>
    <s v="Recuperaci rehabilitaciy restauraci de la estructura ecolica principal y de los espacios del agua"/>
    <n v="250000000"/>
    <n v="0"/>
    <n v="250000000"/>
    <n v="0"/>
    <n v="250000000"/>
    <n v="0"/>
    <n v="0"/>
    <n v="0"/>
    <n v="0"/>
    <n v="0"/>
    <n v="0"/>
  </r>
  <r>
    <s v="g13"/>
    <x v="512"/>
    <s v="Teusaquillo, territorio devida con desarrollo sostenible"/>
    <n v="250000000"/>
    <n v="0"/>
    <n v="250000000"/>
    <n v="0"/>
    <n v="250000000"/>
    <n v="0"/>
    <n v="0"/>
    <n v="0"/>
    <n v="0"/>
    <n v="0"/>
    <n v="0"/>
  </r>
  <r>
    <s v="g13"/>
    <x v="59"/>
    <s v="Movilidad Humana"/>
    <n v="5000000000"/>
    <n v="0"/>
    <n v="5000000000"/>
    <n v="0"/>
    <n v="5000000000"/>
    <n v="377000000"/>
    <n v="4700000000"/>
    <n v="94"/>
    <n v="0"/>
    <n v="0"/>
    <n v="0"/>
  </r>
  <r>
    <s v="g13"/>
    <x v="513"/>
    <s v="Teusaquillo territorio devida con rehabilitaci y/o mantenimiento de la malla vial local, andenes y espacio publico"/>
    <n v="5000000000"/>
    <n v="0"/>
    <n v="5000000000"/>
    <n v="0"/>
    <n v="5000000000"/>
    <n v="377000000"/>
    <n v="4700000000"/>
    <n v="94"/>
    <n v="0"/>
    <n v="0"/>
    <n v="0"/>
  </r>
  <r>
    <s v="g13"/>
    <x v="61"/>
    <s v="Gesti integral de riesgos"/>
    <n v="100000000"/>
    <n v="0"/>
    <n v="100000000"/>
    <n v="0"/>
    <n v="100000000"/>
    <n v="19923631"/>
    <n v="19923631"/>
    <n v="19.920000000000002"/>
    <n v="0"/>
    <n v="0"/>
    <n v="0"/>
  </r>
  <r>
    <s v="g13"/>
    <x v="514"/>
    <s v="Teusaquillo territorio devida, con gesti del riesgo"/>
    <n v="100000000"/>
    <n v="0"/>
    <n v="100000000"/>
    <n v="0"/>
    <n v="100000000"/>
    <n v="19923631"/>
    <n v="19923631"/>
    <n v="19.920000000000002"/>
    <n v="0"/>
    <n v="0"/>
    <n v="0"/>
  </r>
  <r>
    <s v="g13"/>
    <x v="65"/>
    <s v="Bogot・Humana ambientalmente saludable"/>
    <n v="260000000"/>
    <n v="0"/>
    <n v="260000000"/>
    <n v="0"/>
    <n v="260000000"/>
    <n v="0"/>
    <n v="0"/>
    <n v="0"/>
    <n v="0"/>
    <n v="0"/>
    <n v="0"/>
  </r>
  <r>
    <s v="g13"/>
    <x v="515"/>
    <s v="Teusaquillo territorio devida y ambientalmente saludable"/>
    <n v="260000000"/>
    <n v="0"/>
    <n v="260000000"/>
    <n v="0"/>
    <n v="260000000"/>
    <n v="0"/>
    <n v="0"/>
    <n v="0"/>
    <n v="0"/>
    <n v="0"/>
    <n v="0"/>
  </r>
  <r>
    <s v="g13"/>
    <x v="67"/>
    <s v="Una Bogot・que defiende y fortalece lo p炻lico"/>
    <n v="6366262000"/>
    <n v="0"/>
    <n v="6366262000"/>
    <n v="0"/>
    <n v="6366262000"/>
    <n v="119735400"/>
    <n v="1395124932"/>
    <n v="21.91"/>
    <n v="161646784"/>
    <n v="419651493"/>
    <n v="6.59"/>
  </r>
  <r>
    <s v="g13"/>
    <x v="122"/>
    <s v="Bogot・Humana: participa ydecide"/>
    <n v="120000000"/>
    <n v="0"/>
    <n v="120000000"/>
    <n v="0"/>
    <n v="120000000"/>
    <n v="0"/>
    <n v="0"/>
    <n v="0"/>
    <n v="0"/>
    <n v="0"/>
    <n v="0"/>
  </r>
  <r>
    <s v="g13"/>
    <x v="516"/>
    <s v="Teusaquillo, territorio devida, participa y decide"/>
    <n v="120000000"/>
    <n v="0"/>
    <n v="120000000"/>
    <n v="0"/>
    <n v="120000000"/>
    <n v="0"/>
    <n v="0"/>
    <n v="0"/>
    <n v="0"/>
    <n v="0"/>
    <n v="0"/>
  </r>
  <r>
    <s v="g13"/>
    <x v="68"/>
    <s v="Territorios de vida y pazcon prevenci del delito"/>
    <n v="300000000"/>
    <n v="0"/>
    <n v="300000000"/>
    <n v="0"/>
    <n v="300000000"/>
    <n v="0"/>
    <n v="0"/>
    <n v="0"/>
    <n v="0"/>
    <n v="0"/>
    <n v="0"/>
  </r>
  <r>
    <s v="g13"/>
    <x v="517"/>
    <s v="Teusaquillo, territorio devida y paz con prevenci del delito"/>
    <n v="300000000"/>
    <n v="0"/>
    <n v="300000000"/>
    <n v="0"/>
    <n v="300000000"/>
    <n v="0"/>
    <n v="0"/>
    <n v="0"/>
    <n v="0"/>
    <n v="0"/>
    <n v="0"/>
  </r>
  <r>
    <s v="g13"/>
    <x v="70"/>
    <s v="Fortalecimiento de la funci administrativa y desarrollo institucional"/>
    <n v="5946262000"/>
    <n v="0"/>
    <n v="5946262000"/>
    <n v="0"/>
    <n v="5946262000"/>
    <n v="119735400"/>
    <n v="1395124932"/>
    <n v="23.46"/>
    <n v="161646784"/>
    <n v="419651493"/>
    <n v="7.06"/>
  </r>
  <r>
    <s v="g13"/>
    <x v="518"/>
    <s v="Teusaquillo, territorio devida con capacidad de gesti y operatividad de la administraci local"/>
    <n v="5946262000"/>
    <n v="0"/>
    <n v="5946262000"/>
    <n v="0"/>
    <n v="5946262000"/>
    <n v="119735400"/>
    <n v="1395124932"/>
    <n v="23.46"/>
    <n v="161646784"/>
    <n v="419651493"/>
    <n v="7.06"/>
  </r>
  <r>
    <s v="g13"/>
    <x v="72"/>
    <s v="OBLIGACIONES POR PAGAR"/>
    <n v="13548466000"/>
    <n v="-2058952803"/>
    <n v="11489513197"/>
    <n v="0"/>
    <n v="11489513197"/>
    <n v="-47709794"/>
    <n v="11400471865"/>
    <n v="99.23"/>
    <n v="1020070808"/>
    <n v="5745543234"/>
    <n v="50.01"/>
  </r>
  <r>
    <s v="g13"/>
    <x v="73"/>
    <s v="Bogot・Humana"/>
    <n v="9286109000"/>
    <n v="-1119123310"/>
    <n v="8166985690"/>
    <n v="0"/>
    <n v="8166985690"/>
    <n v="-8600"/>
    <n v="8131890049"/>
    <n v="99.57"/>
    <n v="995173650"/>
    <n v="5314097494"/>
    <n v="65.069999999999993"/>
  </r>
  <r>
    <s v="g13"/>
    <x v="74"/>
    <s v="Una ciudad que supera la segregaci y la discriminaci: el ser humano en el centro de las preocupaciones del desarrollo"/>
    <n v="2760394000"/>
    <n v="-383707397"/>
    <n v="2376686603"/>
    <n v="0"/>
    <n v="2376686603"/>
    <n v="-8600"/>
    <n v="2373012806"/>
    <n v="99.85"/>
    <n v="245846862"/>
    <n v="1414445192"/>
    <n v="59.51"/>
  </r>
  <r>
    <s v="g13"/>
    <x v="75"/>
    <s v="Garant僘 del desarrollo integral de la primera infancia"/>
    <n v="237360000"/>
    <n v="-46480000"/>
    <n v="190880000"/>
    <n v="0"/>
    <n v="190880000"/>
    <n v="0"/>
    <n v="190880000"/>
    <n v="100"/>
    <n v="0"/>
    <n v="100880000"/>
    <n v="52.85"/>
  </r>
  <r>
    <s v="g13"/>
    <x v="519"/>
    <s v="Teusaquillo, territorio devida, con atenci integral a la primera infancia."/>
    <n v="237360000"/>
    <n v="-46480000"/>
    <n v="190880000"/>
    <n v="0"/>
    <n v="190880000"/>
    <n v="0"/>
    <n v="190880000"/>
    <n v="100"/>
    <n v="0"/>
    <n v="100880000"/>
    <n v="52.85"/>
  </r>
  <r>
    <s v="g13"/>
    <x v="77"/>
    <s v="Territorios saludables y red de salud para la vida desde la diversidad"/>
    <n v="321000000"/>
    <n v="0"/>
    <n v="321000000"/>
    <n v="0"/>
    <n v="321000000"/>
    <n v="0"/>
    <n v="321000000"/>
    <n v="100"/>
    <n v="2333333"/>
    <n v="8788888"/>
    <n v="2.74"/>
  </r>
  <r>
    <s v="g13"/>
    <x v="520"/>
    <s v="Teusaquillo, territorio devida con salud."/>
    <n v="321000000"/>
    <n v="0"/>
    <n v="321000000"/>
    <n v="0"/>
    <n v="321000000"/>
    <n v="0"/>
    <n v="321000000"/>
    <n v="100"/>
    <n v="2333333"/>
    <n v="8788888"/>
    <n v="2.74"/>
  </r>
  <r>
    <s v="g13"/>
    <x v="79"/>
    <s v="Construcci de saberes. Educaci incluyente, diversa y de calidad para disfrutar y aprender"/>
    <n v="150000000"/>
    <n v="-26469226"/>
    <n v="123530774"/>
    <n v="0"/>
    <n v="123530774"/>
    <n v="0"/>
    <n v="123530774"/>
    <n v="100"/>
    <n v="0"/>
    <n v="98824619"/>
    <n v="80"/>
  </r>
  <r>
    <s v="g13"/>
    <x v="521"/>
    <s v="Teusaquillo, territorio devida con dotaci de colegios"/>
    <n v="150000000"/>
    <n v="-26469226"/>
    <n v="123530774"/>
    <n v="0"/>
    <n v="123530774"/>
    <n v="0"/>
    <n v="123530774"/>
    <n v="100"/>
    <n v="0"/>
    <n v="98824619"/>
    <n v="80"/>
  </r>
  <r>
    <s v="g13"/>
    <x v="318"/>
    <s v="Bogot・Humana con igualdadde oportunidades y equidad de g駭ero para las mujeres"/>
    <n v="0"/>
    <n v="67000000"/>
    <n v="67000000"/>
    <n v="0"/>
    <n v="67000000"/>
    <n v="0"/>
    <n v="67000000"/>
    <n v="100"/>
    <n v="19744920"/>
    <n v="32908200"/>
    <n v="49.12"/>
  </r>
  <r>
    <s v="g13"/>
    <x v="522"/>
    <s v="Teusaquillo, Territorio devida,  con acciones para la equidad de g駭ero"/>
    <n v="0"/>
    <n v="67000000"/>
    <n v="67000000"/>
    <n v="0"/>
    <n v="67000000"/>
    <n v="0"/>
    <n v="67000000"/>
    <n v="100"/>
    <n v="19744920"/>
    <n v="32908200"/>
    <n v="49.12"/>
  </r>
  <r>
    <s v="g13"/>
    <x v="81"/>
    <s v="Lucha contra distintos tipos de discriminaci y violencias por condici, situaci, identidad, diferencia, diversidad o etapa del ciclo vital"/>
    <n v="86804000"/>
    <n v="29470950"/>
    <n v="116274950"/>
    <n v="0"/>
    <n v="116274950"/>
    <n v="0"/>
    <n v="116274950"/>
    <n v="100"/>
    <n v="19744920"/>
    <n v="84550349"/>
    <n v="72.72"/>
  </r>
  <r>
    <s v="g13"/>
    <x v="523"/>
    <s v="Teusaquillo, Territorio devida, con los jenes, sin discriminaci ni violencia"/>
    <n v="0"/>
    <n v="64632801"/>
    <n v="64632801"/>
    <n v="0"/>
    <n v="64632801"/>
    <n v="0"/>
    <n v="64632801"/>
    <n v="100"/>
    <n v="19744920"/>
    <n v="32908200"/>
    <n v="50.92"/>
  </r>
  <r>
    <s v="g13"/>
    <x v="524"/>
    <s v="Teusaquillo, territorio devida apoya a la persona mayor"/>
    <n v="86804000"/>
    <n v="-35161851"/>
    <n v="51642149"/>
    <n v="0"/>
    <n v="51642149"/>
    <n v="0"/>
    <n v="51642149"/>
    <n v="100"/>
    <n v="0"/>
    <n v="51642149"/>
    <n v="100"/>
  </r>
  <r>
    <s v="g13"/>
    <x v="203"/>
    <s v="Bogot・ un territorio que defiende, protege y promueve los derechos humanos"/>
    <n v="150000000"/>
    <n v="-8000"/>
    <n v="149992000"/>
    <n v="0"/>
    <n v="149992000"/>
    <n v="0"/>
    <n v="149992000"/>
    <n v="100"/>
    <n v="1166667"/>
    <n v="90306311"/>
    <n v="60.21"/>
  </r>
  <r>
    <s v="g13"/>
    <x v="525"/>
    <s v="Teusaquillo, territorio devida con protecci y promoci de los derechos humanos"/>
    <n v="150000000"/>
    <n v="-8000"/>
    <n v="149992000"/>
    <n v="0"/>
    <n v="149992000"/>
    <n v="0"/>
    <n v="149992000"/>
    <n v="100"/>
    <n v="1166667"/>
    <n v="90306311"/>
    <n v="60.21"/>
  </r>
  <r>
    <s v="g13"/>
    <x v="84"/>
    <s v="Ejercicio de las libertades culturales y deportivas"/>
    <n v="1815230000"/>
    <n v="-407221121"/>
    <n v="1408008879"/>
    <n v="0"/>
    <n v="1408008879"/>
    <n v="-8600"/>
    <n v="1404335082"/>
    <n v="99.74"/>
    <n v="202857022"/>
    <n v="998186825"/>
    <n v="70.89"/>
  </r>
  <r>
    <s v="g13"/>
    <x v="526"/>
    <s v="Teusaquillo territorio devida recreativa y deportiva"/>
    <n v="650175000"/>
    <n v="-190097853"/>
    <n v="460077147"/>
    <n v="0"/>
    <n v="460077147"/>
    <n v="-8600"/>
    <n v="460068547"/>
    <n v="100"/>
    <n v="21200000"/>
    <n v="440870549"/>
    <n v="95.83"/>
  </r>
  <r>
    <s v="g13"/>
    <x v="527"/>
    <s v="Teusaquillo, Territorio devida con cultura del cuerpo"/>
    <n v="460000000"/>
    <n v="-31865393"/>
    <n v="428134607"/>
    <n v="0"/>
    <n v="428134607"/>
    <n v="0"/>
    <n v="428134607"/>
    <n v="100"/>
    <n v="126440382"/>
    <n v="131857049"/>
    <n v="30.8"/>
  </r>
  <r>
    <s v="g13"/>
    <x v="528"/>
    <s v="Teusaquillo, Territorio devida y cultura"/>
    <n v="705055000"/>
    <n v="-185257875"/>
    <n v="519797125"/>
    <n v="0"/>
    <n v="519797125"/>
    <n v="0"/>
    <n v="516131928"/>
    <n v="99.29"/>
    <n v="55216640"/>
    <n v="425459227"/>
    <n v="81.849999999999994"/>
  </r>
  <r>
    <s v="g13"/>
    <x v="87"/>
    <s v="Un territorio que enfrentael cambio clim疸ico y se ordena alrededor del agua"/>
    <n v="4854063000"/>
    <n v="-232170604"/>
    <n v="4621892396"/>
    <n v="0"/>
    <n v="4621892396"/>
    <n v="0"/>
    <n v="4593040553"/>
    <n v="99.38"/>
    <n v="691225502"/>
    <n v="3156258935"/>
    <n v="68.290000000000006"/>
  </r>
  <r>
    <s v="g13"/>
    <x v="88"/>
    <s v="Recuperaci, rehabilitaciy restauraci de la estructura ecolica principal y de los espacios del agua"/>
    <n v="164002000"/>
    <n v="-49237090"/>
    <n v="114764910"/>
    <n v="0"/>
    <n v="114764910"/>
    <n v="0"/>
    <n v="114764910"/>
    <n v="100"/>
    <n v="2666666"/>
    <n v="52423055"/>
    <n v="45.68"/>
  </r>
  <r>
    <s v="g13"/>
    <x v="529"/>
    <s v="Teusaquillo, territorio devida con desarrollo sostenible"/>
    <n v="164002000"/>
    <n v="-49237090"/>
    <n v="114764910"/>
    <n v="0"/>
    <n v="114764910"/>
    <n v="0"/>
    <n v="114764910"/>
    <n v="100"/>
    <n v="2666666"/>
    <n v="52423055"/>
    <n v="45.68"/>
  </r>
  <r>
    <s v="g13"/>
    <x v="90"/>
    <s v="Movilidad Humana"/>
    <n v="4108529000"/>
    <n v="-77656437"/>
    <n v="4030872563"/>
    <n v="0"/>
    <n v="4030872563"/>
    <n v="0"/>
    <n v="4002020720"/>
    <n v="99.28"/>
    <n v="660308836"/>
    <n v="3055689997"/>
    <n v="75.81"/>
  </r>
  <r>
    <s v="g13"/>
    <x v="530"/>
    <s v="Teusaquillo territorio devida con rehabilitaci y/o mantenimiento de la malla vial local, andenes y espacio publico"/>
    <n v="4108529000"/>
    <n v="-77656437"/>
    <n v="4030872563"/>
    <n v="0"/>
    <n v="4030872563"/>
    <n v="0"/>
    <n v="4002020720"/>
    <n v="99.28"/>
    <n v="660308836"/>
    <n v="3055689997"/>
    <n v="75.81"/>
  </r>
  <r>
    <s v="g13"/>
    <x v="92"/>
    <s v="Gesti integral de riesgos"/>
    <n v="140000000"/>
    <n v="-60000000"/>
    <n v="80000000"/>
    <n v="0"/>
    <n v="80000000"/>
    <n v="0"/>
    <n v="80000000"/>
    <n v="100"/>
    <n v="24000000"/>
    <n v="40000000"/>
    <n v="50"/>
  </r>
  <r>
    <s v="g13"/>
    <x v="531"/>
    <s v="Teusaquillo, territorio devida con gesti del riesgo"/>
    <n v="140000000"/>
    <n v="-60000000"/>
    <n v="80000000"/>
    <n v="0"/>
    <n v="80000000"/>
    <n v="0"/>
    <n v="80000000"/>
    <n v="100"/>
    <n v="24000000"/>
    <n v="40000000"/>
    <n v="50"/>
  </r>
  <r>
    <s v="g13"/>
    <x v="94"/>
    <s v="Basura cero"/>
    <n v="244000000"/>
    <n v="-97200"/>
    <n v="243902800"/>
    <n v="0"/>
    <n v="243902800"/>
    <n v="0"/>
    <n v="243902800"/>
    <n v="100"/>
    <n v="4250000"/>
    <n v="8145883"/>
    <n v="3.34"/>
  </r>
  <r>
    <s v="g13"/>
    <x v="532"/>
    <s v="Teusaquillo, territorio devida con basura cero"/>
    <n v="244000000"/>
    <n v="-97200"/>
    <n v="243902800"/>
    <n v="0"/>
    <n v="243902800"/>
    <n v="0"/>
    <n v="243902800"/>
    <n v="100"/>
    <n v="4250000"/>
    <n v="8145883"/>
    <n v="3.34"/>
  </r>
  <r>
    <s v="g13"/>
    <x v="96"/>
    <s v="Bogot・Humana ambientalmente saludable"/>
    <n v="197532000"/>
    <n v="-45179877"/>
    <n v="152352123"/>
    <n v="0"/>
    <n v="152352123"/>
    <n v="0"/>
    <n v="152352123"/>
    <n v="100"/>
    <n v="0"/>
    <n v="0"/>
    <n v="0"/>
  </r>
  <r>
    <s v="g13"/>
    <x v="533"/>
    <s v="Teusaquillo, territorio devida y ambientalmente saludable"/>
    <n v="197532000"/>
    <n v="-45179877"/>
    <n v="152352123"/>
    <n v="0"/>
    <n v="152352123"/>
    <n v="0"/>
    <n v="152352123"/>
    <n v="100"/>
    <n v="0"/>
    <n v="0"/>
    <n v="0"/>
  </r>
  <r>
    <s v="g13"/>
    <x v="98"/>
    <s v="Una Bogot・que defiende y fortalece lo p炻lico"/>
    <n v="1671652000"/>
    <n v="-503245309"/>
    <n v="1168406691"/>
    <n v="0"/>
    <n v="1168406691"/>
    <n v="0"/>
    <n v="1165836690"/>
    <n v="99.78"/>
    <n v="58101286"/>
    <n v="743393367"/>
    <n v="63.62"/>
  </r>
  <r>
    <s v="g13"/>
    <x v="99"/>
    <s v="Bogot・Humana: participa ydecide"/>
    <n v="223413000"/>
    <n v="-14613000"/>
    <n v="208800000"/>
    <n v="0"/>
    <n v="208800000"/>
    <n v="0"/>
    <n v="208800000"/>
    <n v="100"/>
    <n v="0"/>
    <n v="98140000"/>
    <n v="47"/>
  </r>
  <r>
    <s v="g13"/>
    <x v="534"/>
    <s v="Teusaquillo Territorio deVida, participa y decide"/>
    <n v="223413000"/>
    <n v="-14613000"/>
    <n v="208800000"/>
    <n v="0"/>
    <n v="208800000"/>
    <n v="0"/>
    <n v="208800000"/>
    <n v="100"/>
    <n v="0"/>
    <n v="98140000"/>
    <n v="47"/>
  </r>
  <r>
    <s v="g13"/>
    <x v="101"/>
    <s v="Territorios de vida y pazcon prevenci del delito"/>
    <n v="150000000"/>
    <n v="-8000"/>
    <n v="149992000"/>
    <n v="0"/>
    <n v="149992000"/>
    <n v="0"/>
    <n v="149992000"/>
    <n v="100"/>
    <n v="1166666"/>
    <n v="90306309"/>
    <n v="60.21"/>
  </r>
  <r>
    <s v="g13"/>
    <x v="535"/>
    <s v="Teusaquillo, Territorio devida y paz con prevenci del delito."/>
    <n v="150000000"/>
    <n v="-8000"/>
    <n v="149992000"/>
    <n v="0"/>
    <n v="149992000"/>
    <n v="0"/>
    <n v="149992000"/>
    <n v="100"/>
    <n v="1166666"/>
    <n v="90306309"/>
    <n v="60.21"/>
  </r>
  <r>
    <s v="g13"/>
    <x v="105"/>
    <s v="Fortalecimiento de la funci administrativa y desarrollo institucional"/>
    <n v="1298239000"/>
    <n v="-488624309"/>
    <n v="809614691"/>
    <n v="0"/>
    <n v="809614691"/>
    <n v="0"/>
    <n v="807044690"/>
    <n v="99.68"/>
    <n v="56934620"/>
    <n v="554947058"/>
    <n v="68.540000000000006"/>
  </r>
  <r>
    <s v="g13"/>
    <x v="536"/>
    <s v="Teusaquillo, territorio devida con capacidad de Gesti y Operatividad de la Administraci local"/>
    <n v="1298239000"/>
    <n v="-488624309"/>
    <n v="809614691"/>
    <n v="0"/>
    <n v="809614691"/>
    <n v="0"/>
    <n v="807044690"/>
    <n v="99.68"/>
    <n v="56934620"/>
    <n v="554947058"/>
    <n v="68.540000000000006"/>
  </r>
  <r>
    <s v="g13"/>
    <x v="107"/>
    <s v="OBLIGACIONES POR PAGAR VIGENCIAS ANTERIORES"/>
    <n v="4262357000"/>
    <n v="-939829493"/>
    <n v="3322527507"/>
    <n v="0"/>
    <n v="3322527507"/>
    <n v="-47701194"/>
    <n v="3268581816"/>
    <n v="98.38"/>
    <n v="24897158"/>
    <n v="431445740"/>
    <n v="12.99"/>
  </r>
  <r>
    <s v="g14"/>
    <x v="0"/>
    <s v="GASTOS"/>
    <n v="59401750000"/>
    <n v="339512824"/>
    <n v="59741262824"/>
    <n v="0"/>
    <n v="59741262824"/>
    <n v="22607190432"/>
    <n v="44197276899"/>
    <n v="73.98"/>
    <n v="1035281255"/>
    <n v="6482612066"/>
    <n v="10.85"/>
  </r>
  <r>
    <s v="g14"/>
    <x v="1"/>
    <s v="GASTOS DE FUNCIONAMIENTO"/>
    <n v="1806572000"/>
    <n v="-231829628"/>
    <n v="1574742372"/>
    <n v="0"/>
    <n v="1574742372"/>
    <n v="29187610"/>
    <n v="772782003"/>
    <n v="49.07"/>
    <n v="15081934"/>
    <n v="424458076"/>
    <n v="26.95"/>
  </r>
  <r>
    <s v="g14"/>
    <x v="2"/>
    <s v="GASTOS GENERALES"/>
    <n v="992053000"/>
    <n v="0"/>
    <n v="992053000"/>
    <n v="0"/>
    <n v="992053000"/>
    <n v="29187610"/>
    <n v="190096647"/>
    <n v="19.16"/>
    <n v="7987610"/>
    <n v="97252970"/>
    <n v="9.8000000000000007"/>
  </r>
  <r>
    <s v="g14"/>
    <x v="3"/>
    <s v="Adquisici de Bienes"/>
    <n v="212393000"/>
    <n v="0"/>
    <n v="212393000"/>
    <n v="0"/>
    <n v="212393000"/>
    <n v="0"/>
    <n v="35395000"/>
    <n v="16.66"/>
    <n v="0"/>
    <n v="26900000"/>
    <n v="12.67"/>
  </r>
  <r>
    <s v="g14"/>
    <x v="4"/>
    <s v="Gastos de Computador"/>
    <n v="163393000"/>
    <n v="0"/>
    <n v="163393000"/>
    <n v="0"/>
    <n v="163393000"/>
    <n v="0"/>
    <n v="35395000"/>
    <n v="21.66"/>
    <n v="0"/>
    <n v="26900000"/>
    <n v="16.46"/>
  </r>
  <r>
    <s v="g14"/>
    <x v="5"/>
    <s v="Combustibles Lubricantesy Llantas"/>
    <n v="14000000"/>
    <n v="0"/>
    <n v="14000000"/>
    <n v="0"/>
    <n v="14000000"/>
    <n v="0"/>
    <n v="0"/>
    <n v="0"/>
    <n v="0"/>
    <n v="0"/>
    <n v="0"/>
  </r>
  <r>
    <s v="g14"/>
    <x v="6"/>
    <s v="Materiales y Suministros"/>
    <n v="20000000"/>
    <n v="0"/>
    <n v="20000000"/>
    <n v="0"/>
    <n v="20000000"/>
    <n v="0"/>
    <n v="0"/>
    <n v="0"/>
    <n v="0"/>
    <n v="0"/>
    <n v="0"/>
  </r>
  <r>
    <s v="g14"/>
    <x v="108"/>
    <s v="Compra de Equipo"/>
    <n v="15000000"/>
    <n v="0"/>
    <n v="15000000"/>
    <n v="0"/>
    <n v="15000000"/>
    <n v="0"/>
    <n v="0"/>
    <n v="0"/>
    <n v="0"/>
    <n v="0"/>
    <n v="0"/>
  </r>
  <r>
    <s v="g14"/>
    <x v="7"/>
    <s v="Adquisici de Servicios"/>
    <n v="704660000"/>
    <n v="0"/>
    <n v="704660000"/>
    <n v="0"/>
    <n v="704660000"/>
    <n v="29187610"/>
    <n v="154701647"/>
    <n v="21.95"/>
    <n v="7987610"/>
    <n v="70352970"/>
    <n v="9.98"/>
  </r>
  <r>
    <s v="g14"/>
    <x v="9"/>
    <s v="Gastos de Transporte y Comunicaci"/>
    <n v="54360000"/>
    <n v="0"/>
    <n v="54360000"/>
    <n v="0"/>
    <n v="54360000"/>
    <n v="1304400"/>
    <n v="21663780"/>
    <n v="39.85"/>
    <n v="104400"/>
    <n v="20463780"/>
    <n v="37.64"/>
  </r>
  <r>
    <s v="g14"/>
    <x v="10"/>
    <s v="Impresos y Publicaciones"/>
    <n v="17000000"/>
    <n v="0"/>
    <n v="17000000"/>
    <n v="0"/>
    <n v="17000000"/>
    <n v="0"/>
    <n v="5988000"/>
    <n v="35.22"/>
    <n v="0"/>
    <n v="0"/>
    <n v="0"/>
  </r>
  <r>
    <s v="g14"/>
    <x v="11"/>
    <s v="Mantenimiento y Reparaciones"/>
    <n v="350000000"/>
    <n v="0"/>
    <n v="350000000"/>
    <n v="0"/>
    <n v="350000000"/>
    <n v="20000000"/>
    <n v="47219620"/>
    <n v="13.49"/>
    <n v="0"/>
    <n v="0"/>
    <n v="0"/>
  </r>
  <r>
    <s v="g14"/>
    <x v="12"/>
    <s v="Mantenimiento Entidad"/>
    <n v="350000000"/>
    <n v="0"/>
    <n v="350000000"/>
    <n v="0"/>
    <n v="350000000"/>
    <n v="20000000"/>
    <n v="47219620"/>
    <n v="13.49"/>
    <n v="0"/>
    <n v="0"/>
    <n v="0"/>
  </r>
  <r>
    <s v="g14"/>
    <x v="13"/>
    <s v="Seguros"/>
    <n v="102000000"/>
    <n v="0"/>
    <n v="102000000"/>
    <n v="0"/>
    <n v="102000000"/>
    <n v="4880400"/>
    <n v="54309557"/>
    <n v="53.24"/>
    <n v="4880400"/>
    <n v="24368500"/>
    <n v="23.89"/>
  </r>
  <r>
    <s v="g14"/>
    <x v="14"/>
    <s v="Seguros Entidad"/>
    <n v="30000000"/>
    <n v="0"/>
    <n v="30000000"/>
    <n v="0"/>
    <n v="30000000"/>
    <n v="0"/>
    <n v="29941057"/>
    <n v="99.8"/>
    <n v="0"/>
    <n v="0"/>
    <n v="0"/>
  </r>
  <r>
    <s v="g14"/>
    <x v="15"/>
    <s v="Seguros de Vida Ediles"/>
    <n v="15000000"/>
    <n v="0"/>
    <n v="15000000"/>
    <n v="0"/>
    <n v="15000000"/>
    <n v="0"/>
    <n v="0"/>
    <n v="0"/>
    <n v="0"/>
    <n v="0"/>
    <n v="0"/>
  </r>
  <r>
    <s v="g14"/>
    <x v="16"/>
    <s v="Seguros de Salud Ediles"/>
    <n v="57000000"/>
    <n v="0"/>
    <n v="57000000"/>
    <n v="0"/>
    <n v="57000000"/>
    <n v="4880400"/>
    <n v="24368500"/>
    <n v="42.75"/>
    <n v="4880400"/>
    <n v="24368500"/>
    <n v="42.75"/>
  </r>
  <r>
    <s v="g14"/>
    <x v="17"/>
    <s v="Servicios P炻licos"/>
    <n v="65300000"/>
    <n v="0"/>
    <n v="65300000"/>
    <n v="0"/>
    <n v="65300000"/>
    <n v="3002810"/>
    <n v="25520690"/>
    <n v="39.08"/>
    <n v="3002810"/>
    <n v="25520690"/>
    <n v="39.08"/>
  </r>
  <r>
    <s v="g14"/>
    <x v="18"/>
    <s v="Energ僘"/>
    <n v="37450000"/>
    <n v="0"/>
    <n v="37450000"/>
    <n v="0"/>
    <n v="37450000"/>
    <n v="2120930"/>
    <n v="17417870"/>
    <n v="46.51"/>
    <n v="2120930"/>
    <n v="17417870"/>
    <n v="46.51"/>
  </r>
  <r>
    <s v="g14"/>
    <x v="19"/>
    <s v="Acueducto y Alcantarillado"/>
    <n v="10700000"/>
    <n v="0"/>
    <n v="10700000"/>
    <n v="0"/>
    <n v="10700000"/>
    <n v="0"/>
    <n v="2360260"/>
    <n v="22.06"/>
    <n v="0"/>
    <n v="2360260"/>
    <n v="22.06"/>
  </r>
  <r>
    <s v="g14"/>
    <x v="20"/>
    <s v="Aseo"/>
    <n v="1100000"/>
    <n v="0"/>
    <n v="1100000"/>
    <n v="0"/>
    <n v="1100000"/>
    <n v="881880"/>
    <n v="881880"/>
    <n v="80.17"/>
    <n v="881880"/>
    <n v="881880"/>
    <n v="80.17"/>
  </r>
  <r>
    <s v="g14"/>
    <x v="21"/>
    <s v="Tel馭ono"/>
    <n v="16050000"/>
    <n v="0"/>
    <n v="16050000"/>
    <n v="0"/>
    <n v="16050000"/>
    <n v="0"/>
    <n v="4860680"/>
    <n v="30.28"/>
    <n v="0"/>
    <n v="4860680"/>
    <n v="30.28"/>
  </r>
  <r>
    <s v="g14"/>
    <x v="22"/>
    <s v="Promoci Institucional"/>
    <n v="30000000"/>
    <n v="0"/>
    <n v="30000000"/>
    <n v="0"/>
    <n v="30000000"/>
    <n v="0"/>
    <n v="0"/>
    <n v="0"/>
    <n v="0"/>
    <n v="0"/>
    <n v="0"/>
  </r>
  <r>
    <s v="g14"/>
    <x v="177"/>
    <s v="Informaci"/>
    <n v="86000000"/>
    <n v="0"/>
    <n v="86000000"/>
    <n v="0"/>
    <n v="86000000"/>
    <n v="0"/>
    <n v="0"/>
    <n v="0"/>
    <n v="0"/>
    <n v="0"/>
    <n v="0"/>
  </r>
  <r>
    <s v="g14"/>
    <x v="141"/>
    <s v="Otros Gastos Generales"/>
    <n v="75000000"/>
    <n v="0"/>
    <n v="75000000"/>
    <n v="0"/>
    <n v="75000000"/>
    <n v="0"/>
    <n v="0"/>
    <n v="0"/>
    <n v="0"/>
    <n v="0"/>
    <n v="0"/>
  </r>
  <r>
    <s v="g14"/>
    <x v="142"/>
    <s v="Otros Gastos Generales"/>
    <n v="75000000"/>
    <n v="0"/>
    <n v="75000000"/>
    <n v="0"/>
    <n v="75000000"/>
    <n v="0"/>
    <n v="0"/>
    <n v="0"/>
    <n v="0"/>
    <n v="0"/>
    <n v="0"/>
  </r>
  <r>
    <s v="g14"/>
    <x v="23"/>
    <s v="OBLIGACIONES POR PAGAR"/>
    <n v="814519000"/>
    <n v="-231829628"/>
    <n v="582689372"/>
    <n v="0"/>
    <n v="582689372"/>
    <n v="0"/>
    <n v="582685356"/>
    <n v="100"/>
    <n v="7094324"/>
    <n v="327205106"/>
    <n v="56.15"/>
  </r>
  <r>
    <s v="g14"/>
    <x v="24"/>
    <s v="GASTOS GENERALES"/>
    <n v="814519000"/>
    <n v="-231829628"/>
    <n v="582689372"/>
    <n v="0"/>
    <n v="582689372"/>
    <n v="0"/>
    <n v="582685356"/>
    <n v="100"/>
    <n v="7094324"/>
    <n v="327205106"/>
    <n v="56.15"/>
  </r>
  <r>
    <s v="g14"/>
    <x v="25"/>
    <s v="Adquisici de Bienes"/>
    <n v="323296000"/>
    <n v="-82697281"/>
    <n v="240598719"/>
    <n v="0"/>
    <n v="240598719"/>
    <n v="0"/>
    <n v="240595483"/>
    <n v="100"/>
    <n v="998296"/>
    <n v="128644783"/>
    <n v="53.47"/>
  </r>
  <r>
    <s v="g14"/>
    <x v="26"/>
    <s v="Gastos de Computador"/>
    <n v="190163000"/>
    <n v="-36420899"/>
    <n v="153742101"/>
    <n v="0"/>
    <n v="153742101"/>
    <n v="0"/>
    <n v="153742101"/>
    <n v="100"/>
    <n v="998296"/>
    <n v="103943584"/>
    <n v="67.61"/>
  </r>
  <r>
    <s v="g14"/>
    <x v="27"/>
    <s v="Combustibles Lubricantesy Llantas"/>
    <n v="48585000"/>
    <n v="-6444309"/>
    <n v="42140691"/>
    <n v="0"/>
    <n v="42140691"/>
    <n v="0"/>
    <n v="42137455"/>
    <n v="99.99"/>
    <n v="0"/>
    <n v="8407720"/>
    <n v="19.95"/>
  </r>
  <r>
    <s v="g14"/>
    <x v="28"/>
    <s v="Materiales y Suministros"/>
    <n v="74548000"/>
    <n v="-35688873"/>
    <n v="38859127"/>
    <n v="0"/>
    <n v="38859127"/>
    <n v="0"/>
    <n v="38859127"/>
    <n v="100"/>
    <n v="0"/>
    <n v="10436679"/>
    <n v="26.86"/>
  </r>
  <r>
    <s v="g14"/>
    <x v="109"/>
    <s v="Compra de Equipo"/>
    <n v="10000000"/>
    <n v="-4143200"/>
    <n v="5856800"/>
    <n v="0"/>
    <n v="5856800"/>
    <n v="0"/>
    <n v="5856800"/>
    <n v="100"/>
    <n v="0"/>
    <n v="5856800"/>
    <n v="100"/>
  </r>
  <r>
    <s v="g14"/>
    <x v="29"/>
    <s v="Adquisici de Servicios"/>
    <n v="476223000"/>
    <n v="-134132347"/>
    <n v="342090653"/>
    <n v="0"/>
    <n v="342090653"/>
    <n v="0"/>
    <n v="342089873"/>
    <n v="100"/>
    <n v="6096028"/>
    <n v="198560323"/>
    <n v="58.04"/>
  </r>
  <r>
    <s v="g14"/>
    <x v="31"/>
    <s v="Gastos de Transporte y Comunicaci"/>
    <n v="18225000"/>
    <n v="-16887900"/>
    <n v="1337100"/>
    <n v="0"/>
    <n v="1337100"/>
    <n v="0"/>
    <n v="1337100"/>
    <n v="100"/>
    <n v="0"/>
    <n v="1325100"/>
    <n v="99.1"/>
  </r>
  <r>
    <s v="g14"/>
    <x v="32"/>
    <s v="Impresos y Publicaciones"/>
    <n v="38508000"/>
    <n v="-24030305"/>
    <n v="14477695"/>
    <n v="0"/>
    <n v="14477695"/>
    <n v="0"/>
    <n v="14477695"/>
    <n v="100"/>
    <n v="0"/>
    <n v="7878000"/>
    <n v="54.41"/>
  </r>
  <r>
    <s v="g14"/>
    <x v="33"/>
    <s v="Mantenimiento y Reparaciones"/>
    <n v="249352000"/>
    <n v="-39256688"/>
    <n v="210095312"/>
    <n v="0"/>
    <n v="210095312"/>
    <n v="0"/>
    <n v="210095312"/>
    <n v="100"/>
    <n v="0"/>
    <n v="141907375"/>
    <n v="67.540000000000006"/>
  </r>
  <r>
    <s v="g14"/>
    <x v="34"/>
    <s v="Mantenimiento Entidad"/>
    <n v="249352000"/>
    <n v="-39256688"/>
    <n v="210095312"/>
    <n v="0"/>
    <n v="210095312"/>
    <n v="0"/>
    <n v="210095312"/>
    <n v="100"/>
    <n v="0"/>
    <n v="141907375"/>
    <n v="67.540000000000006"/>
  </r>
  <r>
    <s v="g14"/>
    <x v="35"/>
    <s v="Seguros"/>
    <n v="28105000"/>
    <n v="-20405984"/>
    <n v="7699016"/>
    <n v="0"/>
    <n v="7699016"/>
    <n v="0"/>
    <n v="7699016"/>
    <n v="100"/>
    <n v="6096028"/>
    <n v="6096028"/>
    <n v="79.180000000000007"/>
  </r>
  <r>
    <s v="g14"/>
    <x v="36"/>
    <s v="Seguros Entidad"/>
    <n v="13105000"/>
    <n v="-5411768"/>
    <n v="7693232"/>
    <n v="0"/>
    <n v="7693232"/>
    <n v="0"/>
    <n v="7693232"/>
    <n v="100"/>
    <n v="6096028"/>
    <n v="6096028"/>
    <n v="79.239999999999995"/>
  </r>
  <r>
    <s v="g14"/>
    <x v="37"/>
    <s v="Seguros de Vida Ediles"/>
    <n v="15000000"/>
    <n v="-14994216"/>
    <n v="5784"/>
    <n v="0"/>
    <n v="5784"/>
    <n v="0"/>
    <n v="5784"/>
    <n v="100"/>
    <n v="0"/>
    <n v="0"/>
    <n v="0"/>
  </r>
  <r>
    <s v="g14"/>
    <x v="222"/>
    <s v="Promoci Institucional"/>
    <n v="52582000"/>
    <n v="-26051870"/>
    <n v="26530130"/>
    <n v="0"/>
    <n v="26530130"/>
    <n v="0"/>
    <n v="26529350"/>
    <n v="100"/>
    <n v="0"/>
    <n v="24481060"/>
    <n v="92.28"/>
  </r>
  <r>
    <s v="g14"/>
    <x v="223"/>
    <s v="Informaci"/>
    <n v="89451000"/>
    <n v="-7499600"/>
    <n v="81951400"/>
    <n v="0"/>
    <n v="81951400"/>
    <n v="0"/>
    <n v="81951400"/>
    <n v="100"/>
    <n v="0"/>
    <n v="16872760"/>
    <n v="20.59"/>
  </r>
  <r>
    <s v="g14"/>
    <x v="146"/>
    <s v="Otros Gastos Generales"/>
    <n v="15000000"/>
    <n v="-15000000"/>
    <n v="0"/>
    <n v="0"/>
    <n v="0"/>
    <n v="0"/>
    <n v="0"/>
    <n v="0"/>
    <n v="0"/>
    <n v="0"/>
    <n v="0"/>
  </r>
  <r>
    <s v="g14"/>
    <x v="147"/>
    <s v="Impuestos, Tasas, Contribuciones, Derechos y Multas"/>
    <n v="15000000"/>
    <n v="-15000000"/>
    <n v="0"/>
    <n v="0"/>
    <n v="0"/>
    <n v="0"/>
    <n v="0"/>
    <n v="0"/>
    <n v="0"/>
    <n v="0"/>
    <n v="0"/>
  </r>
  <r>
    <s v="g14"/>
    <x v="38"/>
    <s v="INVERSIﾓN"/>
    <n v="57595178000"/>
    <n v="571342452"/>
    <n v="58166520452"/>
    <n v="0"/>
    <n v="58166520452"/>
    <n v="22578002822"/>
    <n v="43424494896"/>
    <n v="74.66"/>
    <n v="1020199321"/>
    <n v="6058153990"/>
    <n v="10.42"/>
  </r>
  <r>
    <s v="g14"/>
    <x v="39"/>
    <s v="DIRECTA"/>
    <n v="35609697000"/>
    <n v="4373074148"/>
    <n v="39982771148"/>
    <n v="0"/>
    <n v="39982771148"/>
    <n v="22578002822"/>
    <n v="25275423048"/>
    <n v="63.22"/>
    <n v="148557823"/>
    <n v="569651416"/>
    <n v="1.42"/>
  </r>
  <r>
    <s v="g14"/>
    <x v="40"/>
    <s v="Bogot・Humana"/>
    <n v="35609697000"/>
    <n v="4373074148"/>
    <n v="39982771148"/>
    <n v="0"/>
    <n v="39982771148"/>
    <n v="22578002822"/>
    <n v="25275423048"/>
    <n v="63.22"/>
    <n v="148557823"/>
    <n v="569651416"/>
    <n v="1.42"/>
  </r>
  <r>
    <s v="g14"/>
    <x v="41"/>
    <s v="Una ciudad que supera lasegregaci y la discriminaci: el ser humano en el centro de las preocupaciones del desarrollo"/>
    <n v="24578954000"/>
    <n v="3911520000"/>
    <n v="28490474000"/>
    <n v="0"/>
    <n v="28490474000"/>
    <n v="21105946162"/>
    <n v="22329940162"/>
    <n v="78.38"/>
    <n v="99451163"/>
    <n v="351451163"/>
    <n v="1.23"/>
  </r>
  <r>
    <s v="g14"/>
    <x v="42"/>
    <s v="Garant僘 del desarrollo integral de la primera infancia"/>
    <n v="700000000"/>
    <n v="0"/>
    <n v="700000000"/>
    <n v="0"/>
    <n v="700000000"/>
    <n v="0"/>
    <n v="0"/>
    <n v="0"/>
    <n v="0"/>
    <n v="0"/>
    <n v="0"/>
  </r>
  <r>
    <s v="g14"/>
    <x v="537"/>
    <s v="Proyecto de Gran Impacto: Una puesta en com佖 por la infancia"/>
    <n v="700000000"/>
    <n v="0"/>
    <n v="700000000"/>
    <n v="0"/>
    <n v="700000000"/>
    <n v="0"/>
    <n v="0"/>
    <n v="0"/>
    <n v="0"/>
    <n v="0"/>
    <n v="0"/>
  </r>
  <r>
    <s v="g14"/>
    <x v="44"/>
    <s v="Territorios saludables yred de salud para la vida desde la diversidad"/>
    <n v="350000000"/>
    <n v="0"/>
    <n v="350000000"/>
    <n v="0"/>
    <n v="350000000"/>
    <n v="315200000"/>
    <n v="321700000"/>
    <n v="91.91"/>
    <n v="0"/>
    <n v="0"/>
    <n v="0"/>
  </r>
  <r>
    <s v="g14"/>
    <x v="538"/>
    <s v="Promoci y prevenci dela salud"/>
    <n v="300000000"/>
    <n v="0"/>
    <n v="300000000"/>
    <n v="0"/>
    <n v="300000000"/>
    <n v="276000000"/>
    <n v="276000000"/>
    <n v="92"/>
    <n v="0"/>
    <n v="0"/>
    <n v="0"/>
  </r>
  <r>
    <s v="g14"/>
    <x v="539"/>
    <s v="Ambiente saludable"/>
    <n v="50000000"/>
    <n v="0"/>
    <n v="50000000"/>
    <n v="0"/>
    <n v="50000000"/>
    <n v="39200000"/>
    <n v="45700000"/>
    <n v="91.4"/>
    <n v="0"/>
    <n v="0"/>
    <n v="0"/>
  </r>
  <r>
    <s v="g14"/>
    <x v="46"/>
    <s v="Construcci de saberes.Educaci incluyente, diversa y de calidad para disfrutar y aprender"/>
    <n v="300000000"/>
    <n v="0"/>
    <n v="300000000"/>
    <n v="0"/>
    <n v="300000000"/>
    <n v="0"/>
    <n v="0"/>
    <n v="0"/>
    <n v="0"/>
    <n v="0"/>
    <n v="0"/>
  </r>
  <r>
    <s v="g14"/>
    <x v="540"/>
    <s v="Educaci Complementaria"/>
    <n v="20000000"/>
    <n v="0"/>
    <n v="20000000"/>
    <n v="0"/>
    <n v="20000000"/>
    <n v="0"/>
    <n v="0"/>
    <n v="0"/>
    <n v="0"/>
    <n v="0"/>
    <n v="0"/>
  </r>
  <r>
    <s v="g14"/>
    <x v="541"/>
    <s v="Expediciones: una experiencia para la investigaci, la creatividad, la convivencia y el reconocimiento del otro"/>
    <n v="280000000"/>
    <n v="0"/>
    <n v="280000000"/>
    <n v="0"/>
    <n v="280000000"/>
    <n v="0"/>
    <n v="0"/>
    <n v="0"/>
    <n v="0"/>
    <n v="0"/>
    <n v="0"/>
  </r>
  <r>
    <s v="g14"/>
    <x v="48"/>
    <s v="Bogot・Humana con igualdad de oportunidades y equidad de g駭ero para las mujeres"/>
    <n v="0"/>
    <n v="2700000000"/>
    <n v="2700000000"/>
    <n v="0"/>
    <n v="2700000000"/>
    <n v="0"/>
    <n v="0"/>
    <n v="0"/>
    <n v="0"/>
    <n v="0"/>
    <n v="0"/>
  </r>
  <r>
    <s v="g14"/>
    <x v="542"/>
    <s v="Prevenci del maltrato discriminaci y explotaci de las mujeres"/>
    <n v="0"/>
    <n v="2700000000"/>
    <n v="2700000000"/>
    <n v="0"/>
    <n v="2700000000"/>
    <n v="0"/>
    <n v="0"/>
    <n v="0"/>
    <n v="0"/>
    <n v="0"/>
    <n v="0"/>
  </r>
  <r>
    <s v="g14"/>
    <x v="50"/>
    <s v="Lucha contra distintos tipos de discriminaci y violencias por condici, situaci, identidad, diferencia, diversidad o etapa del ciclo vital"/>
    <n v="21218954000"/>
    <n v="1211520000"/>
    <n v="22430474000"/>
    <n v="0"/>
    <n v="22430474000"/>
    <n v="20080000000"/>
    <n v="21099550000"/>
    <n v="94.07"/>
    <n v="84000000"/>
    <n v="336000000"/>
    <n v="1.5"/>
  </r>
  <r>
    <s v="g14"/>
    <x v="543"/>
    <s v="Proyecto de Gran Impacto: Una puesta en com佖 por la atenci a los ciudadanos habitantes de calle de Los M疵tires"/>
    <n v="20000000000"/>
    <n v="0"/>
    <n v="20000000000"/>
    <n v="0"/>
    <n v="20000000000"/>
    <n v="20000000000"/>
    <n v="20000000000"/>
    <n v="100"/>
    <n v="0"/>
    <n v="0"/>
    <n v="0"/>
  </r>
  <r>
    <s v="g14"/>
    <x v="544"/>
    <s v="Proyecto de Gran Impacto: Una puesta en com佖 por la pluralidad en Los M疵tires"/>
    <n v="1218954000"/>
    <n v="1211520000"/>
    <n v="2430474000"/>
    <n v="0"/>
    <n v="2430474000"/>
    <n v="80000000"/>
    <n v="1099550000"/>
    <n v="45.24"/>
    <n v="84000000"/>
    <n v="336000000"/>
    <n v="13.82"/>
  </r>
  <r>
    <s v="g14"/>
    <x v="53"/>
    <s v="Ejercicio de las libertades culturales y deportivas"/>
    <n v="2010000000"/>
    <n v="0"/>
    <n v="2010000000"/>
    <n v="0"/>
    <n v="2010000000"/>
    <n v="710746162"/>
    <n v="908690162"/>
    <n v="45.21"/>
    <n v="15451163"/>
    <n v="15451163"/>
    <n v="0.77"/>
  </r>
  <r>
    <s v="g14"/>
    <x v="545"/>
    <s v="Proyecto de Gran Impacto: Los M疵tires reconoce y fortalece su pertenencia a trav駸 de la cultura, la recreaci y el deporte"/>
    <n v="2010000000"/>
    <n v="0"/>
    <n v="2010000000"/>
    <n v="0"/>
    <n v="2010000000"/>
    <n v="710746162"/>
    <n v="908690162"/>
    <n v="45.21"/>
    <n v="15451163"/>
    <n v="15451163"/>
    <n v="0.77"/>
  </r>
  <r>
    <s v="g14"/>
    <x v="56"/>
    <s v="Un territorio que enfrenta el cambio clim疸ico y se ordena alrededor del agua"/>
    <n v="6343879000"/>
    <n v="0"/>
    <n v="6343879000"/>
    <n v="0"/>
    <n v="6343879000"/>
    <n v="95250000"/>
    <n v="95250000"/>
    <n v="1.5"/>
    <n v="0"/>
    <n v="0"/>
    <n v="0"/>
  </r>
  <r>
    <s v="g14"/>
    <x v="59"/>
    <s v="Movilidad Humana"/>
    <n v="6243879000"/>
    <n v="0"/>
    <n v="6243879000"/>
    <n v="0"/>
    <n v="6243879000"/>
    <n v="0"/>
    <n v="0"/>
    <n v="0"/>
    <n v="0"/>
    <n v="0"/>
    <n v="0"/>
  </r>
  <r>
    <s v="g14"/>
    <x v="546"/>
    <s v="Proyecto de gran impacto: una puesta en com佖 por la movilidad"/>
    <n v="6243879000"/>
    <n v="0"/>
    <n v="6243879000"/>
    <n v="0"/>
    <n v="6243879000"/>
    <n v="0"/>
    <n v="0"/>
    <n v="0"/>
    <n v="0"/>
    <n v="0"/>
    <n v="0"/>
  </r>
  <r>
    <s v="g14"/>
    <x v="65"/>
    <s v="Bogot・Humana ambientalmente saludable"/>
    <n v="100000000"/>
    <n v="0"/>
    <n v="100000000"/>
    <n v="0"/>
    <n v="100000000"/>
    <n v="95250000"/>
    <n v="95250000"/>
    <n v="95.25"/>
    <n v="0"/>
    <n v="0"/>
    <n v="0"/>
  </r>
  <r>
    <s v="g14"/>
    <x v="547"/>
    <s v="Buenas practicas ambientales"/>
    <n v="100000000"/>
    <n v="0"/>
    <n v="100000000"/>
    <n v="0"/>
    <n v="100000000"/>
    <n v="95250000"/>
    <n v="95250000"/>
    <n v="95.25"/>
    <n v="0"/>
    <n v="0"/>
    <n v="0"/>
  </r>
  <r>
    <s v="g14"/>
    <x v="67"/>
    <s v="Una Bogot・que defiende yfortalece lo p炻lico"/>
    <n v="4686864000"/>
    <n v="461554148"/>
    <n v="5148418148"/>
    <n v="0"/>
    <n v="5148418148"/>
    <n v="1376806660"/>
    <n v="2850232886"/>
    <n v="55.36"/>
    <n v="49106660"/>
    <n v="218200253"/>
    <n v="4.24"/>
  </r>
  <r>
    <s v="g14"/>
    <x v="122"/>
    <s v="Bogot・Humana: participay decide"/>
    <n v="1500000000"/>
    <n v="0"/>
    <n v="1500000000"/>
    <n v="0"/>
    <n v="1500000000"/>
    <n v="0"/>
    <n v="119260000"/>
    <n v="7.95"/>
    <n v="0"/>
    <n v="0"/>
    <n v="0"/>
  </r>
  <r>
    <s v="g14"/>
    <x v="548"/>
    <s v="Proyecto de Gran Impacto: Participaci ciudadana para la decisi"/>
    <n v="1500000000"/>
    <n v="0"/>
    <n v="1500000000"/>
    <n v="0"/>
    <n v="1500000000"/>
    <n v="0"/>
    <n v="119260000"/>
    <n v="7.95"/>
    <n v="0"/>
    <n v="0"/>
    <n v="0"/>
  </r>
  <r>
    <s v="g14"/>
    <x v="70"/>
    <s v="Fortalecimiento de la funci administrativa y desarrollo institucional"/>
    <n v="3186864000"/>
    <n v="461554148"/>
    <n v="3648418148"/>
    <n v="0"/>
    <n v="3648418148"/>
    <n v="1376806660"/>
    <n v="2730972886"/>
    <n v="74.849999999999994"/>
    <n v="49106660"/>
    <n v="218200253"/>
    <n v="5.98"/>
  </r>
  <r>
    <s v="g14"/>
    <x v="549"/>
    <s v="Los M疵tires al serviciode sus habitantes"/>
    <n v="3186864000"/>
    <n v="461554148"/>
    <n v="3648418148"/>
    <n v="0"/>
    <n v="3648418148"/>
    <n v="1376806660"/>
    <n v="2730972886"/>
    <n v="74.849999999999994"/>
    <n v="49106660"/>
    <n v="218200253"/>
    <n v="5.98"/>
  </r>
  <r>
    <s v="g14"/>
    <x v="72"/>
    <s v="OBLIGACIONES POR PAGAR"/>
    <n v="21985481000"/>
    <n v="-3801731696"/>
    <n v="18183749304"/>
    <n v="0"/>
    <n v="18183749304"/>
    <n v="0"/>
    <n v="18149071848"/>
    <n v="99.81"/>
    <n v="871641498"/>
    <n v="5488502574"/>
    <n v="30.18"/>
  </r>
  <r>
    <s v="g14"/>
    <x v="73"/>
    <s v="Bogot・Humana"/>
    <n v="16820887000"/>
    <n v="-1707636778"/>
    <n v="15113250222"/>
    <n v="0"/>
    <n v="15113250222"/>
    <n v="0"/>
    <n v="15102241366"/>
    <n v="99.93"/>
    <n v="699157411"/>
    <n v="3898258440"/>
    <n v="25.79"/>
  </r>
  <r>
    <s v="g14"/>
    <x v="74"/>
    <s v="Una ciudad que supera lasegregaci y la discriminaci: el ser humano en el"/>
    <n v="4957834000"/>
    <n v="-419669932"/>
    <n v="4538164068"/>
    <n v="0"/>
    <n v="4538164068"/>
    <n v="0"/>
    <n v="4535366067"/>
    <n v="99.94"/>
    <n v="486480801"/>
    <n v="2072727372"/>
    <n v="45.67"/>
  </r>
  <r>
    <s v="g14"/>
    <x v="75"/>
    <s v="Garant僘 del desarrollo integral de la primera infancia"/>
    <n v="650000000"/>
    <n v="-16463680"/>
    <n v="633536320"/>
    <n v="0"/>
    <n v="633536320"/>
    <n v="0"/>
    <n v="633358320"/>
    <n v="99.97"/>
    <n v="1700000"/>
    <n v="251382320"/>
    <n v="39.68"/>
  </r>
  <r>
    <s v="g14"/>
    <x v="550"/>
    <s v="Proyecto de Gran Impacto: Una puesta en com佖 por la infancia"/>
    <n v="650000000"/>
    <n v="-16463680"/>
    <n v="633536320"/>
    <n v="0"/>
    <n v="633536320"/>
    <n v="0"/>
    <n v="633358320"/>
    <n v="99.97"/>
    <n v="1700000"/>
    <n v="251382320"/>
    <n v="39.68"/>
  </r>
  <r>
    <s v="g14"/>
    <x v="77"/>
    <s v="Territorios saludables yred de salud para la vida desde la diversidad"/>
    <n v="500000000"/>
    <n v="-8840120"/>
    <n v="491159880"/>
    <n v="0"/>
    <n v="491159880"/>
    <n v="0"/>
    <n v="491159880"/>
    <n v="100"/>
    <n v="0"/>
    <n v="0"/>
    <n v="0"/>
  </r>
  <r>
    <s v="g14"/>
    <x v="551"/>
    <s v="Promoci y prevenci dela salud"/>
    <n v="375000000"/>
    <n v="0"/>
    <n v="375000000"/>
    <n v="0"/>
    <n v="375000000"/>
    <n v="0"/>
    <n v="375000000"/>
    <n v="100"/>
    <n v="0"/>
    <n v="0"/>
    <n v="0"/>
  </r>
  <r>
    <s v="g14"/>
    <x v="552"/>
    <s v="Ambiente Saludable"/>
    <n v="125000000"/>
    <n v="-8840120"/>
    <n v="116159880"/>
    <n v="0"/>
    <n v="116159880"/>
    <n v="0"/>
    <n v="116159880"/>
    <n v="100"/>
    <n v="0"/>
    <n v="0"/>
    <n v="0"/>
  </r>
  <r>
    <s v="g14"/>
    <x v="79"/>
    <s v="Construcci de saberes.Educaci incluyente, diversa y de calidad para"/>
    <n v="400000000"/>
    <n v="-31984540"/>
    <n v="368015460"/>
    <n v="0"/>
    <n v="368015460"/>
    <n v="0"/>
    <n v="368015460"/>
    <n v="100"/>
    <n v="213532160"/>
    <n v="213532160"/>
    <n v="58.02"/>
  </r>
  <r>
    <s v="g14"/>
    <x v="553"/>
    <s v="Dotaci de espacios educativos"/>
    <n v="250000000"/>
    <n v="-368640"/>
    <n v="249631360"/>
    <n v="0"/>
    <n v="249631360"/>
    <n v="0"/>
    <n v="249631360"/>
    <n v="100"/>
    <n v="213532160"/>
    <n v="213532160"/>
    <n v="85.54"/>
  </r>
  <r>
    <s v="g14"/>
    <x v="554"/>
    <s v="Educaci Complementaria"/>
    <n v="30000000"/>
    <n v="-30000000"/>
    <n v="0"/>
    <n v="0"/>
    <n v="0"/>
    <n v="0"/>
    <n v="0"/>
    <n v="0"/>
    <n v="0"/>
    <n v="0"/>
    <n v="0"/>
  </r>
  <r>
    <s v="g14"/>
    <x v="555"/>
    <s v="Expediciones:  una experiencia para la investigaci, la creatividad, la convivencia y el reconocimiento del otro"/>
    <n v="120000000"/>
    <n v="-1615900"/>
    <n v="118384100"/>
    <n v="0"/>
    <n v="118384100"/>
    <n v="0"/>
    <n v="118384100"/>
    <n v="100"/>
    <n v="0"/>
    <n v="0"/>
    <n v="0"/>
  </r>
  <r>
    <s v="g14"/>
    <x v="81"/>
    <s v="Lucha contra distintos tipos de discriminaci y violencias por condici,"/>
    <n v="565018000"/>
    <n v="-141997328"/>
    <n v="423020672"/>
    <n v="0"/>
    <n v="423020672"/>
    <n v="0"/>
    <n v="422400672"/>
    <n v="99.85"/>
    <n v="90429074"/>
    <n v="328415451"/>
    <n v="77.64"/>
  </r>
  <r>
    <s v="g14"/>
    <x v="556"/>
    <s v="Proyecto de Gran Impacto: Una puesta en com佖 por la pluralidad en Los"/>
    <n v="565018000"/>
    <n v="-141997328"/>
    <n v="423020672"/>
    <n v="0"/>
    <n v="423020672"/>
    <n v="0"/>
    <n v="422400672"/>
    <n v="99.85"/>
    <n v="90429074"/>
    <n v="328415451"/>
    <n v="77.64"/>
  </r>
  <r>
    <s v="g14"/>
    <x v="84"/>
    <s v="Ejercicio de las libertades culturales y deportivas"/>
    <n v="2692816000"/>
    <n v="-220384264"/>
    <n v="2472431736"/>
    <n v="0"/>
    <n v="2472431736"/>
    <n v="0"/>
    <n v="2470431735"/>
    <n v="99.92"/>
    <n v="167216900"/>
    <n v="1242601590"/>
    <n v="50.26"/>
  </r>
  <r>
    <s v="g14"/>
    <x v="557"/>
    <s v="Proyecto de Gran Impacto: Los M疵tires reconoce y fortalece su pertenencia a"/>
    <n v="2692816000"/>
    <n v="-220384264"/>
    <n v="2472431736"/>
    <n v="0"/>
    <n v="2472431736"/>
    <n v="0"/>
    <n v="2470431735"/>
    <n v="99.92"/>
    <n v="167216900"/>
    <n v="1242601590"/>
    <n v="50.26"/>
  </r>
  <r>
    <s v="g14"/>
    <x v="558"/>
    <s v="Revitalizaci del centroampliado"/>
    <n v="150000000"/>
    <n v="0"/>
    <n v="150000000"/>
    <n v="0"/>
    <n v="150000000"/>
    <n v="0"/>
    <n v="150000000"/>
    <n v="100"/>
    <n v="13602667"/>
    <n v="36795851"/>
    <n v="24.53"/>
  </r>
  <r>
    <s v="g14"/>
    <x v="559"/>
    <s v="Proyecto de Gran Impacto: Fortalecimiento y organizaci para los procesos"/>
    <n v="150000000"/>
    <n v="0"/>
    <n v="150000000"/>
    <n v="0"/>
    <n v="150000000"/>
    <n v="0"/>
    <n v="150000000"/>
    <n v="100"/>
    <n v="13602667"/>
    <n v="36795851"/>
    <n v="24.53"/>
  </r>
  <r>
    <s v="g14"/>
    <x v="87"/>
    <s v="Un territorio que enfrenta el cambio clim疸ico y se ordena alrededor del agua"/>
    <n v="8066000000"/>
    <n v="-3734766"/>
    <n v="8062265234"/>
    <n v="0"/>
    <n v="8062265234"/>
    <n v="0"/>
    <n v="8062265234"/>
    <n v="100"/>
    <n v="0"/>
    <n v="0"/>
    <n v="0"/>
  </r>
  <r>
    <s v="g14"/>
    <x v="90"/>
    <s v="Movilidad Humana"/>
    <n v="7966000000"/>
    <n v="-636364"/>
    <n v="7965363636"/>
    <n v="0"/>
    <n v="7965363636"/>
    <n v="0"/>
    <n v="7965363636"/>
    <n v="100"/>
    <n v="0"/>
    <n v="0"/>
    <n v="0"/>
  </r>
  <r>
    <s v="g14"/>
    <x v="560"/>
    <s v="Buen uso de las ciclo rutas y la bicicleta"/>
    <n v="50000000"/>
    <n v="0"/>
    <n v="50000000"/>
    <n v="0"/>
    <n v="50000000"/>
    <n v="0"/>
    <n v="50000000"/>
    <n v="100"/>
    <n v="0"/>
    <n v="0"/>
    <n v="0"/>
  </r>
  <r>
    <s v="g14"/>
    <x v="561"/>
    <s v="Proyecto de gran impactouna puesta en com佖 por la movilidad"/>
    <n v="7916000000"/>
    <n v="-636364"/>
    <n v="7915363636"/>
    <n v="0"/>
    <n v="7915363636"/>
    <n v="0"/>
    <n v="7915363636"/>
    <n v="100"/>
    <n v="0"/>
    <n v="0"/>
    <n v="0"/>
  </r>
  <r>
    <s v="g14"/>
    <x v="92"/>
    <s v="Gesti integral de riesgos"/>
    <n v="100000000"/>
    <n v="-3098402"/>
    <n v="96901598"/>
    <n v="0"/>
    <n v="96901598"/>
    <n v="0"/>
    <n v="96901598"/>
    <n v="100"/>
    <n v="0"/>
    <n v="0"/>
    <n v="0"/>
  </r>
  <r>
    <s v="g14"/>
    <x v="562"/>
    <s v="Atenci al riesgo"/>
    <n v="100000000"/>
    <n v="-3098402"/>
    <n v="96901598"/>
    <n v="0"/>
    <n v="96901598"/>
    <n v="0"/>
    <n v="96901598"/>
    <n v="100"/>
    <n v="0"/>
    <n v="0"/>
    <n v="0"/>
  </r>
  <r>
    <s v="g14"/>
    <x v="98"/>
    <s v="Una Bogot・que defiende yfortalece lo p炻lico"/>
    <n v="3797053000"/>
    <n v="-1284232080"/>
    <n v="2512820920"/>
    <n v="0"/>
    <n v="2512820920"/>
    <n v="0"/>
    <n v="2504610065"/>
    <n v="99.67"/>
    <n v="212676610"/>
    <n v="1825531068"/>
    <n v="72.650000000000006"/>
  </r>
  <r>
    <s v="g14"/>
    <x v="99"/>
    <s v="Bogot・Humana: participay decide"/>
    <n v="1248343000"/>
    <n v="-40339172"/>
    <n v="1208003828"/>
    <n v="0"/>
    <n v="1208003828"/>
    <n v="0"/>
    <n v="1199792973"/>
    <n v="99.32"/>
    <n v="48176580"/>
    <n v="772164657"/>
    <n v="63.92"/>
  </r>
  <r>
    <s v="g14"/>
    <x v="563"/>
    <s v="Proyecto de Gran ImpactoParticipaci ciudadana para la decisi"/>
    <n v="1248343000"/>
    <n v="-40339172"/>
    <n v="1208003828"/>
    <n v="0"/>
    <n v="1208003828"/>
    <n v="0"/>
    <n v="1199792973"/>
    <n v="99.32"/>
    <n v="48176580"/>
    <n v="772164657"/>
    <n v="63.92"/>
  </r>
  <r>
    <s v="g14"/>
    <x v="101"/>
    <s v="Territorios de vida y paz con prevenci del delito"/>
    <n v="191694000"/>
    <n v="-4382400"/>
    <n v="187311600"/>
    <n v="0"/>
    <n v="187311600"/>
    <n v="0"/>
    <n v="187311600"/>
    <n v="100"/>
    <n v="25216692"/>
    <n v="107644257"/>
    <n v="57.47"/>
  </r>
  <r>
    <s v="g14"/>
    <x v="564"/>
    <s v="Proyecto de Gran Impacto: Una puesta en com佖 por la protecci civil y"/>
    <n v="191694000"/>
    <n v="-4382400"/>
    <n v="187311600"/>
    <n v="0"/>
    <n v="187311600"/>
    <n v="0"/>
    <n v="187311600"/>
    <n v="100"/>
    <n v="25216692"/>
    <n v="107644257"/>
    <n v="57.47"/>
  </r>
  <r>
    <s v="g14"/>
    <x v="105"/>
    <s v="Fortalecimiento de la funci administrativa y desarrollo institucional"/>
    <n v="2357016000"/>
    <n v="-1239510508"/>
    <n v="1117505492"/>
    <n v="0"/>
    <n v="1117505492"/>
    <n v="0"/>
    <n v="1117505492"/>
    <n v="100"/>
    <n v="139283338"/>
    <n v="945722154"/>
    <n v="84.63"/>
  </r>
  <r>
    <s v="g14"/>
    <x v="565"/>
    <s v="Los M疵tires al serviciode sus habitantes"/>
    <n v="2357016000"/>
    <n v="-1239510508"/>
    <n v="1117505492"/>
    <n v="0"/>
    <n v="1117505492"/>
    <n v="0"/>
    <n v="1117505492"/>
    <n v="100"/>
    <n v="139283338"/>
    <n v="945722154"/>
    <n v="84.63"/>
  </r>
  <r>
    <s v="g14"/>
    <x v="107"/>
    <s v="OBLIGACIONES POR PAGAR VIGENCIAS ANTERIORES"/>
    <n v="5164594000"/>
    <n v="-2094094918"/>
    <n v="3070499082"/>
    <n v="0"/>
    <n v="3070499082"/>
    <n v="0"/>
    <n v="3046830482"/>
    <n v="99.23"/>
    <n v="172484087"/>
    <n v="1590244134"/>
    <n v="51.79"/>
  </r>
  <r>
    <s v="g15"/>
    <x v="0"/>
    <s v="GASTOS"/>
    <n v="28627054000"/>
    <n v="0"/>
    <n v="28627054000"/>
    <n v="0"/>
    <n v="28627054000"/>
    <n v="4820179172"/>
    <n v="17256155608.139999"/>
    <n v="60.28"/>
    <n v="1098551776"/>
    <n v="5372367424.4499998"/>
    <n v="18.77"/>
  </r>
  <r>
    <s v="g15"/>
    <x v="1"/>
    <s v="GASTOS DE FUNCIONAMIENTO"/>
    <n v="1231158000"/>
    <n v="0"/>
    <n v="1231158000"/>
    <n v="0"/>
    <n v="1231158000"/>
    <n v="84792528"/>
    <n v="622038460"/>
    <n v="50.52"/>
    <n v="68803779"/>
    <n v="372057278"/>
    <n v="30.22"/>
  </r>
  <r>
    <s v="g15"/>
    <x v="2"/>
    <s v="GASTOS GENERALES"/>
    <n v="809161133"/>
    <n v="0"/>
    <n v="809161133"/>
    <n v="0"/>
    <n v="809161133"/>
    <n v="84792528"/>
    <n v="297746683"/>
    <n v="36.799999999999997"/>
    <n v="43050593"/>
    <n v="115856795"/>
    <n v="14.32"/>
  </r>
  <r>
    <s v="g15"/>
    <x v="3"/>
    <s v="Adquisici de Bienes"/>
    <n v="104397585"/>
    <n v="0"/>
    <n v="104397585"/>
    <n v="0"/>
    <n v="104397585"/>
    <n v="30808955"/>
    <n v="45808955"/>
    <n v="43.88"/>
    <n v="4346586"/>
    <n v="13337227"/>
    <n v="12.78"/>
  </r>
  <r>
    <s v="g15"/>
    <x v="4"/>
    <s v="Gastos de Computador"/>
    <n v="38320972"/>
    <n v="0"/>
    <n v="38320972"/>
    <n v="0"/>
    <n v="38320972"/>
    <n v="30808955"/>
    <n v="38308955"/>
    <n v="99.97"/>
    <n v="0"/>
    <n v="7500000"/>
    <n v="19.57"/>
  </r>
  <r>
    <s v="g15"/>
    <x v="5"/>
    <s v="Combustibles Lubricantesy Llantas"/>
    <n v="30000000"/>
    <n v="0"/>
    <n v="30000000"/>
    <n v="0"/>
    <n v="30000000"/>
    <n v="0"/>
    <n v="0"/>
    <n v="0"/>
    <n v="0"/>
    <n v="0"/>
    <n v="0"/>
  </r>
  <r>
    <s v="g15"/>
    <x v="6"/>
    <s v="Materiales y Suministros"/>
    <n v="36076613"/>
    <n v="0"/>
    <n v="36076613"/>
    <n v="0"/>
    <n v="36076613"/>
    <n v="0"/>
    <n v="7500000"/>
    <n v="20.79"/>
    <n v="4346586"/>
    <n v="5837227"/>
    <n v="16.18"/>
  </r>
  <r>
    <s v="g15"/>
    <x v="7"/>
    <s v="Adquisici de Servicios"/>
    <n v="702763548"/>
    <n v="0"/>
    <n v="702763548"/>
    <n v="0"/>
    <n v="702763548"/>
    <n v="53983573"/>
    <n v="251937728"/>
    <n v="35.85"/>
    <n v="38704007"/>
    <n v="102519568"/>
    <n v="14.59"/>
  </r>
  <r>
    <s v="g15"/>
    <x v="8"/>
    <s v="Arrendamientos"/>
    <n v="12000000"/>
    <n v="0"/>
    <n v="12000000"/>
    <n v="0"/>
    <n v="12000000"/>
    <n v="0"/>
    <n v="12000000"/>
    <n v="100"/>
    <n v="1050000"/>
    <n v="3150000"/>
    <n v="26.25"/>
  </r>
  <r>
    <s v="g15"/>
    <x v="9"/>
    <s v="Gastos de Transporte y Comunicaci"/>
    <n v="13000000"/>
    <n v="0"/>
    <n v="13000000"/>
    <n v="0"/>
    <n v="13000000"/>
    <n v="5000000"/>
    <n v="6622350"/>
    <n v="50.94"/>
    <n v="0"/>
    <n v="1622350"/>
    <n v="12.48"/>
  </r>
  <r>
    <s v="g15"/>
    <x v="11"/>
    <s v="Mantenimiento y Reparaciones"/>
    <n v="435763548"/>
    <n v="0"/>
    <n v="435763548"/>
    <n v="0"/>
    <n v="435763548"/>
    <n v="37968237"/>
    <n v="138488433"/>
    <n v="31.78"/>
    <n v="29274937"/>
    <n v="30005565"/>
    <n v="6.89"/>
  </r>
  <r>
    <s v="g15"/>
    <x v="12"/>
    <s v="Mantenimiento Entidad"/>
    <n v="435763548"/>
    <n v="0"/>
    <n v="435763548"/>
    <n v="0"/>
    <n v="435763548"/>
    <n v="37968237"/>
    <n v="138488433"/>
    <n v="31.78"/>
    <n v="29274937"/>
    <n v="30005565"/>
    <n v="6.89"/>
  </r>
  <r>
    <s v="g15"/>
    <x v="13"/>
    <s v="Seguros"/>
    <n v="130000000"/>
    <n v="0"/>
    <n v="130000000"/>
    <n v="0"/>
    <n v="130000000"/>
    <n v="4880400"/>
    <n v="55057579"/>
    <n v="42.35"/>
    <n v="4845600"/>
    <n v="30662203"/>
    <n v="23.59"/>
  </r>
  <r>
    <s v="g15"/>
    <x v="14"/>
    <s v="Seguros Entidad"/>
    <n v="60000000"/>
    <n v="0"/>
    <n v="60000000"/>
    <n v="0"/>
    <n v="60000000"/>
    <n v="0"/>
    <n v="24326610"/>
    <n v="40.54"/>
    <n v="0"/>
    <n v="6295003"/>
    <n v="10.49"/>
  </r>
  <r>
    <s v="g15"/>
    <x v="15"/>
    <s v="Seguros de Vida Ediles"/>
    <n v="10000000"/>
    <n v="0"/>
    <n v="10000000"/>
    <n v="0"/>
    <n v="10000000"/>
    <n v="0"/>
    <n v="1483369"/>
    <n v="14.83"/>
    <n v="0"/>
    <n v="0"/>
    <n v="0"/>
  </r>
  <r>
    <s v="g15"/>
    <x v="16"/>
    <s v="Seguros de Salud Ediles"/>
    <n v="60000000"/>
    <n v="0"/>
    <n v="60000000"/>
    <n v="0"/>
    <n v="60000000"/>
    <n v="4880400"/>
    <n v="29247600"/>
    <n v="48.75"/>
    <n v="4845600"/>
    <n v="24367200"/>
    <n v="40.61"/>
  </r>
  <r>
    <s v="g15"/>
    <x v="17"/>
    <s v="Servicios P炻licos"/>
    <n v="112000000"/>
    <n v="0"/>
    <n v="112000000"/>
    <n v="0"/>
    <n v="112000000"/>
    <n v="6134936"/>
    <n v="39769366"/>
    <n v="35.51"/>
    <n v="3533470"/>
    <n v="37079450"/>
    <n v="33.11"/>
  </r>
  <r>
    <s v="g15"/>
    <x v="18"/>
    <s v="Energia"/>
    <n v="51000000"/>
    <n v="0"/>
    <n v="51000000"/>
    <n v="0"/>
    <n v="51000000"/>
    <n v="3445020"/>
    <n v="19393730"/>
    <n v="38.03"/>
    <n v="3445020"/>
    <n v="19393730"/>
    <n v="38.03"/>
  </r>
  <r>
    <s v="g15"/>
    <x v="19"/>
    <s v="Acueducto y Alcantarillado"/>
    <n v="13000000"/>
    <n v="0"/>
    <n v="13000000"/>
    <n v="0"/>
    <n v="13000000"/>
    <n v="0"/>
    <n v="3840140"/>
    <n v="29.54"/>
    <n v="88450"/>
    <n v="3840140"/>
    <n v="29.54"/>
  </r>
  <r>
    <s v="g15"/>
    <x v="21"/>
    <s v="Tel馭ono"/>
    <n v="48000000"/>
    <n v="0"/>
    <n v="48000000"/>
    <n v="0"/>
    <n v="48000000"/>
    <n v="2689916"/>
    <n v="16535496"/>
    <n v="34.450000000000003"/>
    <n v="0"/>
    <n v="13845580"/>
    <n v="28.84"/>
  </r>
  <r>
    <s v="g15"/>
    <x v="141"/>
    <s v="Otros Gastos Generales"/>
    <n v="2000000"/>
    <n v="0"/>
    <n v="2000000"/>
    <n v="0"/>
    <n v="2000000"/>
    <n v="0"/>
    <n v="0"/>
    <n v="0"/>
    <n v="0"/>
    <n v="0"/>
    <n v="0"/>
  </r>
  <r>
    <s v="g15"/>
    <x v="142"/>
    <s v="Otros Gastos Generales"/>
    <n v="2000000"/>
    <n v="0"/>
    <n v="2000000"/>
    <n v="0"/>
    <n v="2000000"/>
    <n v="0"/>
    <n v="0"/>
    <n v="0"/>
    <n v="0"/>
    <n v="0"/>
    <n v="0"/>
  </r>
  <r>
    <s v="g15"/>
    <x v="23"/>
    <s v="OBLIGACIONES POR PAGAR"/>
    <n v="421996867"/>
    <n v="0"/>
    <n v="421996867"/>
    <n v="0"/>
    <n v="421996867"/>
    <n v="0"/>
    <n v="324291777"/>
    <n v="76.849999999999994"/>
    <n v="25753186"/>
    <n v="256200483"/>
    <n v="60.71"/>
  </r>
  <r>
    <s v="g15"/>
    <x v="24"/>
    <s v="GASTOS GENERALES"/>
    <n v="421996867"/>
    <n v="0"/>
    <n v="421996867"/>
    <n v="0"/>
    <n v="421996867"/>
    <n v="0"/>
    <n v="324291777"/>
    <n v="76.849999999999994"/>
    <n v="25753186"/>
    <n v="256200483"/>
    <n v="60.71"/>
  </r>
  <r>
    <s v="g15"/>
    <x v="25"/>
    <s v="Adquisici de Bienes"/>
    <n v="80495854"/>
    <n v="0"/>
    <n v="80495854"/>
    <n v="0"/>
    <n v="80495854"/>
    <n v="0"/>
    <n v="53776755"/>
    <n v="66.81"/>
    <n v="5068331"/>
    <n v="42758124"/>
    <n v="53.12"/>
  </r>
  <r>
    <s v="g15"/>
    <x v="26"/>
    <s v="Gastos de Computador"/>
    <n v="22836716"/>
    <n v="0"/>
    <n v="22836716"/>
    <n v="0"/>
    <n v="22836716"/>
    <n v="0"/>
    <n v="18700000"/>
    <n v="81.89"/>
    <n v="0"/>
    <n v="18700000"/>
    <n v="81.89"/>
  </r>
  <r>
    <s v="g15"/>
    <x v="27"/>
    <s v="Combustibles Lubricantesy Llantas"/>
    <n v="28844433"/>
    <n v="0"/>
    <n v="28844433"/>
    <n v="0"/>
    <n v="28844433"/>
    <n v="0"/>
    <n v="27800000"/>
    <n v="96.38"/>
    <n v="5068331"/>
    <n v="19418181"/>
    <n v="67.319999999999993"/>
  </r>
  <r>
    <s v="g15"/>
    <x v="28"/>
    <s v="Materiales y Suministros"/>
    <n v="25814705"/>
    <n v="0"/>
    <n v="25814705"/>
    <n v="0"/>
    <n v="25814705"/>
    <n v="0"/>
    <n v="7276755"/>
    <n v="28.19"/>
    <n v="0"/>
    <n v="4639943"/>
    <n v="17.97"/>
  </r>
  <r>
    <s v="g15"/>
    <x v="109"/>
    <s v="Compra de Equipo"/>
    <n v="3000000"/>
    <n v="0"/>
    <n v="3000000"/>
    <n v="0"/>
    <n v="3000000"/>
    <n v="0"/>
    <n v="0"/>
    <n v="0"/>
    <n v="0"/>
    <n v="0"/>
    <n v="0"/>
  </r>
  <r>
    <s v="g15"/>
    <x v="29"/>
    <s v="Adquisici de Servicios"/>
    <n v="341349517"/>
    <n v="0"/>
    <n v="341349517"/>
    <n v="0"/>
    <n v="341349517"/>
    <n v="0"/>
    <n v="270515022"/>
    <n v="79.25"/>
    <n v="20684855"/>
    <n v="213442359"/>
    <n v="62.53"/>
  </r>
  <r>
    <s v="g15"/>
    <x v="30"/>
    <s v="Arrendamientos"/>
    <n v="3640000"/>
    <n v="0"/>
    <n v="3640000"/>
    <n v="0"/>
    <n v="3640000"/>
    <n v="0"/>
    <n v="1778676"/>
    <n v="48.86"/>
    <n v="0"/>
    <n v="1778676"/>
    <n v="48.86"/>
  </r>
  <r>
    <s v="g15"/>
    <x v="31"/>
    <s v="Gastos de Transporte y Comunicaci"/>
    <n v="9113958"/>
    <n v="0"/>
    <n v="9113958"/>
    <n v="0"/>
    <n v="9113958"/>
    <n v="0"/>
    <n v="0"/>
    <n v="0"/>
    <n v="0"/>
    <n v="0"/>
    <n v="0"/>
  </r>
  <r>
    <s v="g15"/>
    <x v="32"/>
    <s v="Impresos y Publicaciones"/>
    <n v="5000000"/>
    <n v="0"/>
    <n v="5000000"/>
    <n v="0"/>
    <n v="5000000"/>
    <n v="0"/>
    <n v="0"/>
    <n v="0"/>
    <n v="0"/>
    <n v="0"/>
    <n v="0"/>
  </r>
  <r>
    <s v="g15"/>
    <x v="33"/>
    <s v="Mantenimiento y Reparaciones"/>
    <n v="262861298"/>
    <n v="0"/>
    <n v="262861298"/>
    <n v="0"/>
    <n v="262861298"/>
    <n v="0"/>
    <n v="256717738"/>
    <n v="97.66"/>
    <n v="20684855"/>
    <n v="200945596"/>
    <n v="76.45"/>
  </r>
  <r>
    <s v="g15"/>
    <x v="34"/>
    <s v="Mantenimiento Entidad"/>
    <n v="262861298"/>
    <n v="0"/>
    <n v="262861298"/>
    <n v="0"/>
    <n v="262861298"/>
    <n v="0"/>
    <n v="256717738"/>
    <n v="97.66"/>
    <n v="20684855"/>
    <n v="200945596"/>
    <n v="76.45"/>
  </r>
  <r>
    <s v="g15"/>
    <x v="35"/>
    <s v="Seguros"/>
    <n v="24251609"/>
    <n v="0"/>
    <n v="24251609"/>
    <n v="0"/>
    <n v="24251609"/>
    <n v="0"/>
    <n v="12018608"/>
    <n v="49.56"/>
    <n v="0"/>
    <n v="10718087"/>
    <n v="44.2"/>
  </r>
  <r>
    <s v="g15"/>
    <x v="36"/>
    <s v="Seguros Entidad"/>
    <n v="21509581"/>
    <n v="0"/>
    <n v="21509581"/>
    <n v="0"/>
    <n v="21509581"/>
    <n v="0"/>
    <n v="10749535"/>
    <n v="49.98"/>
    <n v="0"/>
    <n v="10718087"/>
    <n v="49.83"/>
  </r>
  <r>
    <s v="g15"/>
    <x v="37"/>
    <s v="Seguros de Vida Ediles"/>
    <n v="2742028"/>
    <n v="0"/>
    <n v="2742028"/>
    <n v="0"/>
    <n v="2742028"/>
    <n v="0"/>
    <n v="1269073"/>
    <n v="46.28"/>
    <n v="0"/>
    <n v="0"/>
    <n v="0"/>
  </r>
  <r>
    <s v="g15"/>
    <x v="144"/>
    <s v="Servicios P炻licos"/>
    <n v="23955740"/>
    <n v="0"/>
    <n v="23955740"/>
    <n v="0"/>
    <n v="23955740"/>
    <n v="0"/>
    <n v="0"/>
    <n v="0"/>
    <n v="0"/>
    <n v="0"/>
    <n v="0"/>
  </r>
  <r>
    <s v="g15"/>
    <x v="218"/>
    <s v="Energ僘"/>
    <n v="8253560"/>
    <n v="0"/>
    <n v="8253560"/>
    <n v="0"/>
    <n v="8253560"/>
    <n v="0"/>
    <n v="0"/>
    <n v="0"/>
    <n v="0"/>
    <n v="0"/>
    <n v="0"/>
  </r>
  <r>
    <s v="g15"/>
    <x v="219"/>
    <s v="Acueducto y Alcantarillado"/>
    <n v="8641670"/>
    <n v="0"/>
    <n v="8641670"/>
    <n v="0"/>
    <n v="8641670"/>
    <n v="0"/>
    <n v="0"/>
    <n v="0"/>
    <n v="0"/>
    <n v="0"/>
    <n v="0"/>
  </r>
  <r>
    <s v="g15"/>
    <x v="145"/>
    <s v="Tel馭ono"/>
    <n v="7060510"/>
    <n v="0"/>
    <n v="7060510"/>
    <n v="0"/>
    <n v="7060510"/>
    <n v="0"/>
    <n v="0"/>
    <n v="0"/>
    <n v="0"/>
    <n v="0"/>
    <n v="0"/>
  </r>
  <r>
    <s v="g15"/>
    <x v="222"/>
    <s v="Promoci Institucional"/>
    <n v="5000000"/>
    <n v="0"/>
    <n v="5000000"/>
    <n v="0"/>
    <n v="5000000"/>
    <n v="0"/>
    <n v="0"/>
    <n v="0"/>
    <n v="0"/>
    <n v="0"/>
    <n v="0"/>
  </r>
  <r>
    <s v="g15"/>
    <x v="223"/>
    <s v="Informaci"/>
    <n v="5000000"/>
    <n v="0"/>
    <n v="5000000"/>
    <n v="0"/>
    <n v="5000000"/>
    <n v="0"/>
    <n v="0"/>
    <n v="0"/>
    <n v="0"/>
    <n v="0"/>
    <n v="0"/>
  </r>
  <r>
    <s v="g15"/>
    <x v="224"/>
    <s v="Publicidad"/>
    <n v="2526912"/>
    <n v="0"/>
    <n v="2526912"/>
    <n v="0"/>
    <n v="2526912"/>
    <n v="0"/>
    <n v="0"/>
    <n v="0"/>
    <n v="0"/>
    <n v="0"/>
    <n v="0"/>
  </r>
  <r>
    <s v="g15"/>
    <x v="146"/>
    <s v="Otros Gastos Generales"/>
    <n v="151496"/>
    <n v="0"/>
    <n v="151496"/>
    <n v="0"/>
    <n v="151496"/>
    <n v="0"/>
    <n v="0"/>
    <n v="0"/>
    <n v="0"/>
    <n v="0"/>
    <n v="0"/>
  </r>
  <r>
    <s v="g15"/>
    <x v="148"/>
    <s v="Otros Gastos Generales"/>
    <n v="151496"/>
    <n v="0"/>
    <n v="151496"/>
    <n v="0"/>
    <n v="151496"/>
    <n v="0"/>
    <n v="0"/>
    <n v="0"/>
    <n v="0"/>
    <n v="0"/>
    <n v="0"/>
  </r>
  <r>
    <s v="g15"/>
    <x v="38"/>
    <s v="INVERSIﾓN"/>
    <n v="27395896000"/>
    <n v="0"/>
    <n v="27395896000"/>
    <n v="0"/>
    <n v="27395896000"/>
    <n v="4735386644"/>
    <n v="16634117148.139999"/>
    <n v="60.72"/>
    <n v="1029747997"/>
    <n v="5000310146.4499998"/>
    <n v="18.25"/>
  </r>
  <r>
    <s v="g15"/>
    <x v="39"/>
    <s v="DIRECTA"/>
    <n v="14007367000"/>
    <n v="0"/>
    <n v="14007367000"/>
    <n v="0"/>
    <n v="14007367000"/>
    <n v="1720066988"/>
    <n v="4763307045"/>
    <n v="34.01"/>
    <n v="184020599"/>
    <n v="606015727"/>
    <n v="4.33"/>
  </r>
  <r>
    <s v="g15"/>
    <x v="40"/>
    <s v="Bogot・Humana"/>
    <n v="14007367000"/>
    <n v="0"/>
    <n v="14007367000"/>
    <n v="0"/>
    <n v="14007367000"/>
    <n v="1720066988"/>
    <n v="4763307045"/>
    <n v="34.01"/>
    <n v="184020599"/>
    <n v="606015727"/>
    <n v="4.33"/>
  </r>
  <r>
    <s v="g15"/>
    <x v="41"/>
    <s v="Una ciudad que supera lasegregaci y la discriminaci: el ser humano en el centro de las preocupaciones del desarrollo"/>
    <n v="5006700000"/>
    <n v="0"/>
    <n v="5006700000"/>
    <n v="0"/>
    <n v="5006700000"/>
    <n v="964195207"/>
    <n v="2123301423"/>
    <n v="42.41"/>
    <n v="8930000"/>
    <n v="185122804"/>
    <n v="3.7"/>
  </r>
  <r>
    <s v="g15"/>
    <x v="42"/>
    <s v="Garant僘 del desarrollo integral de la primera infancia"/>
    <n v="100000000"/>
    <n v="0"/>
    <n v="100000000"/>
    <n v="0"/>
    <n v="100000000"/>
    <n v="0"/>
    <n v="0"/>
    <n v="0"/>
    <n v="0"/>
    <n v="0"/>
    <n v="0"/>
  </r>
  <r>
    <s v="g15"/>
    <x v="566"/>
    <s v="Apoyar la educaci inicial de la primera infancia y garantizar la prevenci de la violencia y promover el buen trato"/>
    <n v="100000000"/>
    <n v="0"/>
    <n v="100000000"/>
    <n v="0"/>
    <n v="100000000"/>
    <n v="0"/>
    <n v="0"/>
    <n v="0"/>
    <n v="0"/>
    <n v="0"/>
    <n v="0"/>
  </r>
  <r>
    <s v="g15"/>
    <x v="44"/>
    <s v="Territorios saludables yred de salud para la vida desde la diversidad"/>
    <n v="431700000"/>
    <n v="0"/>
    <n v="431700000"/>
    <n v="0"/>
    <n v="431700000"/>
    <n v="74712000"/>
    <n v="74712000"/>
    <n v="17.309999999999999"/>
    <n v="0"/>
    <n v="0"/>
    <n v="0"/>
  </r>
  <r>
    <s v="g15"/>
    <x v="567"/>
    <s v="Promoci y prevenci deenfermedades con enfoque de salud familiar y comunitaria para la poblaci de la localidad"/>
    <n v="431700000"/>
    <n v="0"/>
    <n v="431700000"/>
    <n v="0"/>
    <n v="431700000"/>
    <n v="74712000"/>
    <n v="74712000"/>
    <n v="17.309999999999999"/>
    <n v="0"/>
    <n v="0"/>
    <n v="0"/>
  </r>
  <r>
    <s v="g15"/>
    <x v="46"/>
    <s v="Construcci de saberes.Educaci incluyente, diversa y de calidad para disfrutar y aprender"/>
    <n v="145000000"/>
    <n v="0"/>
    <n v="145000000"/>
    <n v="0"/>
    <n v="145000000"/>
    <n v="82999750"/>
    <n v="82999750"/>
    <n v="57.24"/>
    <n v="0"/>
    <n v="0"/>
    <n v="0"/>
  </r>
  <r>
    <s v="g15"/>
    <x v="568"/>
    <s v="Estrategia para el mejoramiento de la calidad en la educaci en la localidad"/>
    <n v="145000000"/>
    <n v="0"/>
    <n v="145000000"/>
    <n v="0"/>
    <n v="145000000"/>
    <n v="82999750"/>
    <n v="82999750"/>
    <n v="57.24"/>
    <n v="0"/>
    <n v="0"/>
    <n v="0"/>
  </r>
  <r>
    <s v="g15"/>
    <x v="50"/>
    <s v="Lucha contra distintos tipos de discriminaci y violencias por condici, situaci, identidad, diferencia, diversidad o etapa del ciclo vital"/>
    <n v="660000000"/>
    <n v="0"/>
    <n v="660000000"/>
    <n v="0"/>
    <n v="660000000"/>
    <n v="99400000"/>
    <n v="637792750"/>
    <n v="96.64"/>
    <n v="1620000"/>
    <n v="169662804"/>
    <n v="25.71"/>
  </r>
  <r>
    <s v="g15"/>
    <x v="569"/>
    <s v="Realizar acciones para prevenir la exclusion, la segregaci y la marginaci"/>
    <n v="100000000"/>
    <n v="0"/>
    <n v="100000000"/>
    <n v="0"/>
    <n v="100000000"/>
    <n v="70000000"/>
    <n v="78392750"/>
    <n v="78.39"/>
    <n v="0"/>
    <n v="0"/>
    <n v="0"/>
  </r>
  <r>
    <s v="g15"/>
    <x v="570"/>
    <s v="Apoyar el mejoramiento de la calidad de vida de los adultos mayores en situaci de vulnerabilidad"/>
    <n v="560000000"/>
    <n v="0"/>
    <n v="560000000"/>
    <n v="0"/>
    <n v="560000000"/>
    <n v="29400000"/>
    <n v="559400000"/>
    <n v="99.89"/>
    <n v="1620000"/>
    <n v="169662804"/>
    <n v="30.3"/>
  </r>
  <r>
    <s v="g15"/>
    <x v="183"/>
    <s v="Bogot・ un territorio quedefiende, protege y promueve los derechos humanos"/>
    <n v="240000000"/>
    <n v="0"/>
    <n v="240000000"/>
    <n v="0"/>
    <n v="240000000"/>
    <n v="0"/>
    <n v="0"/>
    <n v="0"/>
    <n v="0"/>
    <n v="0"/>
    <n v="0"/>
  </r>
  <r>
    <s v="g15"/>
    <x v="571"/>
    <s v="Antonio Nari localidadde derechos"/>
    <n v="240000000"/>
    <n v="0"/>
    <n v="240000000"/>
    <n v="0"/>
    <n v="240000000"/>
    <n v="0"/>
    <n v="0"/>
    <n v="0"/>
    <n v="0"/>
    <n v="0"/>
    <n v="0"/>
  </r>
  <r>
    <s v="g15"/>
    <x v="53"/>
    <s v="Ejercicio de las libertades culturales y deportivas"/>
    <n v="3430000000"/>
    <n v="0"/>
    <n v="3430000000"/>
    <n v="0"/>
    <n v="3430000000"/>
    <n v="707083457"/>
    <n v="1327796923"/>
    <n v="38.71"/>
    <n v="7310000"/>
    <n v="15460000"/>
    <n v="0.45"/>
  </r>
  <r>
    <s v="g15"/>
    <x v="572"/>
    <s v="Realizaci de acciones que integren las diferentes poblaciones en actividades recreo deportivas en la localidad"/>
    <n v="630000000"/>
    <n v="0"/>
    <n v="630000000"/>
    <n v="0"/>
    <n v="630000000"/>
    <n v="44938000"/>
    <n v="363441466"/>
    <n v="57.69"/>
    <n v="0"/>
    <n v="0"/>
    <n v="0"/>
  </r>
  <r>
    <s v="g15"/>
    <x v="573"/>
    <s v="Antonio Nari vive el arte y el patrimonio"/>
    <n v="800000000"/>
    <n v="0"/>
    <n v="800000000"/>
    <n v="0"/>
    <n v="800000000"/>
    <n v="301866656"/>
    <n v="604076656"/>
    <n v="75.510000000000005"/>
    <n v="7310000"/>
    <n v="15460000"/>
    <n v="1.93"/>
  </r>
  <r>
    <s v="g15"/>
    <x v="574"/>
    <s v="Construcci, mejoramiento y adecuaci de parques de la localidad"/>
    <n v="2000000000"/>
    <n v="0"/>
    <n v="2000000000"/>
    <n v="0"/>
    <n v="2000000000"/>
    <n v="360278801"/>
    <n v="360278801"/>
    <n v="18.010000000000002"/>
    <n v="0"/>
    <n v="0"/>
    <n v="0"/>
  </r>
  <r>
    <s v="g15"/>
    <x v="56"/>
    <s v="Un territorio que enfrenta el cambio clim疸ico y se ordena alrededor del agua"/>
    <n v="5972947000"/>
    <n v="0"/>
    <n v="5972947000"/>
    <n v="0"/>
    <n v="5972947000"/>
    <n v="509358800"/>
    <n v="514171050"/>
    <n v="8.61"/>
    <n v="0"/>
    <n v="0"/>
    <n v="0"/>
  </r>
  <r>
    <s v="g15"/>
    <x v="57"/>
    <s v="Recuperaci rehabilitaci y restauraci de la estructura ecolica principal y de los espacios del agua"/>
    <n v="190000000"/>
    <n v="0"/>
    <n v="190000000"/>
    <n v="0"/>
    <n v="190000000"/>
    <n v="0"/>
    <n v="4812250"/>
    <n v="2.5299999999999998"/>
    <n v="0"/>
    <n v="0"/>
    <n v="0"/>
  </r>
  <r>
    <s v="g15"/>
    <x v="575"/>
    <s v="Acciones ed recuperaci,rehabilitaci y restauraci de espaci e implementaci de tecnologias ambientales"/>
    <n v="190000000"/>
    <n v="0"/>
    <n v="190000000"/>
    <n v="0"/>
    <n v="190000000"/>
    <n v="0"/>
    <n v="4812250"/>
    <n v="2.5299999999999998"/>
    <n v="0"/>
    <n v="0"/>
    <n v="0"/>
  </r>
  <r>
    <s v="g15"/>
    <x v="59"/>
    <s v="Movilidad Humana"/>
    <n v="5632947000"/>
    <n v="0"/>
    <n v="5632947000"/>
    <n v="0"/>
    <n v="5632947000"/>
    <n v="509358800"/>
    <n v="509358800"/>
    <n v="9.0399999999999991"/>
    <n v="0"/>
    <n v="0"/>
    <n v="0"/>
  </r>
  <r>
    <s v="g15"/>
    <x v="576"/>
    <s v="Adecuaci y mejoramientodel sistema de movilidad de la localidad Antonio Nari"/>
    <n v="5602947000"/>
    <n v="0"/>
    <n v="5602947000"/>
    <n v="0"/>
    <n v="5602947000"/>
    <n v="509358800"/>
    <n v="509358800"/>
    <n v="9.09"/>
    <n v="0"/>
    <n v="0"/>
    <n v="0"/>
  </r>
  <r>
    <s v="g15"/>
    <x v="577"/>
    <s v="Arborizaci de espaciosde la localidad"/>
    <n v="30000000"/>
    <n v="0"/>
    <n v="30000000"/>
    <n v="0"/>
    <n v="30000000"/>
    <n v="0"/>
    <n v="0"/>
    <n v="0"/>
    <n v="0"/>
    <n v="0"/>
    <n v="0"/>
  </r>
  <r>
    <s v="g15"/>
    <x v="61"/>
    <s v="Gesti integral de riesgos"/>
    <n v="60000000"/>
    <n v="0"/>
    <n v="60000000"/>
    <n v="0"/>
    <n v="60000000"/>
    <n v="0"/>
    <n v="0"/>
    <n v="0"/>
    <n v="0"/>
    <n v="0"/>
    <n v="0"/>
  </r>
  <r>
    <s v="g15"/>
    <x v="578"/>
    <s v="Garantia para la prevencion y disminucion de riesgos de la localidad"/>
    <n v="60000000"/>
    <n v="0"/>
    <n v="60000000"/>
    <n v="0"/>
    <n v="60000000"/>
    <n v="0"/>
    <n v="0"/>
    <n v="0"/>
    <n v="0"/>
    <n v="0"/>
    <n v="0"/>
  </r>
  <r>
    <s v="g15"/>
    <x v="65"/>
    <s v="Bogot・Humana ambientalmente saludable"/>
    <n v="90000000"/>
    <n v="0"/>
    <n v="90000000"/>
    <n v="0"/>
    <n v="90000000"/>
    <n v="0"/>
    <n v="0"/>
    <n v="0"/>
    <n v="0"/>
    <n v="0"/>
    <n v="0"/>
  </r>
  <r>
    <s v="g15"/>
    <x v="579"/>
    <s v="Control ambiental para la protecci animal en la localidad"/>
    <n v="90000000"/>
    <n v="0"/>
    <n v="90000000"/>
    <n v="0"/>
    <n v="90000000"/>
    <n v="0"/>
    <n v="0"/>
    <n v="0"/>
    <n v="0"/>
    <n v="0"/>
    <n v="0"/>
  </r>
  <r>
    <s v="g15"/>
    <x v="67"/>
    <s v="Una Bogot・que defiende yfortalece lo p炻lico"/>
    <n v="3027720000"/>
    <n v="0"/>
    <n v="3027720000"/>
    <n v="0"/>
    <n v="3027720000"/>
    <n v="246512981"/>
    <n v="2125834572"/>
    <n v="70.209999999999994"/>
    <n v="175090599"/>
    <n v="420892923"/>
    <n v="13.9"/>
  </r>
  <r>
    <s v="g15"/>
    <x v="122"/>
    <s v="Bogot・Humana: participay decide"/>
    <n v="100000000"/>
    <n v="0"/>
    <n v="100000000"/>
    <n v="0"/>
    <n v="100000000"/>
    <n v="0"/>
    <n v="0"/>
    <n v="0"/>
    <n v="0"/>
    <n v="0"/>
    <n v="0"/>
  </r>
  <r>
    <s v="g15"/>
    <x v="580"/>
    <s v="En Antonio Nari, la comunidad participa y decide"/>
    <n v="100000000"/>
    <n v="0"/>
    <n v="100000000"/>
    <n v="0"/>
    <n v="100000000"/>
    <n v="0"/>
    <n v="0"/>
    <n v="0"/>
    <n v="0"/>
    <n v="0"/>
    <n v="0"/>
  </r>
  <r>
    <s v="g15"/>
    <x v="193"/>
    <s v="Fortalecimiento de las capacidades de gesti y coordinaci del nivel central y las localidades desde los territorios"/>
    <n v="200000000"/>
    <n v="0"/>
    <n v="200000000"/>
    <n v="0"/>
    <n v="200000000"/>
    <n v="0"/>
    <n v="170390000"/>
    <n v="85.2"/>
    <n v="10600000"/>
    <n v="18680000"/>
    <n v="9.34"/>
  </r>
  <r>
    <s v="g15"/>
    <x v="581"/>
    <s v="Antonio Nari controla ygarantiza la convivencia pacifica el control urbanistico y el uso del suelo"/>
    <n v="200000000"/>
    <n v="0"/>
    <n v="200000000"/>
    <n v="0"/>
    <n v="200000000"/>
    <n v="0"/>
    <n v="170390000"/>
    <n v="85.2"/>
    <n v="10600000"/>
    <n v="18680000"/>
    <n v="9.34"/>
  </r>
  <r>
    <s v="g15"/>
    <x v="68"/>
    <s v="Territorios de vida y paz con prevenci del delito"/>
    <n v="259720000"/>
    <n v="0"/>
    <n v="259720000"/>
    <n v="0"/>
    <n v="259720000"/>
    <n v="57845000"/>
    <n v="102845000"/>
    <n v="39.6"/>
    <n v="2600000"/>
    <n v="4983333"/>
    <n v="1.92"/>
  </r>
  <r>
    <s v="g15"/>
    <x v="582"/>
    <s v="Antonio Nari listo paraenfrentar y prevenir el delito y la violencia"/>
    <n v="259720000"/>
    <n v="0"/>
    <n v="259720000"/>
    <n v="0"/>
    <n v="259720000"/>
    <n v="57845000"/>
    <n v="102845000"/>
    <n v="39.6"/>
    <n v="2600000"/>
    <n v="4983333"/>
    <n v="1.92"/>
  </r>
  <r>
    <s v="g15"/>
    <x v="70"/>
    <s v="Fortalecimiento de la funci administrativa y desarrollo institucional"/>
    <n v="2468000000"/>
    <n v="0"/>
    <n v="2468000000"/>
    <n v="0"/>
    <n v="2468000000"/>
    <n v="188667981"/>
    <n v="1852599572"/>
    <n v="75.06"/>
    <n v="161890599"/>
    <n v="397229590"/>
    <n v="16.100000000000001"/>
  </r>
  <r>
    <s v="g15"/>
    <x v="583"/>
    <s v="Gesti y fortalecimientopara la administraci local"/>
    <n v="2468000000"/>
    <n v="0"/>
    <n v="2468000000"/>
    <n v="0"/>
    <n v="2468000000"/>
    <n v="188667981"/>
    <n v="1852599572"/>
    <n v="75.06"/>
    <n v="161890599"/>
    <n v="397229590"/>
    <n v="16.100000000000001"/>
  </r>
  <r>
    <s v="g15"/>
    <x v="72"/>
    <s v="OBLIGACIONES POR PAGAR"/>
    <n v="13388529000"/>
    <n v="0"/>
    <n v="13388529000"/>
    <n v="0"/>
    <n v="13388529000"/>
    <n v="3015319656"/>
    <n v="11870810103.139999"/>
    <n v="88.66"/>
    <n v="845727398"/>
    <n v="4394294419.4499998"/>
    <n v="32.82"/>
  </r>
  <r>
    <s v="g15"/>
    <x v="73"/>
    <s v="Bogot・Humana"/>
    <n v="10866974089"/>
    <n v="18512493"/>
    <n v="10885486582"/>
    <n v="0"/>
    <n v="10885486582"/>
    <n v="3015319656"/>
    <n v="9809465353"/>
    <n v="90.12"/>
    <n v="756251340"/>
    <n v="3510216510.4499998"/>
    <n v="32.25"/>
  </r>
  <r>
    <s v="g15"/>
    <x v="74"/>
    <s v="Una ciudad que supera lasegregaci y la discriminaci: el ser humano en el centro de las preocupaciones del desarrollo"/>
    <n v="4737999891"/>
    <n v="5550022"/>
    <n v="4743549913"/>
    <n v="0"/>
    <n v="4743549913"/>
    <n v="0"/>
    <n v="4244687601"/>
    <n v="89.48"/>
    <n v="87254428"/>
    <n v="1929840588"/>
    <n v="40.68"/>
  </r>
  <r>
    <s v="g15"/>
    <x v="75"/>
    <s v="Garant僘  del desarrollointegral de la  primera infancia"/>
    <n v="150000000"/>
    <n v="0"/>
    <n v="150000000"/>
    <n v="0"/>
    <n v="150000000"/>
    <n v="0"/>
    <n v="145820315"/>
    <n v="97.21"/>
    <n v="0"/>
    <n v="99917693"/>
    <n v="66.61"/>
  </r>
  <r>
    <s v="g15"/>
    <x v="584"/>
    <s v="Apoyar la educacion inicial de la primera infancia y garantizar la prevencion de la violencia y promover el buen trato"/>
    <n v="150000000"/>
    <n v="0"/>
    <n v="150000000"/>
    <n v="0"/>
    <n v="150000000"/>
    <n v="0"/>
    <n v="145820315"/>
    <n v="97.21"/>
    <n v="0"/>
    <n v="99917693"/>
    <n v="66.61"/>
  </r>
  <r>
    <s v="g15"/>
    <x v="77"/>
    <s v="Territorios saludables yred de salud para la vida desde la diversidad"/>
    <n v="519879778"/>
    <n v="0"/>
    <n v="519879778"/>
    <n v="0"/>
    <n v="519879778"/>
    <n v="0"/>
    <n v="439013899"/>
    <n v="84.45"/>
    <n v="8492857"/>
    <n v="54910096"/>
    <n v="10.56"/>
  </r>
  <r>
    <s v="g15"/>
    <x v="585"/>
    <s v="Promocion y prevencion de enfermedades con enfoque de salud familiar y comunitaria para la poblacion de la localidad"/>
    <n v="519879778"/>
    <n v="0"/>
    <n v="519879778"/>
    <n v="0"/>
    <n v="519879778"/>
    <n v="0"/>
    <n v="439013899"/>
    <n v="84.45"/>
    <n v="8492857"/>
    <n v="54910096"/>
    <n v="10.56"/>
  </r>
  <r>
    <s v="g15"/>
    <x v="79"/>
    <s v="Construcci de saberes.Educaci incluyente, diversa y de calidad para disfrutar y aprender"/>
    <n v="162369785"/>
    <n v="0"/>
    <n v="162369785"/>
    <n v="0"/>
    <n v="162369785"/>
    <n v="0"/>
    <n v="118461651"/>
    <n v="72.959999999999994"/>
    <n v="0"/>
    <n v="35831436"/>
    <n v="22.07"/>
  </r>
  <r>
    <s v="g15"/>
    <x v="586"/>
    <s v="Estrategia para el mejoramiento de la calidad en la educacion en la localidad"/>
    <n v="162369785"/>
    <n v="0"/>
    <n v="162369785"/>
    <n v="0"/>
    <n v="162369785"/>
    <n v="0"/>
    <n v="118461651"/>
    <n v="72.959999999999994"/>
    <n v="0"/>
    <n v="35831436"/>
    <n v="22.07"/>
  </r>
  <r>
    <s v="g15"/>
    <x v="81"/>
    <s v="Lucha contra distintos tipos de discriminaci y violencias por condici, situaci, identidad, diferencia, diversidad o etapa del ciclo vital"/>
    <n v="323329245"/>
    <n v="0"/>
    <n v="323329245"/>
    <n v="0"/>
    <n v="323329245"/>
    <n v="0"/>
    <n v="247682617"/>
    <n v="76.599999999999994"/>
    <n v="3008575"/>
    <n v="72655176"/>
    <n v="22.47"/>
  </r>
  <r>
    <s v="g15"/>
    <x v="587"/>
    <s v="Realizar acciones para prevenir la exclusion, la segregacion y la marginacion"/>
    <n v="189407841"/>
    <n v="0"/>
    <n v="189407841"/>
    <n v="0"/>
    <n v="189407841"/>
    <n v="0"/>
    <n v="166665919"/>
    <n v="87.99"/>
    <n v="0"/>
    <n v="8933678"/>
    <n v="4.72"/>
  </r>
  <r>
    <s v="g15"/>
    <x v="588"/>
    <s v="Apoyar el mejoramiento de la calidad de vida de los adultos mayores en situacion de vulnerabilidad"/>
    <n v="133921404"/>
    <n v="0"/>
    <n v="133921404"/>
    <n v="0"/>
    <n v="133921404"/>
    <n v="0"/>
    <n v="81016698"/>
    <n v="60.5"/>
    <n v="3008575"/>
    <n v="63721498"/>
    <n v="47.58"/>
  </r>
  <r>
    <s v="g15"/>
    <x v="203"/>
    <s v="Bogot・ un territorio quedefiende, protege y promueve los derechos humanos"/>
    <n v="200000000"/>
    <n v="0"/>
    <n v="200000000"/>
    <n v="0"/>
    <n v="200000000"/>
    <n v="0"/>
    <n v="94405000"/>
    <n v="47.2"/>
    <n v="0"/>
    <n v="13842836"/>
    <n v="6.92"/>
  </r>
  <r>
    <s v="g15"/>
    <x v="589"/>
    <s v="Antonio Nari Localidadde derechos"/>
    <n v="200000000"/>
    <n v="0"/>
    <n v="200000000"/>
    <n v="0"/>
    <n v="200000000"/>
    <n v="0"/>
    <n v="94405000"/>
    <n v="47.2"/>
    <n v="0"/>
    <n v="13842836"/>
    <n v="6.92"/>
  </r>
  <r>
    <s v="g15"/>
    <x v="84"/>
    <s v="Ejercicio de las libertades culturales y deportivas"/>
    <n v="3382421083"/>
    <n v="5550022"/>
    <n v="3387971105"/>
    <n v="0"/>
    <n v="3387971105"/>
    <n v="0"/>
    <n v="3199304119"/>
    <n v="94.43"/>
    <n v="75752996"/>
    <n v="1652683351"/>
    <n v="48.78"/>
  </r>
  <r>
    <s v="g15"/>
    <x v="590"/>
    <s v="Realizacion de accionesque integren las diferentes poblaciones en actividades recreo deportivas en la localidad"/>
    <n v="700000000"/>
    <n v="1730489"/>
    <n v="701730489"/>
    <n v="0"/>
    <n v="701730489"/>
    <n v="0"/>
    <n v="552336357"/>
    <n v="78.709999999999994"/>
    <n v="74687792"/>
    <n v="281797162"/>
    <n v="40.159999999999997"/>
  </r>
  <r>
    <s v="g15"/>
    <x v="591"/>
    <s v="Antonio Nari vive el arte y el patrimonio"/>
    <n v="682421083"/>
    <n v="3819533"/>
    <n v="686240616"/>
    <n v="0"/>
    <n v="686240616"/>
    <n v="0"/>
    <n v="677967762"/>
    <n v="98.79"/>
    <n v="1065204"/>
    <n v="288398571"/>
    <n v="42.03"/>
  </r>
  <r>
    <s v="g15"/>
    <x v="592"/>
    <s v="Construccion, mejoramiento y adecuacion de parques de la localidad"/>
    <n v="2000000000"/>
    <n v="0"/>
    <n v="2000000000"/>
    <n v="0"/>
    <n v="2000000000"/>
    <n v="0"/>
    <n v="1969000000"/>
    <n v="98.45"/>
    <n v="0"/>
    <n v="1082487618"/>
    <n v="54.12"/>
  </r>
  <r>
    <s v="g15"/>
    <x v="87"/>
    <s v="Un territorio que enfrenta el cambio clim疸ico y se ordena alrededor del agua"/>
    <n v="3778694898"/>
    <n v="9000"/>
    <n v="3778703898"/>
    <n v="0"/>
    <n v="3778703898"/>
    <n v="3015319656"/>
    <n v="3706369025"/>
    <n v="98.09"/>
    <n v="546640926"/>
    <n v="653128550.55999994"/>
    <n v="17.28"/>
  </r>
  <r>
    <s v="g15"/>
    <x v="88"/>
    <s v="Recuperaci rehabilitaci y restauraci de la estructura ecolica principal y de los espacios del agua"/>
    <n v="190000000"/>
    <n v="9000"/>
    <n v="190009000"/>
    <n v="0"/>
    <n v="190009000"/>
    <n v="0"/>
    <n v="178348650"/>
    <n v="93.86"/>
    <n v="31468930"/>
    <n v="55956554.560000002"/>
    <n v="29.45"/>
  </r>
  <r>
    <s v="g15"/>
    <x v="593"/>
    <s v="Acciones de recuperacion, rehabilitacion y restauracion de espacios e implementacion de tecnologias ambientales"/>
    <n v="190000000"/>
    <n v="9000"/>
    <n v="190009000"/>
    <n v="0"/>
    <n v="190009000"/>
    <n v="0"/>
    <n v="178348650"/>
    <n v="93.86"/>
    <n v="31468930"/>
    <n v="55956554.560000002"/>
    <n v="29.45"/>
  </r>
  <r>
    <s v="g15"/>
    <x v="90"/>
    <s v="Movilidad Humana"/>
    <n v="3473694898"/>
    <n v="0"/>
    <n v="3473694898"/>
    <n v="0"/>
    <n v="3473694898"/>
    <n v="3015319656"/>
    <n v="3473495375"/>
    <n v="99.99"/>
    <n v="515171996"/>
    <n v="597171996"/>
    <n v="17.190000000000001"/>
  </r>
  <r>
    <s v="g15"/>
    <x v="594"/>
    <s v="Adecuacion y mejoramiento del sistema de movilidad de la localidad Antonio Nari"/>
    <n v="3443694898"/>
    <n v="0"/>
    <n v="3443694898"/>
    <n v="0"/>
    <n v="3443694898"/>
    <n v="3015319656"/>
    <n v="3443694898"/>
    <n v="100"/>
    <n v="515171996"/>
    <n v="597171996"/>
    <n v="17.34"/>
  </r>
  <r>
    <s v="g15"/>
    <x v="595"/>
    <s v="Arborizacion de espaciosde la Localidad"/>
    <n v="30000000"/>
    <n v="0"/>
    <n v="30000000"/>
    <n v="0"/>
    <n v="30000000"/>
    <n v="0"/>
    <n v="29800477"/>
    <n v="99.33"/>
    <n v="0"/>
    <n v="0"/>
    <n v="0"/>
  </r>
  <r>
    <s v="g15"/>
    <x v="94"/>
    <s v="Basura Cero"/>
    <n v="60000000"/>
    <n v="0"/>
    <n v="60000000"/>
    <n v="0"/>
    <n v="60000000"/>
    <n v="0"/>
    <n v="0"/>
    <n v="0"/>
    <n v="0"/>
    <n v="0"/>
    <n v="0"/>
  </r>
  <r>
    <s v="g15"/>
    <x v="596"/>
    <s v="Basura Cero en la Localidad"/>
    <n v="60000000"/>
    <n v="0"/>
    <n v="60000000"/>
    <n v="0"/>
    <n v="60000000"/>
    <n v="0"/>
    <n v="0"/>
    <n v="0"/>
    <n v="0"/>
    <n v="0"/>
    <n v="0"/>
  </r>
  <r>
    <s v="g15"/>
    <x v="96"/>
    <s v="Bogot・humana ambientalmente saludable"/>
    <n v="55000000"/>
    <n v="0"/>
    <n v="55000000"/>
    <n v="0"/>
    <n v="55000000"/>
    <n v="0"/>
    <n v="54525000"/>
    <n v="99.14"/>
    <n v="0"/>
    <n v="0"/>
    <n v="0"/>
  </r>
  <r>
    <s v="g15"/>
    <x v="597"/>
    <s v="Control Ambiental para la proteccion animal en la Localidad"/>
    <n v="55000000"/>
    <n v="0"/>
    <n v="55000000"/>
    <n v="0"/>
    <n v="55000000"/>
    <n v="0"/>
    <n v="54525000"/>
    <n v="99.14"/>
    <n v="0"/>
    <n v="0"/>
    <n v="0"/>
  </r>
  <r>
    <s v="g15"/>
    <x v="98"/>
    <s v="Una Bogot・que defiende yfortalece lo p炻lico"/>
    <n v="2350279300"/>
    <n v="12953471"/>
    <n v="2363232771"/>
    <n v="0"/>
    <n v="2363232771"/>
    <n v="0"/>
    <n v="1858408727"/>
    <n v="78.64"/>
    <n v="122355986"/>
    <n v="927247371.88999999"/>
    <n v="39.24"/>
  </r>
  <r>
    <s v="g15"/>
    <x v="99"/>
    <s v="Bogot・Humana: Participay Decide"/>
    <n v="353000000"/>
    <n v="8158338"/>
    <n v="361158338"/>
    <n v="0"/>
    <n v="361158338"/>
    <n v="0"/>
    <n v="347477670"/>
    <n v="96.21"/>
    <n v="12000000"/>
    <n v="89463504"/>
    <n v="24.77"/>
  </r>
  <r>
    <s v="g15"/>
    <x v="598"/>
    <s v="En Antonio Nari, la comunidad participa y decide"/>
    <n v="353000000"/>
    <n v="8158338"/>
    <n v="361158338"/>
    <n v="0"/>
    <n v="361158338"/>
    <n v="0"/>
    <n v="347477670"/>
    <n v="96.21"/>
    <n v="12000000"/>
    <n v="89463504"/>
    <n v="24.77"/>
  </r>
  <r>
    <s v="g15"/>
    <x v="213"/>
    <s v="Fortalecimiento de las capacidades de gesti y coordinaci del nivel central y las localidades desde los territorios"/>
    <n v="44783867"/>
    <n v="0"/>
    <n v="44783867"/>
    <n v="0"/>
    <n v="44783867"/>
    <n v="0"/>
    <n v="27329667"/>
    <n v="61.03"/>
    <n v="1999000"/>
    <n v="27329667"/>
    <n v="61.03"/>
  </r>
  <r>
    <s v="g15"/>
    <x v="599"/>
    <s v="Antonio Nari controla ygarantiza la convivencia pacifica el control urbanistico y el uso del suelo"/>
    <n v="44783867"/>
    <n v="0"/>
    <n v="44783867"/>
    <n v="0"/>
    <n v="44783867"/>
    <n v="0"/>
    <n v="27329667"/>
    <n v="61.03"/>
    <n v="1999000"/>
    <n v="27329667"/>
    <n v="61.03"/>
  </r>
  <r>
    <s v="g15"/>
    <x v="101"/>
    <s v="Territorios de vida y paz con prevenci del delito"/>
    <n v="261020000"/>
    <n v="76776"/>
    <n v="261096776"/>
    <n v="0"/>
    <n v="261096776"/>
    <n v="0"/>
    <n v="186554224"/>
    <n v="71.45"/>
    <n v="4870000"/>
    <n v="39416640"/>
    <n v="15.1"/>
  </r>
  <r>
    <s v="g15"/>
    <x v="600"/>
    <s v="Antonio Nari listo paraenfrentar y prevenir el delito y la violencia"/>
    <n v="261020000"/>
    <n v="76776"/>
    <n v="261096776"/>
    <n v="0"/>
    <n v="261096776"/>
    <n v="0"/>
    <n v="186554224"/>
    <n v="71.45"/>
    <n v="4870000"/>
    <n v="39416640"/>
    <n v="15.1"/>
  </r>
  <r>
    <s v="g15"/>
    <x v="105"/>
    <s v="Fortalecimiento de la funci Administrativa y Desarrollo Institucional"/>
    <n v="1496475433"/>
    <n v="0"/>
    <n v="1496475433"/>
    <n v="0"/>
    <n v="1496475433"/>
    <n v="0"/>
    <n v="1297047166"/>
    <n v="86.67"/>
    <n v="103486986"/>
    <n v="771037560.88999999"/>
    <n v="51.52"/>
  </r>
  <r>
    <s v="g15"/>
    <x v="601"/>
    <s v="Gestion y fortalecimiento para la administracion local"/>
    <n v="1496475433"/>
    <n v="0"/>
    <n v="1496475433"/>
    <n v="0"/>
    <n v="1496475433"/>
    <n v="0"/>
    <n v="1297047166"/>
    <n v="86.67"/>
    <n v="103486986"/>
    <n v="771037560.88999999"/>
    <n v="51.52"/>
  </r>
  <r>
    <s v="g15"/>
    <x v="602"/>
    <s v="TIC para Gobierno Digital, Ciudad Inteligente y Sociedad del conocimiento y del emprendimiento"/>
    <n v="195000000"/>
    <n v="4718357"/>
    <n v="199718357"/>
    <n v="0"/>
    <n v="199718357"/>
    <n v="0"/>
    <n v="0"/>
    <n v="0"/>
    <n v="0"/>
    <n v="0"/>
    <n v="0"/>
  </r>
  <r>
    <s v="g15"/>
    <x v="603"/>
    <s v="Antonio Nari conectadoa tecnologias e innovacion"/>
    <n v="195000000"/>
    <n v="4718357"/>
    <n v="199718357"/>
    <n v="0"/>
    <n v="199718357"/>
    <n v="0"/>
    <n v="0"/>
    <n v="0"/>
    <n v="0"/>
    <n v="0"/>
    <n v="0"/>
  </r>
  <r>
    <s v="g15"/>
    <x v="107"/>
    <s v="OBLIGACIONES POR PAGAR VIGENCIAS ANTERIORES"/>
    <n v="2521554911"/>
    <n v="-18512493"/>
    <n v="2503042418"/>
    <n v="0"/>
    <n v="2503042418"/>
    <n v="0"/>
    <n v="2061344750.1400001"/>
    <n v="82.35"/>
    <n v="89476058"/>
    <n v="884077909"/>
    <n v="35.32"/>
  </r>
  <r>
    <s v="g16"/>
    <x v="0"/>
    <s v="GASTOS"/>
    <n v="38921939000"/>
    <n v="-2619044396"/>
    <n v="36302894604"/>
    <n v="0"/>
    <n v="36302894604"/>
    <n v="2244215376"/>
    <n v="30561301511.18"/>
    <n v="84.18"/>
    <n v="1507067893"/>
    <n v="8036519997"/>
    <n v="22.14"/>
  </r>
  <r>
    <s v="g16"/>
    <x v="1"/>
    <s v="GASTOS DE FUNCIONAMIENTO"/>
    <n v="1509561000"/>
    <n v="0"/>
    <n v="1509561000"/>
    <n v="0"/>
    <n v="1509561000"/>
    <n v="66920320"/>
    <n v="808310001"/>
    <n v="53.55"/>
    <n v="44470062"/>
    <n v="403828124"/>
    <n v="26.75"/>
  </r>
  <r>
    <s v="g16"/>
    <x v="2"/>
    <s v="GASTOS GENERALES"/>
    <n v="1080659000"/>
    <n v="0"/>
    <n v="1080659000"/>
    <n v="0"/>
    <n v="1080659000"/>
    <n v="51920320"/>
    <n v="470031445"/>
    <n v="43.49"/>
    <n v="23079070"/>
    <n v="151331934"/>
    <n v="14"/>
  </r>
  <r>
    <s v="g16"/>
    <x v="3"/>
    <s v="Adquisici de Bienes"/>
    <n v="173859000"/>
    <n v="0"/>
    <n v="173859000"/>
    <n v="0"/>
    <n v="173859000"/>
    <n v="0"/>
    <n v="0"/>
    <n v="0"/>
    <n v="0"/>
    <n v="0"/>
    <n v="0"/>
  </r>
  <r>
    <s v="g16"/>
    <x v="4"/>
    <s v="Gastos de Computador"/>
    <n v="25790631"/>
    <n v="0"/>
    <n v="25790631"/>
    <n v="0"/>
    <n v="25790631"/>
    <n v="0"/>
    <n v="0"/>
    <n v="0"/>
    <n v="0"/>
    <n v="0"/>
    <n v="0"/>
  </r>
  <r>
    <s v="g16"/>
    <x v="5"/>
    <s v="Combustibles Lubricantes y Llantas"/>
    <n v="25000000"/>
    <n v="0"/>
    <n v="25000000"/>
    <n v="0"/>
    <n v="25000000"/>
    <n v="0"/>
    <n v="0"/>
    <n v="0"/>
    <n v="0"/>
    <n v="0"/>
    <n v="0"/>
  </r>
  <r>
    <s v="g16"/>
    <x v="6"/>
    <s v="Materiales y Suministros"/>
    <n v="123068369"/>
    <n v="0"/>
    <n v="123068369"/>
    <n v="0"/>
    <n v="123068369"/>
    <n v="0"/>
    <n v="0"/>
    <n v="0"/>
    <n v="0"/>
    <n v="0"/>
    <n v="0"/>
  </r>
  <r>
    <s v="g16"/>
    <x v="7"/>
    <s v="Adquisici de Servicios"/>
    <n v="906800000"/>
    <n v="0"/>
    <n v="906800000"/>
    <n v="0"/>
    <n v="906800000"/>
    <n v="51920320"/>
    <n v="470031445"/>
    <n v="51.83"/>
    <n v="23079070"/>
    <n v="151331934"/>
    <n v="16.690000000000001"/>
  </r>
  <r>
    <s v="g16"/>
    <x v="8"/>
    <s v="Arrendamientos"/>
    <n v="28350000"/>
    <n v="0"/>
    <n v="28350000"/>
    <n v="0"/>
    <n v="28350000"/>
    <n v="28350000"/>
    <n v="28350000"/>
    <n v="100"/>
    <n v="0"/>
    <n v="0"/>
    <n v="0"/>
  </r>
  <r>
    <s v="g16"/>
    <x v="9"/>
    <s v="Gastos de Transporte y Comunicaci"/>
    <n v="11000000"/>
    <n v="0"/>
    <n v="11000000"/>
    <n v="0"/>
    <n v="11000000"/>
    <n v="1500000"/>
    <n v="7353850"/>
    <n v="66.849999999999994"/>
    <n v="0"/>
    <n v="2228882"/>
    <n v="20.260000000000002"/>
  </r>
  <r>
    <s v="g16"/>
    <x v="10"/>
    <s v="Impresos y  Publicaciones"/>
    <n v="46250000"/>
    <n v="0"/>
    <n v="46250000"/>
    <n v="0"/>
    <n v="46250000"/>
    <n v="0"/>
    <n v="18000000"/>
    <n v="38.92"/>
    <n v="0"/>
    <n v="7768596"/>
    <n v="16.8"/>
  </r>
  <r>
    <s v="g16"/>
    <x v="11"/>
    <s v="Mantenimiento y Reparaciones"/>
    <n v="382500000"/>
    <n v="0"/>
    <n v="382500000"/>
    <n v="0"/>
    <n v="382500000"/>
    <n v="0"/>
    <n v="312330705"/>
    <n v="81.66"/>
    <n v="9632750"/>
    <n v="46624666"/>
    <n v="12.19"/>
  </r>
  <r>
    <s v="g16"/>
    <x v="12"/>
    <s v="Mantenimiento Entidad"/>
    <n v="382500000"/>
    <n v="0"/>
    <n v="382500000"/>
    <n v="0"/>
    <n v="382500000"/>
    <n v="0"/>
    <n v="312330705"/>
    <n v="81.66"/>
    <n v="9632750"/>
    <n v="46624666"/>
    <n v="12.19"/>
  </r>
  <r>
    <s v="g16"/>
    <x v="13"/>
    <s v="Seguros"/>
    <n v="188000000"/>
    <n v="0"/>
    <n v="188000000"/>
    <n v="0"/>
    <n v="188000000"/>
    <n v="7260900"/>
    <n v="37100400"/>
    <n v="19.73"/>
    <n v="7260900"/>
    <n v="36437300"/>
    <n v="19.38"/>
  </r>
  <r>
    <s v="g16"/>
    <x v="14"/>
    <s v="Seguros Entidad"/>
    <n v="80000000"/>
    <n v="0"/>
    <n v="80000000"/>
    <n v="0"/>
    <n v="80000000"/>
    <n v="0"/>
    <n v="0"/>
    <n v="0"/>
    <n v="0"/>
    <n v="0"/>
    <n v="0"/>
  </r>
  <r>
    <s v="g16"/>
    <x v="15"/>
    <s v="Seguros de Vida Ediles"/>
    <n v="18000000"/>
    <n v="0"/>
    <n v="18000000"/>
    <n v="0"/>
    <n v="18000000"/>
    <n v="0"/>
    <n v="0"/>
    <n v="0"/>
    <n v="0"/>
    <n v="0"/>
    <n v="0"/>
  </r>
  <r>
    <s v="g16"/>
    <x v="16"/>
    <s v="Seguros de Salud Ediles"/>
    <n v="90000000"/>
    <n v="0"/>
    <n v="90000000"/>
    <n v="0"/>
    <n v="90000000"/>
    <n v="7260900"/>
    <n v="37100400"/>
    <n v="41.22"/>
    <n v="7260900"/>
    <n v="36437300"/>
    <n v="40.49"/>
  </r>
  <r>
    <s v="g16"/>
    <x v="17"/>
    <s v="Servicios P炻licos"/>
    <n v="127000000"/>
    <n v="0"/>
    <n v="127000000"/>
    <n v="0"/>
    <n v="127000000"/>
    <n v="6185420"/>
    <n v="47275690"/>
    <n v="37.22"/>
    <n v="6185420"/>
    <n v="47275690"/>
    <n v="37.22"/>
  </r>
  <r>
    <s v="g16"/>
    <x v="18"/>
    <s v="Energ僘"/>
    <n v="50000000"/>
    <n v="0"/>
    <n v="50000000"/>
    <n v="0"/>
    <n v="50000000"/>
    <n v="3997920"/>
    <n v="23043770"/>
    <n v="46.09"/>
    <n v="3997920"/>
    <n v="23043770"/>
    <n v="46.09"/>
  </r>
  <r>
    <s v="g16"/>
    <x v="19"/>
    <s v="Acueducto y Alcantarillado"/>
    <n v="38000000"/>
    <n v="0"/>
    <n v="38000000"/>
    <n v="0"/>
    <n v="38000000"/>
    <n v="0"/>
    <n v="10753580"/>
    <n v="28.3"/>
    <n v="0"/>
    <n v="10753580"/>
    <n v="28.3"/>
  </r>
  <r>
    <s v="g16"/>
    <x v="20"/>
    <s v="Aseo"/>
    <n v="2000000"/>
    <n v="0"/>
    <n v="2000000"/>
    <n v="0"/>
    <n v="2000000"/>
    <n v="279910"/>
    <n v="1427600"/>
    <n v="71.38"/>
    <n v="279910"/>
    <n v="1427600"/>
    <n v="71.38"/>
  </r>
  <r>
    <s v="g16"/>
    <x v="21"/>
    <s v="Tel馭ono"/>
    <n v="35000000"/>
    <n v="0"/>
    <n v="35000000"/>
    <n v="0"/>
    <n v="35000000"/>
    <n v="1767280"/>
    <n v="11193910"/>
    <n v="31.98"/>
    <n v="1767280"/>
    <n v="11193910"/>
    <n v="31.98"/>
  </r>
  <r>
    <s v="g16"/>
    <x v="217"/>
    <s v="Gas"/>
    <n v="2000000"/>
    <n v="0"/>
    <n v="2000000"/>
    <n v="0"/>
    <n v="2000000"/>
    <n v="140310"/>
    <n v="856830"/>
    <n v="42.84"/>
    <n v="140310"/>
    <n v="856830"/>
    <n v="42.84"/>
  </r>
  <r>
    <s v="g16"/>
    <x v="22"/>
    <s v="Promoci Institucional"/>
    <n v="123700000"/>
    <n v="0"/>
    <n v="123700000"/>
    <n v="0"/>
    <n v="123700000"/>
    <n v="8624000"/>
    <n v="19620800"/>
    <n v="15.86"/>
    <n v="0"/>
    <n v="10996800"/>
    <n v="8.89"/>
  </r>
  <r>
    <s v="g16"/>
    <x v="23"/>
    <s v="OBLIGACIONES POR PAGAR"/>
    <n v="428902000"/>
    <n v="0"/>
    <n v="428902000"/>
    <n v="0"/>
    <n v="428902000"/>
    <n v="15000000"/>
    <n v="338278556"/>
    <n v="78.87"/>
    <n v="21390992"/>
    <n v="252496190"/>
    <n v="58.87"/>
  </r>
  <r>
    <s v="g16"/>
    <x v="24"/>
    <s v="GASTOS GENERALES"/>
    <n v="428902000"/>
    <n v="0"/>
    <n v="428902000"/>
    <n v="0"/>
    <n v="428902000"/>
    <n v="15000000"/>
    <n v="338278556"/>
    <n v="78.87"/>
    <n v="21390992"/>
    <n v="252496190"/>
    <n v="58.87"/>
  </r>
  <r>
    <s v="g16"/>
    <x v="25"/>
    <s v="Adquisici de Bienes"/>
    <n v="75000000"/>
    <n v="3354602"/>
    <n v="78354602"/>
    <n v="0"/>
    <n v="78354602"/>
    <n v="15000000"/>
    <n v="56099160"/>
    <n v="71.599999999999994"/>
    <n v="10451288"/>
    <n v="43263923"/>
    <n v="55.22"/>
  </r>
  <r>
    <s v="g16"/>
    <x v="26"/>
    <s v="Gastos de Computador"/>
    <n v="20000000"/>
    <n v="-11527819"/>
    <n v="8472181"/>
    <n v="0"/>
    <n v="8472181"/>
    <n v="0"/>
    <n v="8472181"/>
    <n v="100"/>
    <n v="2085977"/>
    <n v="8468486"/>
    <n v="99.96"/>
  </r>
  <r>
    <s v="g16"/>
    <x v="27"/>
    <s v="Combustibles Lubricantes y Llantas"/>
    <n v="25000000"/>
    <n v="2706137"/>
    <n v="27706137"/>
    <n v="0"/>
    <n v="27706137"/>
    <n v="0"/>
    <n v="11706137"/>
    <n v="42.25"/>
    <n v="1717235"/>
    <n v="10054534"/>
    <n v="36.29"/>
  </r>
  <r>
    <s v="g16"/>
    <x v="28"/>
    <s v="Materiales y Suministros"/>
    <n v="30000000"/>
    <n v="12176284"/>
    <n v="42176284"/>
    <n v="0"/>
    <n v="42176284"/>
    <n v="15000000"/>
    <n v="35920842"/>
    <n v="85.17"/>
    <n v="6648076"/>
    <n v="24740903"/>
    <n v="58.66"/>
  </r>
  <r>
    <s v="g16"/>
    <x v="29"/>
    <s v="Adquisici de Servicios"/>
    <n v="353902000"/>
    <n v="-3704602"/>
    <n v="350197398"/>
    <n v="0"/>
    <n v="350197398"/>
    <n v="0"/>
    <n v="282179396"/>
    <n v="80.58"/>
    <n v="10939704"/>
    <n v="209232267"/>
    <n v="59.75"/>
  </r>
  <r>
    <s v="g16"/>
    <x v="30"/>
    <s v="Arrendamientos"/>
    <n v="16000000"/>
    <n v="-250000"/>
    <n v="15750000"/>
    <n v="0"/>
    <n v="15750000"/>
    <n v="0"/>
    <n v="15750000"/>
    <n v="100"/>
    <n v="0"/>
    <n v="15750000"/>
    <n v="100"/>
  </r>
  <r>
    <s v="g16"/>
    <x v="31"/>
    <s v="Gastos de Transporte y Comunicaci"/>
    <n v="3000000"/>
    <n v="7502200"/>
    <n v="10502200"/>
    <n v="0"/>
    <n v="10502200"/>
    <n v="0"/>
    <n v="2639072"/>
    <n v="25.13"/>
    <n v="0"/>
    <n v="1636272"/>
    <n v="15.58"/>
  </r>
  <r>
    <s v="g16"/>
    <x v="32"/>
    <s v="Impresos y Publicaciones"/>
    <n v="35000000"/>
    <n v="37498672"/>
    <n v="72498672"/>
    <n v="0"/>
    <n v="72498672"/>
    <n v="0"/>
    <n v="72498672"/>
    <n v="100"/>
    <n v="10143318"/>
    <n v="32061280"/>
    <n v="44.22"/>
  </r>
  <r>
    <s v="g16"/>
    <x v="33"/>
    <s v="Mantenimiento y Reparaciones"/>
    <n v="217000000"/>
    <n v="-70436102"/>
    <n v="146563898"/>
    <n v="0"/>
    <n v="146563898"/>
    <n v="0"/>
    <n v="145480887"/>
    <n v="99.26"/>
    <n v="0"/>
    <n v="120172177"/>
    <n v="81.99"/>
  </r>
  <r>
    <s v="g16"/>
    <x v="34"/>
    <s v="Mantenimiento Entidad"/>
    <n v="217000000"/>
    <n v="-70436102"/>
    <n v="146563898"/>
    <n v="0"/>
    <n v="146563898"/>
    <n v="0"/>
    <n v="145480887"/>
    <n v="99.26"/>
    <n v="0"/>
    <n v="120172177"/>
    <n v="81.99"/>
  </r>
  <r>
    <s v="g16"/>
    <x v="35"/>
    <s v="Seguros"/>
    <n v="38000000"/>
    <n v="-31719793"/>
    <n v="6280207"/>
    <n v="0"/>
    <n v="6280207"/>
    <n v="0"/>
    <n v="6280207"/>
    <n v="100"/>
    <n v="0"/>
    <n v="1692450"/>
    <n v="26.95"/>
  </r>
  <r>
    <s v="g16"/>
    <x v="36"/>
    <s v="Seguros Entidad"/>
    <n v="10000000"/>
    <n v="-3719793"/>
    <n v="6280207"/>
    <n v="0"/>
    <n v="6280207"/>
    <n v="0"/>
    <n v="6280207"/>
    <n v="100"/>
    <n v="0"/>
    <n v="1692450"/>
    <n v="26.95"/>
  </r>
  <r>
    <s v="g16"/>
    <x v="37"/>
    <s v="Seguros de Vida Ediles"/>
    <n v="20000000"/>
    <n v="-20000000"/>
    <n v="0"/>
    <n v="0"/>
    <n v="0"/>
    <n v="0"/>
    <n v="0"/>
    <n v="0"/>
    <n v="0"/>
    <n v="0"/>
    <n v="0"/>
  </r>
  <r>
    <s v="g16"/>
    <x v="143"/>
    <s v="Seguros de Salud Ediles"/>
    <n v="8000000"/>
    <n v="-8000000"/>
    <n v="0"/>
    <n v="0"/>
    <n v="0"/>
    <n v="0"/>
    <n v="0"/>
    <n v="0"/>
    <n v="0"/>
    <n v="0"/>
    <n v="0"/>
  </r>
  <r>
    <s v="g16"/>
    <x v="144"/>
    <s v="Servicios P炻licos"/>
    <n v="13000000"/>
    <n v="-12719160"/>
    <n v="280840"/>
    <n v="0"/>
    <n v="280840"/>
    <n v="0"/>
    <n v="0"/>
    <n v="0"/>
    <n v="0"/>
    <n v="0"/>
    <n v="0"/>
  </r>
  <r>
    <s v="g16"/>
    <x v="218"/>
    <s v="Energ僘"/>
    <n v="4000000"/>
    <n v="-4000000"/>
    <n v="0"/>
    <n v="0"/>
    <n v="0"/>
    <n v="0"/>
    <n v="0"/>
    <n v="0"/>
    <n v="0"/>
    <n v="0"/>
    <n v="0"/>
  </r>
  <r>
    <s v="g16"/>
    <x v="219"/>
    <s v="Acueducto y Alcantarillado"/>
    <n v="4500000"/>
    <n v="-4219160"/>
    <n v="280840"/>
    <n v="0"/>
    <n v="280840"/>
    <n v="0"/>
    <n v="0"/>
    <n v="0"/>
    <n v="0"/>
    <n v="0"/>
    <n v="0"/>
  </r>
  <r>
    <s v="g16"/>
    <x v="145"/>
    <s v="Tel馭ono"/>
    <n v="4000000"/>
    <n v="-4000000"/>
    <n v="0"/>
    <n v="0"/>
    <n v="0"/>
    <n v="0"/>
    <n v="0"/>
    <n v="0"/>
    <n v="0"/>
    <n v="0"/>
    <n v="0"/>
  </r>
  <r>
    <s v="g16"/>
    <x v="221"/>
    <s v="Gas"/>
    <n v="500000"/>
    <n v="-500000"/>
    <n v="0"/>
    <n v="0"/>
    <n v="0"/>
    <n v="0"/>
    <n v="0"/>
    <n v="0"/>
    <n v="0"/>
    <n v="0"/>
    <n v="0"/>
  </r>
  <r>
    <s v="g16"/>
    <x v="222"/>
    <s v="Promoci Institucional"/>
    <n v="31902000"/>
    <n v="66419581"/>
    <n v="98321581"/>
    <n v="0"/>
    <n v="98321581"/>
    <n v="0"/>
    <n v="39530558"/>
    <n v="40.21"/>
    <n v="796386"/>
    <n v="37920088"/>
    <n v="38.57"/>
  </r>
  <r>
    <s v="g16"/>
    <x v="146"/>
    <s v="Otros Gastos Generales"/>
    <n v="0"/>
    <n v="350000"/>
    <n v="350000"/>
    <n v="0"/>
    <n v="350000"/>
    <n v="0"/>
    <n v="0"/>
    <n v="0"/>
    <n v="0"/>
    <n v="0"/>
    <n v="0"/>
  </r>
  <r>
    <s v="g16"/>
    <x v="147"/>
    <s v="Impuestos, Tasas, Contribuciones, Derechos y Multas"/>
    <n v="0"/>
    <n v="350000"/>
    <n v="350000"/>
    <n v="0"/>
    <n v="350000"/>
    <n v="0"/>
    <n v="0"/>
    <n v="0"/>
    <n v="0"/>
    <n v="0"/>
    <n v="0"/>
  </r>
  <r>
    <s v="g16"/>
    <x v="38"/>
    <s v="INVERSIﾓN"/>
    <n v="37412378000"/>
    <n v="-2619044396"/>
    <n v="34793333604"/>
    <n v="0"/>
    <n v="34793333604"/>
    <n v="2177295056"/>
    <n v="29752991510.18"/>
    <n v="85.51"/>
    <n v="1462597831"/>
    <n v="7632691873"/>
    <n v="21.94"/>
  </r>
  <r>
    <s v="g16"/>
    <x v="39"/>
    <s v="DIRECTA"/>
    <n v="17930687000"/>
    <n v="503578966"/>
    <n v="18434265966"/>
    <n v="0"/>
    <n v="18434265966"/>
    <n v="2177295111"/>
    <n v="13402749492"/>
    <n v="72.709999999999994"/>
    <n v="373888371"/>
    <n v="1007935619"/>
    <n v="5.47"/>
  </r>
  <r>
    <s v="g16"/>
    <x v="40"/>
    <s v="Bogot・Humana"/>
    <n v="17930687000"/>
    <n v="503578966"/>
    <n v="18434265966"/>
    <n v="0"/>
    <n v="18434265966"/>
    <n v="2177295111"/>
    <n v="13402749492"/>
    <n v="72.709999999999994"/>
    <n v="373888371"/>
    <n v="1007935619"/>
    <n v="5.47"/>
  </r>
  <r>
    <s v="g16"/>
    <x v="41"/>
    <s v="Una ciudad que supera la segregaci y la discriminaci: el ser humano en el centro de las preocupaciones del desarrollo"/>
    <n v="4276225000"/>
    <n v="223578966"/>
    <n v="4499803966"/>
    <n v="0"/>
    <n v="4499803966"/>
    <n v="934005087"/>
    <n v="3653089795"/>
    <n v="81.180000000000007"/>
    <n v="137916256"/>
    <n v="325460786"/>
    <n v="7.23"/>
  </r>
  <r>
    <s v="g16"/>
    <x v="42"/>
    <s v="Garant僘 del desarrollo integral de la primera infancia"/>
    <n v="400000000"/>
    <n v="-400000000"/>
    <n v="0"/>
    <n v="0"/>
    <n v="0"/>
    <n v="0"/>
    <n v="0"/>
    <n v="0"/>
    <n v="0"/>
    <n v="0"/>
    <n v="0"/>
  </r>
  <r>
    <s v="g16"/>
    <x v="604"/>
    <s v="Dotaci, adecuaci y habilitaci de jardines infantiles"/>
    <n v="400000000"/>
    <n v="-400000000"/>
    <n v="0"/>
    <n v="0"/>
    <n v="0"/>
    <n v="0"/>
    <n v="0"/>
    <n v="0"/>
    <n v="0"/>
    <n v="0"/>
    <n v="0"/>
  </r>
  <r>
    <s v="g16"/>
    <x v="44"/>
    <s v="Territorios saludables y red de salud para la vida desde la diversidad"/>
    <n v="357839000"/>
    <n v="0"/>
    <n v="357839000"/>
    <n v="0"/>
    <n v="357839000"/>
    <n v="344539000"/>
    <n v="349339000"/>
    <n v="97.62"/>
    <n v="0"/>
    <n v="0"/>
    <n v="0"/>
  </r>
  <r>
    <s v="g16"/>
    <x v="605"/>
    <s v="Fortalecer el sistema local de salud por medio de programas de promoci, prevenci, campas y divulgaci en salud primaria"/>
    <n v="357839000"/>
    <n v="0"/>
    <n v="357839000"/>
    <n v="0"/>
    <n v="357839000"/>
    <n v="344539000"/>
    <n v="349339000"/>
    <n v="97.62"/>
    <n v="0"/>
    <n v="0"/>
    <n v="0"/>
  </r>
  <r>
    <s v="g16"/>
    <x v="46"/>
    <s v="Construcci de saberes. Educaci incluyente, diversa y de calidad para disfrutar y aprender"/>
    <n v="806886000"/>
    <n v="0"/>
    <n v="806886000"/>
    <n v="0"/>
    <n v="806886000"/>
    <n v="3400000"/>
    <n v="803956180"/>
    <n v="99.64"/>
    <n v="27612536"/>
    <n v="27612536"/>
    <n v="3.42"/>
  </r>
  <r>
    <s v="g16"/>
    <x v="606"/>
    <s v="Fortalecimiento a la educaci local"/>
    <n v="806886000"/>
    <n v="0"/>
    <n v="806886000"/>
    <n v="0"/>
    <n v="806886000"/>
    <n v="3400000"/>
    <n v="803956180"/>
    <n v="99.64"/>
    <n v="27612536"/>
    <n v="27612536"/>
    <n v="3.42"/>
  </r>
  <r>
    <s v="g16"/>
    <x v="50"/>
    <s v="Lucha contra distintos tipos de discriminaci y violencias por condici, situaci, identidad, diferencia, diversidad o etapa del ciclo vital"/>
    <n v="735500000"/>
    <n v="503578966"/>
    <n v="1239078966"/>
    <n v="0"/>
    <n v="1239078966"/>
    <n v="30000000"/>
    <n v="1239078966"/>
    <n v="100"/>
    <n v="110303720"/>
    <n v="297848250"/>
    <n v="24.04"/>
  </r>
  <r>
    <s v="g16"/>
    <x v="607"/>
    <s v="Atenci a personas mayores en situaci de vulnerabilidad"/>
    <n v="735500000"/>
    <n v="503578966"/>
    <n v="1239078966"/>
    <n v="0"/>
    <n v="1239078966"/>
    <n v="30000000"/>
    <n v="1239078966"/>
    <n v="100"/>
    <n v="110303720"/>
    <n v="297848250"/>
    <n v="24.04"/>
  </r>
  <r>
    <s v="g16"/>
    <x v="53"/>
    <s v="Ejercicio de las libertades culturales y deportivas"/>
    <n v="1976000000"/>
    <n v="120000000"/>
    <n v="2096000000"/>
    <n v="0"/>
    <n v="2096000000"/>
    <n v="556066087"/>
    <n v="1260715649"/>
    <n v="60.15"/>
    <n v="0"/>
    <n v="0"/>
    <n v="0"/>
  </r>
  <r>
    <s v="g16"/>
    <x v="608"/>
    <s v="Puente Aranda una localidad cultural, artistica y patrimonial"/>
    <n v="1115000000"/>
    <n v="120000000"/>
    <n v="1235000000"/>
    <n v="0"/>
    <n v="1235000000"/>
    <n v="258948209"/>
    <n v="796463209"/>
    <n v="64.489999999999995"/>
    <n v="0"/>
    <n v="0"/>
    <n v="0"/>
  </r>
  <r>
    <s v="g16"/>
    <x v="609"/>
    <s v="Puente Aranda, una localidad deportiva, recreativa y saludable"/>
    <n v="861000000"/>
    <n v="0"/>
    <n v="861000000"/>
    <n v="0"/>
    <n v="861000000"/>
    <n v="297117878"/>
    <n v="464252440"/>
    <n v="53.92"/>
    <n v="0"/>
    <n v="0"/>
    <n v="0"/>
  </r>
  <r>
    <s v="g16"/>
    <x v="56"/>
    <s v="Un territorio que enfrenta el cambio clim疸ico y se ordena alrededor del agua"/>
    <n v="9710131000"/>
    <n v="1012811000"/>
    <n v="10722942000"/>
    <n v="0"/>
    <n v="10722942000"/>
    <n v="770162300"/>
    <n v="7577712507"/>
    <n v="70.67"/>
    <n v="44504945"/>
    <n v="127087597"/>
    <n v="1.19"/>
  </r>
  <r>
    <s v="g16"/>
    <x v="57"/>
    <s v="Recuperaci rehabilitaci y restauraci de la estructura ecolica principal y de los espacios del agua"/>
    <n v="100000000"/>
    <n v="300000000"/>
    <n v="400000000"/>
    <n v="0"/>
    <n v="400000000"/>
    <n v="386380300"/>
    <n v="386380300"/>
    <n v="96.6"/>
    <n v="0"/>
    <n v="0"/>
    <n v="0"/>
  </r>
  <r>
    <s v="g16"/>
    <x v="610"/>
    <s v="Guardianes ambientales y arborizaci"/>
    <n v="100000000"/>
    <n v="300000000"/>
    <n v="400000000"/>
    <n v="0"/>
    <n v="400000000"/>
    <n v="386380300"/>
    <n v="386380300"/>
    <n v="96.6"/>
    <n v="0"/>
    <n v="0"/>
    <n v="0"/>
  </r>
  <r>
    <s v="g16"/>
    <x v="59"/>
    <s v="Movilidad Humana"/>
    <n v="9250131000"/>
    <n v="712811000"/>
    <n v="9962942000"/>
    <n v="0"/>
    <n v="9962942000"/>
    <n v="383782000"/>
    <n v="7191332207"/>
    <n v="72.180000000000007"/>
    <n v="44504945"/>
    <n v="127087597"/>
    <n v="1.28"/>
  </r>
  <r>
    <s v="g16"/>
    <x v="611"/>
    <s v="Construcci, adecuaci, mantenimiento y dotaci de parques de la localidad"/>
    <n v="2077856000"/>
    <n v="0"/>
    <n v="2077856000"/>
    <n v="0"/>
    <n v="2077856000"/>
    <n v="290000000"/>
    <n v="437707229"/>
    <n v="21.07"/>
    <n v="0"/>
    <n v="0"/>
    <n v="0"/>
  </r>
  <r>
    <s v="g16"/>
    <x v="612"/>
    <s v="Construcci, adecuaci y mantenimiento de la malla vial y espacio publico de la localidad"/>
    <n v="7172275000"/>
    <n v="712811000"/>
    <n v="7885086000"/>
    <n v="0"/>
    <n v="7885086000"/>
    <n v="93782000"/>
    <n v="6753624978"/>
    <n v="85.65"/>
    <n v="44504945"/>
    <n v="127087597"/>
    <n v="1.61"/>
  </r>
  <r>
    <s v="g16"/>
    <x v="63"/>
    <s v="Basura cero"/>
    <n v="150000000"/>
    <n v="0"/>
    <n v="150000000"/>
    <n v="0"/>
    <n v="150000000"/>
    <n v="0"/>
    <n v="0"/>
    <n v="0"/>
    <n v="0"/>
    <n v="0"/>
    <n v="0"/>
  </r>
  <r>
    <s v="g16"/>
    <x v="613"/>
    <s v="Basura cero"/>
    <n v="150000000"/>
    <n v="0"/>
    <n v="150000000"/>
    <n v="0"/>
    <n v="150000000"/>
    <n v="0"/>
    <n v="0"/>
    <n v="0"/>
    <n v="0"/>
    <n v="0"/>
    <n v="0"/>
  </r>
  <r>
    <s v="g16"/>
    <x v="65"/>
    <s v="Bogot・Humana ambientalmente saludable"/>
    <n v="210000000"/>
    <n v="0"/>
    <n v="210000000"/>
    <n v="0"/>
    <n v="210000000"/>
    <n v="0"/>
    <n v="0"/>
    <n v="0"/>
    <n v="0"/>
    <n v="0"/>
    <n v="0"/>
  </r>
  <r>
    <s v="g16"/>
    <x v="614"/>
    <s v="Educaci ambiental local"/>
    <n v="210000000"/>
    <n v="0"/>
    <n v="210000000"/>
    <n v="0"/>
    <n v="210000000"/>
    <n v="0"/>
    <n v="0"/>
    <n v="0"/>
    <n v="0"/>
    <n v="0"/>
    <n v="0"/>
  </r>
  <r>
    <s v="g16"/>
    <x v="67"/>
    <s v="Una Bogot・que defiende y fortalece lo p炻lico"/>
    <n v="3944331000"/>
    <n v="-732811000"/>
    <n v="3211520000"/>
    <n v="0"/>
    <n v="3211520000"/>
    <n v="473127724"/>
    <n v="2171947190"/>
    <n v="67.63"/>
    <n v="191467170"/>
    <n v="555387236"/>
    <n v="17.29"/>
  </r>
  <r>
    <s v="g16"/>
    <x v="122"/>
    <s v="Bogot・Humana: Participa y Decide"/>
    <n v="100000000"/>
    <n v="-32811000"/>
    <n v="67189000"/>
    <n v="0"/>
    <n v="67189000"/>
    <n v="65000000"/>
    <n v="65689000"/>
    <n v="97.77"/>
    <n v="0"/>
    <n v="0"/>
    <n v="0"/>
  </r>
  <r>
    <s v="g16"/>
    <x v="615"/>
    <s v="Fortalecimiento para la participaci ciudadana"/>
    <n v="100000000"/>
    <n v="-32811000"/>
    <n v="67189000"/>
    <n v="0"/>
    <n v="67189000"/>
    <n v="65000000"/>
    <n v="65689000"/>
    <n v="97.77"/>
    <n v="0"/>
    <n v="0"/>
    <n v="0"/>
  </r>
  <r>
    <s v="g16"/>
    <x v="68"/>
    <s v="Territorios de vida y paz con prevenci del delito"/>
    <n v="200000000"/>
    <n v="0"/>
    <n v="200000000"/>
    <n v="0"/>
    <n v="200000000"/>
    <n v="189468686"/>
    <n v="189468686"/>
    <n v="94.73"/>
    <n v="0"/>
    <n v="0"/>
    <n v="0"/>
  </r>
  <r>
    <s v="g16"/>
    <x v="616"/>
    <s v="La seguridad y la convivencia un asunto de todos y todas"/>
    <n v="200000000"/>
    <n v="0"/>
    <n v="200000000"/>
    <n v="0"/>
    <n v="200000000"/>
    <n v="189468686"/>
    <n v="189468686"/>
    <n v="94.73"/>
    <n v="0"/>
    <n v="0"/>
    <n v="0"/>
  </r>
  <r>
    <s v="g16"/>
    <x v="272"/>
    <s v="Fortalecimiento de la seguridad ciudadana"/>
    <n v="700000000"/>
    <n v="-700000000"/>
    <n v="0"/>
    <n v="0"/>
    <n v="0"/>
    <n v="0"/>
    <n v="0"/>
    <n v="0"/>
    <n v="0"/>
    <n v="0"/>
    <n v="0"/>
  </r>
  <r>
    <s v="g16"/>
    <x v="617"/>
    <s v="Acciones para fortalecer la seguridad ciudadana y el empoderamiento comunitario para la convivencia"/>
    <n v="700000000"/>
    <n v="-700000000"/>
    <n v="0"/>
    <n v="0"/>
    <n v="0"/>
    <n v="0"/>
    <n v="0"/>
    <n v="0"/>
    <n v="0"/>
    <n v="0"/>
    <n v="0"/>
  </r>
  <r>
    <s v="g16"/>
    <x v="70"/>
    <s v="Fortalecimiento de la funci administrativa y desarrollo institucional"/>
    <n v="2944331000"/>
    <n v="0"/>
    <n v="2944331000"/>
    <n v="0"/>
    <n v="2944331000"/>
    <n v="218659038"/>
    <n v="1916789504"/>
    <n v="65.099999999999994"/>
    <n v="191467170"/>
    <n v="555387236"/>
    <n v="18.86"/>
  </r>
  <r>
    <s v="g16"/>
    <x v="618"/>
    <s v="Fortalecimiento a la gesti administrativa y desarrolllo local"/>
    <n v="2944331000"/>
    <n v="0"/>
    <n v="2944331000"/>
    <n v="0"/>
    <n v="2944331000"/>
    <n v="218659038"/>
    <n v="1916789504"/>
    <n v="65.099999999999994"/>
    <n v="191467170"/>
    <n v="555387236"/>
    <n v="18.86"/>
  </r>
  <r>
    <s v="g16"/>
    <x v="72"/>
    <s v="OBLIGACIONES POR PAGAR"/>
    <n v="19481691000"/>
    <n v="-3122623362"/>
    <n v="16359067638"/>
    <n v="0"/>
    <n v="16359067638"/>
    <n v="-55"/>
    <n v="16350242018.18"/>
    <n v="99.95"/>
    <n v="1088709460"/>
    <n v="6624756254"/>
    <n v="40.5"/>
  </r>
  <r>
    <s v="g16"/>
    <x v="73"/>
    <s v="Bogot・Humana"/>
    <n v="14302522000"/>
    <n v="-1510369047"/>
    <n v="12792152953"/>
    <n v="0"/>
    <n v="12792152953"/>
    <n v="-55"/>
    <n v="12784912276"/>
    <n v="99.94"/>
    <n v="835554772"/>
    <n v="5067245441"/>
    <n v="39.61"/>
  </r>
  <r>
    <s v="g16"/>
    <x v="74"/>
    <s v="Una ciudad que supera la segregaci y la discriminaci: el ser humano en el centro de las preocupaciones del desarrollo"/>
    <n v="3222000000"/>
    <n v="-232113314"/>
    <n v="2989886686"/>
    <n v="0"/>
    <n v="2989886686"/>
    <n v="0"/>
    <n v="2987078070"/>
    <n v="99.91"/>
    <n v="196994685"/>
    <n v="1355820474"/>
    <n v="45.35"/>
  </r>
  <r>
    <s v="g16"/>
    <x v="75"/>
    <s v="Garant僘  del desarrollo integral de la  primera infancia"/>
    <n v="900000000"/>
    <n v="6421468"/>
    <n v="906421468"/>
    <n v="0"/>
    <n v="906421468"/>
    <n v="0"/>
    <n v="906421468"/>
    <n v="100"/>
    <n v="148924252"/>
    <n v="278600269"/>
    <n v="30.74"/>
  </r>
  <r>
    <s v="g16"/>
    <x v="619"/>
    <s v="Dotaci, adecuaci y habilitaci de jard匤es infantiles"/>
    <n v="900000000"/>
    <n v="6421468"/>
    <n v="906421468"/>
    <n v="0"/>
    <n v="906421468"/>
    <n v="0"/>
    <n v="906421468"/>
    <n v="100"/>
    <n v="148924252"/>
    <n v="278600269"/>
    <n v="30.74"/>
  </r>
  <r>
    <s v="g16"/>
    <x v="77"/>
    <s v="Territorios saludables y red de salud para la vida desde la diversidad"/>
    <n v="324000000"/>
    <n v="-31988664"/>
    <n v="292011336"/>
    <n v="0"/>
    <n v="292011336"/>
    <n v="0"/>
    <n v="292011336"/>
    <n v="100"/>
    <n v="0"/>
    <n v="960000"/>
    <n v="0.33"/>
  </r>
  <r>
    <s v="g16"/>
    <x v="620"/>
    <s v="Fortalecer el sistema local de salud por medio de programas de promoci, prevenci, campas y divulgaci en salud primaria"/>
    <n v="324000000"/>
    <n v="-31988664"/>
    <n v="292011336"/>
    <n v="0"/>
    <n v="292011336"/>
    <n v="0"/>
    <n v="292011336"/>
    <n v="100"/>
    <n v="0"/>
    <n v="960000"/>
    <n v="0.33"/>
  </r>
  <r>
    <s v="g16"/>
    <x v="79"/>
    <s v="Construcci de saberes. Educaci incluyente, diversa y de calidad para disfrutar y aprender"/>
    <n v="350000000"/>
    <n v="-242235"/>
    <n v="349757765"/>
    <n v="0"/>
    <n v="349757765"/>
    <n v="0"/>
    <n v="349757765"/>
    <n v="100"/>
    <n v="21904100"/>
    <n v="196572407"/>
    <n v="56.2"/>
  </r>
  <r>
    <s v="g16"/>
    <x v="621"/>
    <s v="Fortalecimiento a la educaci local"/>
    <n v="350000000"/>
    <n v="-242235"/>
    <n v="349757765"/>
    <n v="0"/>
    <n v="349757765"/>
    <n v="0"/>
    <n v="349757765"/>
    <n v="100"/>
    <n v="21904100"/>
    <n v="196572407"/>
    <n v="56.2"/>
  </r>
  <r>
    <s v="g16"/>
    <x v="81"/>
    <s v="Lucha contra distintos tipos de discriminaci y violencias por condici, situaci, identidad, diferencia, diversidad o etapa del ciclo vital"/>
    <n v="137000000"/>
    <n v="-5124010"/>
    <n v="131875990"/>
    <n v="0"/>
    <n v="131875990"/>
    <n v="0"/>
    <n v="131479785"/>
    <n v="99.7"/>
    <n v="2383333"/>
    <n v="131479785"/>
    <n v="99.7"/>
  </r>
  <r>
    <s v="g16"/>
    <x v="622"/>
    <s v="Atencion a personas mayores en situacion de vulnerabilidad"/>
    <n v="137000000"/>
    <n v="-5124010"/>
    <n v="131875990"/>
    <n v="0"/>
    <n v="131875990"/>
    <n v="0"/>
    <n v="131479785"/>
    <n v="99.7"/>
    <n v="2383333"/>
    <n v="131479785"/>
    <n v="99.7"/>
  </r>
  <r>
    <s v="g16"/>
    <x v="84"/>
    <s v="Ejercicio de las libertades culturales y deportivas"/>
    <n v="1511000000"/>
    <n v="-201179873"/>
    <n v="1309820127"/>
    <n v="0"/>
    <n v="1309820127"/>
    <n v="0"/>
    <n v="1307407716"/>
    <n v="99.82"/>
    <n v="23783000"/>
    <n v="748208013"/>
    <n v="57.12"/>
  </r>
  <r>
    <s v="g16"/>
    <x v="623"/>
    <s v="Puente Aranda una localidad cultural, artistica y patrimonial"/>
    <n v="900000000"/>
    <n v="-123309739"/>
    <n v="776690261"/>
    <n v="0"/>
    <n v="776690261"/>
    <n v="0"/>
    <n v="774277851"/>
    <n v="99.69"/>
    <n v="0"/>
    <n v="418225527"/>
    <n v="53.85"/>
  </r>
  <r>
    <s v="g16"/>
    <x v="624"/>
    <s v="Puente Aranda, una localidad deportiva, recreativa y saludable"/>
    <n v="611000000"/>
    <n v="-77870134"/>
    <n v="533129866"/>
    <n v="0"/>
    <n v="533129866"/>
    <n v="0"/>
    <n v="533129865"/>
    <n v="100"/>
    <n v="23783000"/>
    <n v="329982486"/>
    <n v="61.9"/>
  </r>
  <r>
    <s v="g16"/>
    <x v="87"/>
    <s v="Un territorio que enfrenta el cambio clim疸ico y se ordena alrededor del agua"/>
    <n v="9270035971"/>
    <n v="-1088257964"/>
    <n v="8181778007"/>
    <n v="0"/>
    <n v="8181778007"/>
    <n v="-55"/>
    <n v="8177345951"/>
    <n v="99.95"/>
    <n v="555208730"/>
    <n v="2790287170"/>
    <n v="34.1"/>
  </r>
  <r>
    <s v="g16"/>
    <x v="90"/>
    <s v="Movilidad Humana"/>
    <n v="9007727307"/>
    <n v="-1091256198"/>
    <n v="7916471109"/>
    <n v="0"/>
    <n v="7916471109"/>
    <n v="-55"/>
    <n v="7916471054"/>
    <n v="100"/>
    <n v="555208730"/>
    <n v="2663872973"/>
    <n v="33.65"/>
  </r>
  <r>
    <s v="g16"/>
    <x v="625"/>
    <s v="Construcci, adecuaci, mantenimiento  y dotaci  de parques  de la localidad"/>
    <n v="1600000000"/>
    <n v="-69778952"/>
    <n v="1530221048"/>
    <n v="0"/>
    <n v="1530221048"/>
    <n v="0"/>
    <n v="1530221048"/>
    <n v="100"/>
    <n v="188828276"/>
    <n v="1046343456"/>
    <n v="68.38"/>
  </r>
  <r>
    <s v="g16"/>
    <x v="626"/>
    <s v="Construcci, adecuaci y mantenimiento de la malla vial y espacio publico de la localidad"/>
    <n v="7407727307"/>
    <n v="-1021477246"/>
    <n v="6386250061"/>
    <n v="0"/>
    <n v="6386250061"/>
    <n v="-55"/>
    <n v="6386250006"/>
    <n v="100"/>
    <n v="366380454"/>
    <n v="1617529517"/>
    <n v="25.33"/>
  </r>
  <r>
    <s v="g16"/>
    <x v="92"/>
    <s v="Gesti integral de riesgos"/>
    <n v="162308664"/>
    <n v="17600000"/>
    <n v="179908664"/>
    <n v="0"/>
    <n v="179908664"/>
    <n v="0"/>
    <n v="176308664"/>
    <n v="98"/>
    <n v="0"/>
    <n v="41847964"/>
    <n v="23.26"/>
  </r>
  <r>
    <s v="g16"/>
    <x v="627"/>
    <s v="Acciones para la promoci de una cultura de prevenci del riesgo"/>
    <n v="162308664"/>
    <n v="17600000"/>
    <n v="179908664"/>
    <n v="0"/>
    <n v="179908664"/>
    <n v="0"/>
    <n v="176308664"/>
    <n v="98"/>
    <n v="0"/>
    <n v="41847964"/>
    <n v="23.26"/>
  </r>
  <r>
    <s v="g16"/>
    <x v="94"/>
    <s v="Basura Cero"/>
    <n v="100000000"/>
    <n v="-14601766"/>
    <n v="85398234"/>
    <n v="0"/>
    <n v="85398234"/>
    <n v="0"/>
    <n v="84566233"/>
    <n v="99.03"/>
    <n v="0"/>
    <n v="84566233"/>
    <n v="99.03"/>
  </r>
  <r>
    <s v="g16"/>
    <x v="628"/>
    <s v="Basura Cero"/>
    <n v="100000000"/>
    <n v="-14601766"/>
    <n v="85398234"/>
    <n v="0"/>
    <n v="85398234"/>
    <n v="0"/>
    <n v="84566233"/>
    <n v="99.03"/>
    <n v="0"/>
    <n v="84566233"/>
    <n v="99.03"/>
  </r>
  <r>
    <s v="g16"/>
    <x v="98"/>
    <s v="Una Bogot・que defiende y fortalece lo p炻lico"/>
    <n v="1810486029"/>
    <n v="-189997769"/>
    <n v="1620488260"/>
    <n v="0"/>
    <n v="1620488260"/>
    <n v="0"/>
    <n v="1620488255"/>
    <n v="100"/>
    <n v="83351357"/>
    <n v="921137797"/>
    <n v="56.84"/>
  </r>
  <r>
    <s v="g16"/>
    <x v="99"/>
    <s v="Bogot・Humana: Participa y Decide"/>
    <n v="75000000"/>
    <n v="-1021104"/>
    <n v="73978896"/>
    <n v="0"/>
    <n v="73978896"/>
    <n v="0"/>
    <n v="73978896"/>
    <n v="100"/>
    <n v="3310202"/>
    <n v="55189918"/>
    <n v="74.599999999999994"/>
  </r>
  <r>
    <s v="g16"/>
    <x v="629"/>
    <s v="Fortalecimiento para la participacion ciudadana"/>
    <n v="75000000"/>
    <n v="-1021104"/>
    <n v="73978896"/>
    <n v="0"/>
    <n v="73978896"/>
    <n v="0"/>
    <n v="73978896"/>
    <n v="100"/>
    <n v="3310202"/>
    <n v="55189918"/>
    <n v="74.599999999999994"/>
  </r>
  <r>
    <s v="g16"/>
    <x v="101"/>
    <s v="Territorios de vida y paz con prevenci del delito"/>
    <n v="426128230"/>
    <n v="0"/>
    <n v="426128230"/>
    <n v="0"/>
    <n v="426128230"/>
    <n v="0"/>
    <n v="426128230"/>
    <n v="100"/>
    <n v="28565664"/>
    <n v="229856292"/>
    <n v="53.94"/>
  </r>
  <r>
    <s v="g16"/>
    <x v="630"/>
    <s v="La seguridad y la convivencia un asunto de todos y todas"/>
    <n v="426128230"/>
    <n v="0"/>
    <n v="426128230"/>
    <n v="0"/>
    <n v="426128230"/>
    <n v="0"/>
    <n v="426128230"/>
    <n v="100"/>
    <n v="28565664"/>
    <n v="229856292"/>
    <n v="53.94"/>
  </r>
  <r>
    <s v="g16"/>
    <x v="105"/>
    <s v="Fortalecimiento de la funci Administrativa y Desarrollo Institucional"/>
    <n v="1309357799"/>
    <n v="-188976665"/>
    <n v="1120381134"/>
    <n v="0"/>
    <n v="1120381134"/>
    <n v="0"/>
    <n v="1120381129"/>
    <n v="100"/>
    <n v="51475491"/>
    <n v="636091587"/>
    <n v="56.77"/>
  </r>
  <r>
    <s v="g16"/>
    <x v="631"/>
    <s v="Fortalecimiento a la gesti administrativa y desarrolllo local"/>
    <n v="1309357799"/>
    <n v="-188976665"/>
    <n v="1120381134"/>
    <n v="0"/>
    <n v="1120381134"/>
    <n v="0"/>
    <n v="1120381129"/>
    <n v="100"/>
    <n v="51475491"/>
    <n v="636091587"/>
    <n v="56.77"/>
  </r>
  <r>
    <s v="g16"/>
    <x v="107"/>
    <s v="OBLIGACIONES POR PAGAR VIGENCIAS ANTERIORES"/>
    <n v="5179169000"/>
    <n v="-1612254315"/>
    <n v="3566914685"/>
    <n v="0"/>
    <n v="3566914685"/>
    <n v="0"/>
    <n v="3565329742.1799998"/>
    <n v="99.96"/>
    <n v="253154688"/>
    <n v="1557510813"/>
    <n v="43.67"/>
  </r>
  <r>
    <s v="g17"/>
    <x v="0"/>
    <s v="GASTOS"/>
    <n v="27491756000"/>
    <n v="-206908221"/>
    <n v="27284847779"/>
    <n v="0"/>
    <n v="27284847779"/>
    <n v="777962019"/>
    <n v="16953286688"/>
    <n v="62.13"/>
    <n v="250435572"/>
    <n v="4190081860"/>
    <n v="15.36"/>
  </r>
  <r>
    <s v="g17"/>
    <x v="1"/>
    <s v="GASTOS DE FUNCIONAMIENTO"/>
    <n v="1818802000"/>
    <n v="-233822967"/>
    <n v="1584979033"/>
    <n v="0"/>
    <n v="1584979033"/>
    <n v="11498054"/>
    <n v="1189460318"/>
    <n v="75.05"/>
    <n v="37070331"/>
    <n v="416306185"/>
    <n v="26.27"/>
  </r>
  <r>
    <s v="g17"/>
    <x v="2"/>
    <s v="GASTOS GENERALES"/>
    <n v="1273290000"/>
    <n v="0"/>
    <n v="1273290000"/>
    <n v="0"/>
    <n v="1273290000"/>
    <n v="11498054"/>
    <n v="877771285"/>
    <n v="68.94"/>
    <n v="9769771"/>
    <n v="214224836"/>
    <n v="16.82"/>
  </r>
  <r>
    <s v="g17"/>
    <x v="3"/>
    <s v="Adquisici de Bienes"/>
    <n v="141000000"/>
    <n v="0"/>
    <n v="141000000"/>
    <n v="0"/>
    <n v="141000000"/>
    <n v="0"/>
    <n v="15022000"/>
    <n v="10.65"/>
    <n v="0"/>
    <n v="15022000"/>
    <n v="10.65"/>
  </r>
  <r>
    <s v="g17"/>
    <x v="4"/>
    <s v="Gastos de Computador"/>
    <n v="55000000"/>
    <n v="0"/>
    <n v="55000000"/>
    <n v="0"/>
    <n v="55000000"/>
    <n v="0"/>
    <n v="15022000"/>
    <n v="27.31"/>
    <n v="0"/>
    <n v="15022000"/>
    <n v="27.31"/>
  </r>
  <r>
    <s v="g17"/>
    <x v="5"/>
    <s v="Combustibles Lubricantesy Llantas"/>
    <n v="16000000"/>
    <n v="0"/>
    <n v="16000000"/>
    <n v="0"/>
    <n v="16000000"/>
    <n v="0"/>
    <n v="0"/>
    <n v="0"/>
    <n v="0"/>
    <n v="0"/>
    <n v="0"/>
  </r>
  <r>
    <s v="g17"/>
    <x v="6"/>
    <s v="Materiales y Suministros"/>
    <n v="55000000"/>
    <n v="0"/>
    <n v="55000000"/>
    <n v="0"/>
    <n v="55000000"/>
    <n v="0"/>
    <n v="0"/>
    <n v="0"/>
    <n v="0"/>
    <n v="0"/>
    <n v="0"/>
  </r>
  <r>
    <s v="g17"/>
    <x v="108"/>
    <s v="Compra de Equipo"/>
    <n v="15000000"/>
    <n v="0"/>
    <n v="15000000"/>
    <n v="0"/>
    <n v="15000000"/>
    <n v="0"/>
    <n v="0"/>
    <n v="0"/>
    <n v="0"/>
    <n v="0"/>
    <n v="0"/>
  </r>
  <r>
    <s v="g17"/>
    <x v="7"/>
    <s v="Adquisici de Servicios"/>
    <n v="1132290000"/>
    <n v="0"/>
    <n v="1132290000"/>
    <n v="0"/>
    <n v="1132290000"/>
    <n v="11498054"/>
    <n v="862749285"/>
    <n v="76.2"/>
    <n v="9769771"/>
    <n v="199202836"/>
    <n v="17.59"/>
  </r>
  <r>
    <s v="g17"/>
    <x v="8"/>
    <s v="Arrendamientos"/>
    <n v="13500000"/>
    <n v="0"/>
    <n v="13500000"/>
    <n v="0"/>
    <n v="13500000"/>
    <n v="0"/>
    <n v="13000000"/>
    <n v="96.3"/>
    <n v="1300000"/>
    <n v="2600000"/>
    <n v="19.260000000000002"/>
  </r>
  <r>
    <s v="g17"/>
    <x v="9"/>
    <s v="Gastos de Transporte y Comunicaci"/>
    <n v="13000000"/>
    <n v="0"/>
    <n v="13000000"/>
    <n v="0"/>
    <n v="13000000"/>
    <n v="355700"/>
    <n v="8810696"/>
    <n v="67.77"/>
    <n v="153900"/>
    <n v="5514934"/>
    <n v="42.42"/>
  </r>
  <r>
    <s v="g17"/>
    <x v="10"/>
    <s v="Impresos y Publicaciones"/>
    <n v="15000000"/>
    <n v="0"/>
    <n v="15000000"/>
    <n v="0"/>
    <n v="15000000"/>
    <n v="0"/>
    <n v="0"/>
    <n v="0"/>
    <n v="0"/>
    <n v="0"/>
    <n v="0"/>
  </r>
  <r>
    <s v="g17"/>
    <x v="11"/>
    <s v="Mantenimiento y Reparaciones"/>
    <n v="816640000"/>
    <n v="0"/>
    <n v="816640000"/>
    <n v="0"/>
    <n v="816640000"/>
    <n v="0"/>
    <n v="753694179"/>
    <n v="92.29"/>
    <n v="0"/>
    <n v="118063234"/>
    <n v="14.46"/>
  </r>
  <r>
    <s v="g17"/>
    <x v="12"/>
    <s v="Mantenimiento Entidad"/>
    <n v="816640000"/>
    <n v="0"/>
    <n v="816640000"/>
    <n v="0"/>
    <n v="816640000"/>
    <n v="0"/>
    <n v="753694179"/>
    <n v="92.29"/>
    <n v="0"/>
    <n v="118063234"/>
    <n v="14.46"/>
  </r>
  <r>
    <s v="g17"/>
    <x v="13"/>
    <s v="Seguros"/>
    <n v="103150000"/>
    <n v="0"/>
    <n v="103150000"/>
    <n v="0"/>
    <n v="103150000"/>
    <n v="4933403"/>
    <n v="45756989"/>
    <n v="44.36"/>
    <n v="4880400"/>
    <n v="34310727"/>
    <n v="33.26"/>
  </r>
  <r>
    <s v="g17"/>
    <x v="14"/>
    <s v="Seguros Entidad"/>
    <n v="28500000"/>
    <n v="0"/>
    <n v="28500000"/>
    <n v="0"/>
    <n v="28500000"/>
    <n v="53003"/>
    <n v="10250168"/>
    <n v="35.97"/>
    <n v="0"/>
    <n v="9908727"/>
    <n v="34.770000000000003"/>
  </r>
  <r>
    <s v="g17"/>
    <x v="15"/>
    <s v="Seguros de Vida Ediles"/>
    <n v="14800000"/>
    <n v="0"/>
    <n v="14800000"/>
    <n v="0"/>
    <n v="14800000"/>
    <n v="0"/>
    <n v="6224421"/>
    <n v="42.06"/>
    <n v="0"/>
    <n v="0"/>
    <n v="0"/>
  </r>
  <r>
    <s v="g17"/>
    <x v="16"/>
    <s v="Seguros de Salud Ediles"/>
    <n v="59850000"/>
    <n v="0"/>
    <n v="59850000"/>
    <n v="0"/>
    <n v="59850000"/>
    <n v="4880400"/>
    <n v="29282400"/>
    <n v="48.93"/>
    <n v="4880400"/>
    <n v="24402000"/>
    <n v="40.770000000000003"/>
  </r>
  <r>
    <s v="g17"/>
    <x v="17"/>
    <s v="Servicios P炻licos"/>
    <n v="101000000"/>
    <n v="0"/>
    <n v="101000000"/>
    <n v="0"/>
    <n v="101000000"/>
    <n v="6208951"/>
    <n v="41487421"/>
    <n v="41.08"/>
    <n v="3435471"/>
    <n v="38713941"/>
    <n v="38.33"/>
  </r>
  <r>
    <s v="g17"/>
    <x v="18"/>
    <s v="Energ僘"/>
    <n v="37000000"/>
    <n v="0"/>
    <n v="37000000"/>
    <n v="0"/>
    <n v="37000000"/>
    <n v="2583940"/>
    <n v="18123850"/>
    <n v="48.98"/>
    <n v="0"/>
    <n v="15539910"/>
    <n v="42"/>
  </r>
  <r>
    <s v="g17"/>
    <x v="19"/>
    <s v="Acueducto y Alcantarillado"/>
    <n v="18000000"/>
    <n v="0"/>
    <n v="18000000"/>
    <n v="0"/>
    <n v="18000000"/>
    <n v="32521"/>
    <n v="3856951"/>
    <n v="21.43"/>
    <n v="32521"/>
    <n v="3856951"/>
    <n v="21.43"/>
  </r>
  <r>
    <s v="g17"/>
    <x v="20"/>
    <s v="Aseo"/>
    <n v="10000000"/>
    <n v="0"/>
    <n v="10000000"/>
    <n v="0"/>
    <n v="10000000"/>
    <n v="1267920"/>
    <n v="4926190"/>
    <n v="49.26"/>
    <n v="1267920"/>
    <n v="4926190"/>
    <n v="49.26"/>
  </r>
  <r>
    <s v="g17"/>
    <x v="21"/>
    <s v="Tel馭ono"/>
    <n v="31000000"/>
    <n v="0"/>
    <n v="31000000"/>
    <n v="0"/>
    <n v="31000000"/>
    <n v="2135030"/>
    <n v="13203080"/>
    <n v="42.59"/>
    <n v="2135030"/>
    <n v="13203080"/>
    <n v="42.59"/>
  </r>
  <r>
    <s v="g17"/>
    <x v="217"/>
    <s v="Gas"/>
    <n v="5000000"/>
    <n v="0"/>
    <n v="5000000"/>
    <n v="0"/>
    <n v="5000000"/>
    <n v="189540"/>
    <n v="1377350"/>
    <n v="27.55"/>
    <n v="0"/>
    <n v="1187810"/>
    <n v="23.76"/>
  </r>
  <r>
    <s v="g17"/>
    <x v="22"/>
    <s v="Promoci Institucional"/>
    <n v="15000000"/>
    <n v="0"/>
    <n v="15000000"/>
    <n v="0"/>
    <n v="15000000"/>
    <n v="0"/>
    <n v="0"/>
    <n v="0"/>
    <n v="0"/>
    <n v="0"/>
    <n v="0"/>
  </r>
  <r>
    <s v="g17"/>
    <x v="177"/>
    <s v="Informaci"/>
    <n v="45000000"/>
    <n v="0"/>
    <n v="45000000"/>
    <n v="0"/>
    <n v="45000000"/>
    <n v="0"/>
    <n v="0"/>
    <n v="0"/>
    <n v="0"/>
    <n v="0"/>
    <n v="0"/>
  </r>
  <r>
    <s v="g17"/>
    <x v="257"/>
    <s v="Publicidad"/>
    <n v="10000000"/>
    <n v="0"/>
    <n v="10000000"/>
    <n v="0"/>
    <n v="10000000"/>
    <n v="0"/>
    <n v="0"/>
    <n v="0"/>
    <n v="0"/>
    <n v="0"/>
    <n v="0"/>
  </r>
  <r>
    <s v="g17"/>
    <x v="23"/>
    <s v="OBLIGACIONES POR PAGAR"/>
    <n v="545512000"/>
    <n v="-233822967"/>
    <n v="311689033"/>
    <n v="0"/>
    <n v="311689033"/>
    <n v="0"/>
    <n v="311689033"/>
    <n v="100"/>
    <n v="27300560"/>
    <n v="202081349"/>
    <n v="64.83"/>
  </r>
  <r>
    <s v="g17"/>
    <x v="24"/>
    <s v="GASTOS GENERALES"/>
    <n v="545512000"/>
    <n v="-233822967"/>
    <n v="311689033"/>
    <n v="0"/>
    <n v="311689033"/>
    <n v="0"/>
    <n v="311689033"/>
    <n v="100"/>
    <n v="27300560"/>
    <n v="202081349"/>
    <n v="64.83"/>
  </r>
  <r>
    <s v="g17"/>
    <x v="25"/>
    <s v="Adquisici de Bienes"/>
    <n v="95000000"/>
    <n v="-43498379"/>
    <n v="51501621"/>
    <n v="0"/>
    <n v="51501621"/>
    <n v="0"/>
    <n v="51501621"/>
    <n v="100"/>
    <n v="27300560"/>
    <n v="41490560"/>
    <n v="80.56"/>
  </r>
  <r>
    <s v="g17"/>
    <x v="26"/>
    <s v="Gastos de Computador"/>
    <n v="50000000"/>
    <n v="-38810000"/>
    <n v="11190000"/>
    <n v="0"/>
    <n v="11190000"/>
    <n v="0"/>
    <n v="11190000"/>
    <n v="100"/>
    <n v="0"/>
    <n v="11190000"/>
    <n v="100"/>
  </r>
  <r>
    <s v="g17"/>
    <x v="27"/>
    <s v="Combustibles Lubricantesy Llantas"/>
    <n v="15000000"/>
    <n v="-3600000"/>
    <n v="11400000"/>
    <n v="0"/>
    <n v="11400000"/>
    <n v="0"/>
    <n v="11400000"/>
    <n v="100"/>
    <n v="0"/>
    <n v="3000000"/>
    <n v="26.32"/>
  </r>
  <r>
    <s v="g17"/>
    <x v="28"/>
    <s v="Materiales y Suministros"/>
    <n v="30000000"/>
    <n v="-1088379"/>
    <n v="28911621"/>
    <n v="0"/>
    <n v="28911621"/>
    <n v="0"/>
    <n v="28911621"/>
    <n v="100"/>
    <n v="27300560"/>
    <n v="27300560"/>
    <n v="94.43"/>
  </r>
  <r>
    <s v="g17"/>
    <x v="29"/>
    <s v="Adquisici de Servicios"/>
    <n v="450512000"/>
    <n v="-190324588"/>
    <n v="260187412"/>
    <n v="0"/>
    <n v="260187412"/>
    <n v="0"/>
    <n v="260187412"/>
    <n v="100"/>
    <n v="0"/>
    <n v="160590789"/>
    <n v="61.72"/>
  </r>
  <r>
    <s v="g17"/>
    <x v="30"/>
    <s v="Arrendamientos"/>
    <n v="3000000"/>
    <n v="-1218101"/>
    <n v="1781899"/>
    <n v="0"/>
    <n v="1781899"/>
    <n v="0"/>
    <n v="1781899"/>
    <n v="100"/>
    <n v="0"/>
    <n v="1781899"/>
    <n v="100"/>
  </r>
  <r>
    <s v="g17"/>
    <x v="31"/>
    <s v="Gastos de Transporte y Comunicaci"/>
    <n v="1000000"/>
    <n v="-1000000"/>
    <n v="0"/>
    <n v="0"/>
    <n v="0"/>
    <n v="0"/>
    <n v="0"/>
    <n v="0"/>
    <n v="0"/>
    <n v="0"/>
    <n v="0"/>
  </r>
  <r>
    <s v="g17"/>
    <x v="32"/>
    <s v="Impresos y Publicaciones"/>
    <n v="10000000"/>
    <n v="-3897479"/>
    <n v="6102521"/>
    <n v="0"/>
    <n v="6102521"/>
    <n v="0"/>
    <n v="6102521"/>
    <n v="100"/>
    <n v="0"/>
    <n v="0"/>
    <n v="0"/>
  </r>
  <r>
    <s v="g17"/>
    <x v="33"/>
    <s v="Mantenimiento y Reparaciones"/>
    <n v="346512000"/>
    <n v="-155778881"/>
    <n v="190733119"/>
    <n v="0"/>
    <n v="190733119"/>
    <n v="0"/>
    <n v="190733119"/>
    <n v="100"/>
    <n v="0"/>
    <n v="125533272"/>
    <n v="65.819999999999993"/>
  </r>
  <r>
    <s v="g17"/>
    <x v="34"/>
    <s v="Mantenimiento Entidad"/>
    <n v="346512000"/>
    <n v="-155778881"/>
    <n v="190733119"/>
    <n v="0"/>
    <n v="190733119"/>
    <n v="0"/>
    <n v="190733119"/>
    <n v="100"/>
    <n v="0"/>
    <n v="125533272"/>
    <n v="65.819999999999993"/>
  </r>
  <r>
    <s v="g17"/>
    <x v="222"/>
    <s v="Promoci Institucional"/>
    <n v="20000000"/>
    <n v="-9600000"/>
    <n v="10400000"/>
    <n v="0"/>
    <n v="10400000"/>
    <n v="0"/>
    <n v="10400000"/>
    <n v="100"/>
    <n v="0"/>
    <n v="10400000"/>
    <n v="100"/>
  </r>
  <r>
    <s v="g17"/>
    <x v="223"/>
    <s v="Informaci"/>
    <n v="50000000"/>
    <n v="-5208561"/>
    <n v="44791439"/>
    <n v="0"/>
    <n v="44791439"/>
    <n v="0"/>
    <n v="44791439"/>
    <n v="100"/>
    <n v="0"/>
    <n v="22875618"/>
    <n v="51.07"/>
  </r>
  <r>
    <s v="g17"/>
    <x v="224"/>
    <s v="Publicidad"/>
    <n v="20000000"/>
    <n v="-13621566"/>
    <n v="6378434"/>
    <n v="0"/>
    <n v="6378434"/>
    <n v="0"/>
    <n v="6378434"/>
    <n v="100"/>
    <n v="0"/>
    <n v="0"/>
    <n v="0"/>
  </r>
  <r>
    <s v="g17"/>
    <x v="38"/>
    <s v="INVERSIﾓN"/>
    <n v="25672954000"/>
    <n v="26914746"/>
    <n v="25699868746"/>
    <n v="0"/>
    <n v="25699868746"/>
    <n v="766463965"/>
    <n v="15763826370"/>
    <n v="61.34"/>
    <n v="213365241"/>
    <n v="3773775675"/>
    <n v="14.68"/>
  </r>
  <r>
    <s v="g17"/>
    <x v="39"/>
    <s v="DIRECTA"/>
    <n v="12066948000"/>
    <n v="783278064"/>
    <n v="12850226064"/>
    <n v="0"/>
    <n v="12850226064"/>
    <n v="766463965"/>
    <n v="2930792578"/>
    <n v="22.81"/>
    <n v="173297908"/>
    <n v="606389927"/>
    <n v="4.72"/>
  </r>
  <r>
    <s v="g17"/>
    <x v="40"/>
    <s v="Bogot・Humana"/>
    <n v="12066948000"/>
    <n v="783278064"/>
    <n v="12850226064"/>
    <n v="0"/>
    <n v="12850226064"/>
    <n v="766463965"/>
    <n v="2930792578"/>
    <n v="22.81"/>
    <n v="173297908"/>
    <n v="606389927"/>
    <n v="4.72"/>
  </r>
  <r>
    <s v="g17"/>
    <x v="41"/>
    <s v="Una ciudad que supera lasegregaci y la discriminaci: el ser humano en el centro de las preocupaciones del desarrollo"/>
    <n v="2635000000"/>
    <n v="401280000"/>
    <n v="3036280000"/>
    <n v="0"/>
    <n v="3036280000"/>
    <n v="563415984"/>
    <n v="928210183"/>
    <n v="30.57"/>
    <n v="22920000"/>
    <n v="162140635"/>
    <n v="5.34"/>
  </r>
  <r>
    <s v="g17"/>
    <x v="42"/>
    <s v="Garant僘 del desarrollo integral de la primera infancia"/>
    <n v="190000000"/>
    <n v="0"/>
    <n v="190000000"/>
    <n v="0"/>
    <n v="190000000"/>
    <n v="0"/>
    <n v="0"/>
    <n v="0"/>
    <n v="0"/>
    <n v="0"/>
    <n v="0"/>
  </r>
  <r>
    <s v="g17"/>
    <x v="632"/>
    <s v="Dotaci y adecuaci de espacios para la atenci de la primera infancia"/>
    <n v="190000000"/>
    <n v="0"/>
    <n v="190000000"/>
    <n v="0"/>
    <n v="190000000"/>
    <n v="0"/>
    <n v="0"/>
    <n v="0"/>
    <n v="0"/>
    <n v="0"/>
    <n v="0"/>
  </r>
  <r>
    <s v="g17"/>
    <x v="44"/>
    <s v="Territorios saludables yred de salud para la vida desde la diversidad"/>
    <n v="130000000"/>
    <n v="0"/>
    <n v="130000000"/>
    <n v="0"/>
    <n v="130000000"/>
    <n v="124000000"/>
    <n v="124000000"/>
    <n v="95.38"/>
    <n v="0"/>
    <n v="0"/>
    <n v="0"/>
  </r>
  <r>
    <s v="g17"/>
    <x v="633"/>
    <s v="Promoci y prevenci ensalud candelaria"/>
    <n v="130000000"/>
    <n v="0"/>
    <n v="130000000"/>
    <n v="0"/>
    <n v="130000000"/>
    <n v="124000000"/>
    <n v="124000000"/>
    <n v="95.38"/>
    <n v="0"/>
    <n v="0"/>
    <n v="0"/>
  </r>
  <r>
    <s v="g17"/>
    <x v="46"/>
    <s v="Construcci de saberes.Educaci incluyente, diversa y de calidad para disfrutar y aprender"/>
    <n v="160000000"/>
    <n v="0"/>
    <n v="160000000"/>
    <n v="0"/>
    <n v="160000000"/>
    <n v="14510044"/>
    <n v="63249284"/>
    <n v="39.53"/>
    <n v="0"/>
    <n v="0"/>
    <n v="0"/>
  </r>
  <r>
    <s v="g17"/>
    <x v="634"/>
    <s v="Educaci extraescolar ydotaci para estudiantes y poblaci local"/>
    <n v="160000000"/>
    <n v="0"/>
    <n v="160000000"/>
    <n v="0"/>
    <n v="160000000"/>
    <n v="14510044"/>
    <n v="63249284"/>
    <n v="39.53"/>
    <n v="0"/>
    <n v="0"/>
    <n v="0"/>
  </r>
  <r>
    <s v="g17"/>
    <x v="48"/>
    <s v="Bogot・Humana con igualdad de oportunidades y equidad de g駭ero para las mujeres"/>
    <n v="80000000"/>
    <n v="0"/>
    <n v="80000000"/>
    <n v="0"/>
    <n v="80000000"/>
    <n v="0"/>
    <n v="0"/>
    <n v="0"/>
    <n v="0"/>
    <n v="0"/>
    <n v="0"/>
  </r>
  <r>
    <s v="g17"/>
    <x v="635"/>
    <s v="Garant僘, restituci de derechos, igualdad de oportunidades y eliminaci de violencias hacia las mujeres"/>
    <n v="80000000"/>
    <n v="0"/>
    <n v="80000000"/>
    <n v="0"/>
    <n v="80000000"/>
    <n v="0"/>
    <n v="0"/>
    <n v="0"/>
    <n v="0"/>
    <n v="0"/>
    <n v="0"/>
  </r>
  <r>
    <s v="g17"/>
    <x v="50"/>
    <s v="Lucha contra distintos tipos de discriminaci y violencias por condici, situaci, identidad, diferencia, diversidad o etapa del ciclo vital"/>
    <n v="605000000"/>
    <n v="401280000"/>
    <n v="1006280000"/>
    <n v="0"/>
    <n v="1006280000"/>
    <n v="113980000"/>
    <n v="391346759"/>
    <n v="38.89"/>
    <n v="22920000"/>
    <n v="130952435"/>
    <n v="13.01"/>
  </r>
  <r>
    <s v="g17"/>
    <x v="636"/>
    <s v="Ayudas t馗nicas a discapacitados no incluidas en el POS y subsidio tipo C para adulto mayor"/>
    <n v="395000000"/>
    <n v="401280000"/>
    <n v="796280000"/>
    <n v="0"/>
    <n v="796280000"/>
    <n v="113980000"/>
    <n v="391346759"/>
    <n v="49.15"/>
    <n v="22920000"/>
    <n v="130952435"/>
    <n v="16.45"/>
  </r>
  <r>
    <s v="g17"/>
    <x v="637"/>
    <s v="Inclusi social a personas en condici de fragilidad social y acciones afirmativas hacia diversas poblaciones"/>
    <n v="70000000"/>
    <n v="0"/>
    <n v="70000000"/>
    <n v="0"/>
    <n v="70000000"/>
    <n v="0"/>
    <n v="0"/>
    <n v="0"/>
    <n v="0"/>
    <n v="0"/>
    <n v="0"/>
  </r>
  <r>
    <s v="g17"/>
    <x v="638"/>
    <s v="Red de protecci local para nis, nis, adolescentes y jenes"/>
    <n v="140000000"/>
    <n v="0"/>
    <n v="140000000"/>
    <n v="0"/>
    <n v="140000000"/>
    <n v="0"/>
    <n v="0"/>
    <n v="0"/>
    <n v="0"/>
    <n v="0"/>
    <n v="0"/>
  </r>
  <r>
    <s v="g17"/>
    <x v="53"/>
    <s v="Ejercicio de las libertades culturales y deportivas"/>
    <n v="1320000000"/>
    <n v="0"/>
    <n v="1320000000"/>
    <n v="0"/>
    <n v="1320000000"/>
    <n v="310925940"/>
    <n v="349614140"/>
    <n v="26.49"/>
    <n v="0"/>
    <n v="31188200"/>
    <n v="2.36"/>
  </r>
  <r>
    <s v="g17"/>
    <x v="639"/>
    <s v="Candelaria cultural y deportiva"/>
    <n v="1320000000"/>
    <n v="0"/>
    <n v="1320000000"/>
    <n v="0"/>
    <n v="1320000000"/>
    <n v="310925940"/>
    <n v="349614140"/>
    <n v="26.49"/>
    <n v="0"/>
    <n v="31188200"/>
    <n v="2.36"/>
  </r>
  <r>
    <s v="g17"/>
    <x v="640"/>
    <s v="Ciencia, tecnolog僘 e innovaci para avanzar en el desarrollo de la ciudad"/>
    <n v="150000000"/>
    <n v="0"/>
    <n v="150000000"/>
    <n v="0"/>
    <n v="150000000"/>
    <n v="0"/>
    <n v="0"/>
    <n v="0"/>
    <n v="0"/>
    <n v="0"/>
    <n v="0"/>
  </r>
  <r>
    <s v="g17"/>
    <x v="641"/>
    <s v="Inventario social e internet inhalambrico Wi-Fi en el territorio candelario"/>
    <n v="150000000"/>
    <n v="0"/>
    <n v="150000000"/>
    <n v="0"/>
    <n v="150000000"/>
    <n v="0"/>
    <n v="0"/>
    <n v="0"/>
    <n v="0"/>
    <n v="0"/>
    <n v="0"/>
  </r>
  <r>
    <s v="g17"/>
    <x v="56"/>
    <s v="Un territorio que enfrenta el cambio clim疸ico y se ordena alrededor del agua"/>
    <n v="6436780000"/>
    <n v="381998064"/>
    <n v="6818778064"/>
    <n v="0"/>
    <n v="6818778064"/>
    <n v="0"/>
    <n v="101254315"/>
    <n v="1.48"/>
    <n v="0"/>
    <n v="46539465"/>
    <n v="0.68"/>
  </r>
  <r>
    <s v="g17"/>
    <x v="57"/>
    <s v="Recuperaci rehabilitaci y restauraci de la estructura ecolica principal y de los espacios del agua"/>
    <n v="480000000"/>
    <n v="0"/>
    <n v="480000000"/>
    <n v="0"/>
    <n v="480000000"/>
    <n v="0"/>
    <n v="0"/>
    <n v="0"/>
    <n v="0"/>
    <n v="0"/>
    <n v="0"/>
  </r>
  <r>
    <s v="g17"/>
    <x v="642"/>
    <s v="Sensibilizaci, prevenci y adecuaciones para la recuperaci, preservaci y conservaci de los espacios del agua y el medio ambiente"/>
    <n v="480000000"/>
    <n v="0"/>
    <n v="480000000"/>
    <n v="0"/>
    <n v="480000000"/>
    <n v="0"/>
    <n v="0"/>
    <n v="0"/>
    <n v="0"/>
    <n v="0"/>
    <n v="0"/>
  </r>
  <r>
    <s v="g17"/>
    <x v="59"/>
    <s v="Movilidad Humana"/>
    <n v="5236780000"/>
    <n v="356498064"/>
    <n v="5593278064"/>
    <n v="0"/>
    <n v="5593278064"/>
    <n v="0"/>
    <n v="101254315"/>
    <n v="1.81"/>
    <n v="0"/>
    <n v="46539465"/>
    <n v="0.83"/>
  </r>
  <r>
    <s v="g17"/>
    <x v="643"/>
    <s v="Construir, adecuar, rehabilitar, ampliar, mantener el espacio p炻lico y andenes locales"/>
    <n v="4136780000"/>
    <n v="356498064"/>
    <n v="4493278064"/>
    <n v="0"/>
    <n v="4493278064"/>
    <n v="0"/>
    <n v="31916295"/>
    <n v="0.71"/>
    <n v="0"/>
    <n v="0"/>
    <n v="0"/>
  </r>
  <r>
    <s v="g17"/>
    <x v="644"/>
    <s v="Mantenimiento y adecuaci de malla vial"/>
    <n v="1100000000"/>
    <n v="0"/>
    <n v="1100000000"/>
    <n v="0"/>
    <n v="1100000000"/>
    <n v="0"/>
    <n v="69338020"/>
    <n v="6.3"/>
    <n v="0"/>
    <n v="46539465"/>
    <n v="4.2300000000000004"/>
  </r>
  <r>
    <s v="g17"/>
    <x v="61"/>
    <s v="Gesti Integral de Riesgos"/>
    <n v="550000000"/>
    <n v="0"/>
    <n v="550000000"/>
    <n v="0"/>
    <n v="550000000"/>
    <n v="0"/>
    <n v="0"/>
    <n v="0"/>
    <n v="0"/>
    <n v="0"/>
    <n v="0"/>
  </r>
  <r>
    <s v="g17"/>
    <x v="645"/>
    <s v="Gesti Integral de Riesgos"/>
    <n v="550000000"/>
    <n v="0"/>
    <n v="550000000"/>
    <n v="0"/>
    <n v="550000000"/>
    <n v="0"/>
    <n v="0"/>
    <n v="0"/>
    <n v="0"/>
    <n v="0"/>
    <n v="0"/>
  </r>
  <r>
    <s v="g17"/>
    <x v="63"/>
    <s v="Basura cero"/>
    <n v="80000000"/>
    <n v="25500000"/>
    <n v="105500000"/>
    <n v="0"/>
    <n v="105500000"/>
    <n v="0"/>
    <n v="0"/>
    <n v="0"/>
    <n v="0"/>
    <n v="0"/>
    <n v="0"/>
  </r>
  <r>
    <s v="g17"/>
    <x v="646"/>
    <s v="Plan piloto de basura cero"/>
    <n v="80000000"/>
    <n v="25500000"/>
    <n v="105500000"/>
    <n v="0"/>
    <n v="105500000"/>
    <n v="0"/>
    <n v="0"/>
    <n v="0"/>
    <n v="0"/>
    <n v="0"/>
    <n v="0"/>
  </r>
  <r>
    <s v="g17"/>
    <x v="65"/>
    <s v="Bogot・Humana ambientalmente saludable"/>
    <n v="90000000"/>
    <n v="0"/>
    <n v="90000000"/>
    <n v="0"/>
    <n v="90000000"/>
    <n v="0"/>
    <n v="0"/>
    <n v="0"/>
    <n v="0"/>
    <n v="0"/>
    <n v="0"/>
  </r>
  <r>
    <s v="g17"/>
    <x v="647"/>
    <s v="Acciones para una Candelaria ambientalmente saludable"/>
    <n v="90000000"/>
    <n v="0"/>
    <n v="90000000"/>
    <n v="0"/>
    <n v="90000000"/>
    <n v="0"/>
    <n v="0"/>
    <n v="0"/>
    <n v="0"/>
    <n v="0"/>
    <n v="0"/>
  </r>
  <r>
    <s v="g17"/>
    <x v="67"/>
    <s v="Una Bogot・que defiende yfortalece lo p炻lico"/>
    <n v="2995168000"/>
    <n v="0"/>
    <n v="2995168000"/>
    <n v="0"/>
    <n v="2995168000"/>
    <n v="203047981"/>
    <n v="1901328080"/>
    <n v="63.48"/>
    <n v="150377908"/>
    <n v="397709827"/>
    <n v="13.28"/>
  </r>
  <r>
    <s v="g17"/>
    <x v="122"/>
    <s v="Bogot・Humana: participay decide"/>
    <n v="70000000"/>
    <n v="0"/>
    <n v="70000000"/>
    <n v="0"/>
    <n v="70000000"/>
    <n v="0"/>
    <n v="18790194"/>
    <n v="26.84"/>
    <n v="0"/>
    <n v="6300000"/>
    <n v="9"/>
  </r>
  <r>
    <s v="g17"/>
    <x v="648"/>
    <s v="Inclusi social para laparticipaci ciudadana, la organizaci comunitaria y el control social a la gesti p炻lica"/>
    <n v="70000000"/>
    <n v="0"/>
    <n v="70000000"/>
    <n v="0"/>
    <n v="70000000"/>
    <n v="0"/>
    <n v="18790194"/>
    <n v="26.84"/>
    <n v="0"/>
    <n v="6300000"/>
    <n v="9"/>
  </r>
  <r>
    <s v="g17"/>
    <x v="68"/>
    <s v="Territorios de vida y paz con prevenci del delito"/>
    <n v="105867000"/>
    <n v="0"/>
    <n v="105867000"/>
    <n v="0"/>
    <n v="105867000"/>
    <n v="0"/>
    <n v="0"/>
    <n v="0"/>
    <n v="0"/>
    <n v="0"/>
    <n v="0"/>
  </r>
  <r>
    <s v="g17"/>
    <x v="649"/>
    <s v="Red social de convivencia y seguridad ciudadanas"/>
    <n v="105867000"/>
    <n v="0"/>
    <n v="105867000"/>
    <n v="0"/>
    <n v="105867000"/>
    <n v="0"/>
    <n v="0"/>
    <n v="0"/>
    <n v="0"/>
    <n v="0"/>
    <n v="0"/>
  </r>
  <r>
    <s v="g17"/>
    <x v="70"/>
    <s v="Fortalecimiento de la funci administrativa y desarrollo institucional"/>
    <n v="2819301000"/>
    <n v="0"/>
    <n v="2819301000"/>
    <n v="0"/>
    <n v="2819301000"/>
    <n v="203047981"/>
    <n v="1882537886"/>
    <n v="66.77"/>
    <n v="150377908"/>
    <n v="391409827"/>
    <n v="13.88"/>
  </r>
  <r>
    <s v="g17"/>
    <x v="650"/>
    <s v="Acciones de fortalecimiento institucional"/>
    <n v="2819301000"/>
    <n v="0"/>
    <n v="2819301000"/>
    <n v="0"/>
    <n v="2819301000"/>
    <n v="203047981"/>
    <n v="1882537886"/>
    <n v="66.77"/>
    <n v="150377908"/>
    <n v="391409827"/>
    <n v="13.88"/>
  </r>
  <r>
    <s v="g17"/>
    <x v="72"/>
    <s v="OBLIGACIONES POR PAGAR"/>
    <n v="13606006000"/>
    <n v="-756363318"/>
    <n v="12849642682"/>
    <n v="0"/>
    <n v="12849642682"/>
    <n v="0"/>
    <n v="12833033792"/>
    <n v="99.87"/>
    <n v="40067333"/>
    <n v="3167385748"/>
    <n v="24.65"/>
  </r>
  <r>
    <s v="g17"/>
    <x v="73"/>
    <s v="Bogot・Humana"/>
    <n v="9806000000"/>
    <n v="-419940309"/>
    <n v="9386059691"/>
    <n v="0"/>
    <n v="9386059691"/>
    <n v="0"/>
    <n v="9369450801"/>
    <n v="99.82"/>
    <n v="40067333"/>
    <n v="1891135290"/>
    <n v="20.149999999999999"/>
  </r>
  <r>
    <s v="g17"/>
    <x v="74"/>
    <s v="Una ciudad que supera lasegregaci y la discriminaci: el ser humano en el centro de las preocupaciones del desarrollo"/>
    <n v="2940000000"/>
    <n v="-167006482"/>
    <n v="2772993518"/>
    <n v="0"/>
    <n v="2772993518"/>
    <n v="0"/>
    <n v="2767773517"/>
    <n v="99.81"/>
    <n v="4500000"/>
    <n v="842839646"/>
    <n v="30.39"/>
  </r>
  <r>
    <s v="g17"/>
    <x v="75"/>
    <s v="Garant僘 del desarrollo integral de la primera infancia"/>
    <n v="200000000"/>
    <n v="-22703349"/>
    <n v="177296651"/>
    <n v="0"/>
    <n v="177296651"/>
    <n v="0"/>
    <n v="177296651"/>
    <n v="100"/>
    <n v="0"/>
    <n v="0"/>
    <n v="0"/>
  </r>
  <r>
    <s v="g17"/>
    <x v="651"/>
    <s v="Dotaci y adecuaci de espacios para la atenci de la primera infancia"/>
    <n v="200000000"/>
    <n v="-22703349"/>
    <n v="177296651"/>
    <n v="0"/>
    <n v="177296651"/>
    <n v="0"/>
    <n v="177296651"/>
    <n v="100"/>
    <n v="0"/>
    <n v="0"/>
    <n v="0"/>
  </r>
  <r>
    <s v="g17"/>
    <x v="77"/>
    <s v="Territorios saludables yred de salud para la vida desde la diversidad"/>
    <n v="500000000"/>
    <n v="-8336486"/>
    <n v="491663514"/>
    <n v="0"/>
    <n v="491663514"/>
    <n v="0"/>
    <n v="491663514"/>
    <n v="100"/>
    <n v="0"/>
    <n v="22727746"/>
    <n v="4.62"/>
  </r>
  <r>
    <s v="g17"/>
    <x v="652"/>
    <s v="Promoci y prevenci ensalud candelaria"/>
    <n v="500000000"/>
    <n v="-8336486"/>
    <n v="491663514"/>
    <n v="0"/>
    <n v="491663514"/>
    <n v="0"/>
    <n v="491663514"/>
    <n v="100"/>
    <n v="0"/>
    <n v="22727746"/>
    <n v="4.62"/>
  </r>
  <r>
    <s v="g17"/>
    <x v="79"/>
    <s v="Construcci de saberes.Educaci incluyente, diversa y de calidad para"/>
    <n v="570000000"/>
    <n v="-15873163"/>
    <n v="554126837"/>
    <n v="0"/>
    <n v="554126837"/>
    <n v="0"/>
    <n v="554126837"/>
    <n v="100"/>
    <n v="0"/>
    <n v="94886925"/>
    <n v="17.12"/>
  </r>
  <r>
    <s v="g17"/>
    <x v="653"/>
    <s v="Educaci extraescolar ydotaci para estudiantes y poblaci local"/>
    <n v="570000000"/>
    <n v="-15873163"/>
    <n v="554126837"/>
    <n v="0"/>
    <n v="554126837"/>
    <n v="0"/>
    <n v="554126837"/>
    <n v="100"/>
    <n v="0"/>
    <n v="94886925"/>
    <n v="17.12"/>
  </r>
  <r>
    <s v="g17"/>
    <x v="81"/>
    <s v="Lucha contra distintos tipos de discriminaci y violencias por condici,"/>
    <n v="470000000"/>
    <n v="-44400243"/>
    <n v="425599757"/>
    <n v="0"/>
    <n v="425599757"/>
    <n v="0"/>
    <n v="420379756"/>
    <n v="98.77"/>
    <n v="4500000"/>
    <n v="120944056"/>
    <n v="28.42"/>
  </r>
  <r>
    <s v="g17"/>
    <x v="654"/>
    <s v="Ayudas t馗nicas a discapacitados no incluidas en el POS y subsidio tipo C"/>
    <n v="130000000"/>
    <n v="-1322940"/>
    <n v="128677060"/>
    <n v="0"/>
    <n v="128677060"/>
    <n v="0"/>
    <n v="126427059"/>
    <n v="98.25"/>
    <n v="2500000"/>
    <n v="15930951"/>
    <n v="12.38"/>
  </r>
  <r>
    <s v="g17"/>
    <x v="655"/>
    <s v="Inclusi social a personas en condici de fragilidad social y acciones"/>
    <n v="140000000"/>
    <n v="-33678204"/>
    <n v="106321796"/>
    <n v="0"/>
    <n v="106321796"/>
    <n v="0"/>
    <n v="106321796"/>
    <n v="100"/>
    <n v="0"/>
    <n v="46200324"/>
    <n v="43.45"/>
  </r>
  <r>
    <s v="g17"/>
    <x v="656"/>
    <s v="Red de protecci local para nis, nis, adolescentes y jenes"/>
    <n v="200000000"/>
    <n v="-9399099"/>
    <n v="190600901"/>
    <n v="0"/>
    <n v="190600901"/>
    <n v="0"/>
    <n v="187630901"/>
    <n v="98.44"/>
    <n v="2000000"/>
    <n v="58812781"/>
    <n v="30.86"/>
  </r>
  <r>
    <s v="g17"/>
    <x v="84"/>
    <s v="Ejercicio de las libertades culturales y deportivas"/>
    <n v="1200000000"/>
    <n v="-75693241"/>
    <n v="1124306759"/>
    <n v="0"/>
    <n v="1124306759"/>
    <n v="0"/>
    <n v="1124306759"/>
    <n v="100"/>
    <n v="0"/>
    <n v="604280919"/>
    <n v="53.75"/>
  </r>
  <r>
    <s v="g17"/>
    <x v="657"/>
    <s v="Candelaria cultural y deportiva"/>
    <n v="1200000000"/>
    <n v="-75693241"/>
    <n v="1124306759"/>
    <n v="0"/>
    <n v="1124306759"/>
    <n v="0"/>
    <n v="1124306759"/>
    <n v="100"/>
    <n v="0"/>
    <n v="604280919"/>
    <n v="53.75"/>
  </r>
  <r>
    <s v="g17"/>
    <x v="87"/>
    <s v="Un territorio que enfrenta el cambio clim疸ico y se ordena alrededor del agua"/>
    <n v="5810000000"/>
    <n v="-255334663"/>
    <n v="5554665337"/>
    <n v="0"/>
    <n v="5554665337"/>
    <n v="0"/>
    <n v="5554665337"/>
    <n v="100"/>
    <n v="22000000"/>
    <n v="477409162"/>
    <n v="8.59"/>
  </r>
  <r>
    <s v="g17"/>
    <x v="88"/>
    <s v="Recuperaci, rehabilitaci y restauraci de la estructura ecolica"/>
    <n v="390000000"/>
    <n v="-10874584"/>
    <n v="379125416"/>
    <n v="0"/>
    <n v="379125416"/>
    <n v="0"/>
    <n v="379125416"/>
    <n v="100"/>
    <n v="6800000"/>
    <n v="51096604"/>
    <n v="13.48"/>
  </r>
  <r>
    <s v="g17"/>
    <x v="658"/>
    <s v="Sensibilizaci, prevenci y adecuaciones para la recuperaci,"/>
    <n v="390000000"/>
    <n v="-10874584"/>
    <n v="379125416"/>
    <n v="0"/>
    <n v="379125416"/>
    <n v="0"/>
    <n v="379125416"/>
    <n v="100"/>
    <n v="6800000"/>
    <n v="51096604"/>
    <n v="13.48"/>
  </r>
  <r>
    <s v="g17"/>
    <x v="90"/>
    <s v="Movilidad Humana"/>
    <n v="4600000000"/>
    <n v="-211289626"/>
    <n v="4388710374"/>
    <n v="0"/>
    <n v="4388710374"/>
    <n v="0"/>
    <n v="4388710374"/>
    <n v="100"/>
    <n v="15200000"/>
    <n v="224007346"/>
    <n v="5.0999999999999996"/>
  </r>
  <r>
    <s v="g17"/>
    <x v="659"/>
    <s v="Construir, adecuar, rehabilitar, ampliar, mantener el espacio publico y"/>
    <n v="2300000000"/>
    <n v="-75150160"/>
    <n v="2224849840"/>
    <n v="0"/>
    <n v="2224849840"/>
    <n v="0"/>
    <n v="2224849840"/>
    <n v="100"/>
    <n v="15200000"/>
    <n v="200737614"/>
    <n v="9.02"/>
  </r>
  <r>
    <s v="g17"/>
    <x v="660"/>
    <s v="Mantenimiento y adecuaci de malla vial"/>
    <n v="2300000000"/>
    <n v="-136139466"/>
    <n v="2163860534"/>
    <n v="0"/>
    <n v="2163860534"/>
    <n v="0"/>
    <n v="2163860534"/>
    <n v="100"/>
    <n v="0"/>
    <n v="23269732"/>
    <n v="1.08"/>
  </r>
  <r>
    <s v="g17"/>
    <x v="92"/>
    <s v="Gesti Integral de Riesgos"/>
    <n v="260000000"/>
    <n v="-6940255"/>
    <n v="253059745"/>
    <n v="0"/>
    <n v="253059745"/>
    <n v="0"/>
    <n v="253059745"/>
    <n v="100"/>
    <n v="0"/>
    <n v="92346189"/>
    <n v="36.49"/>
  </r>
  <r>
    <s v="g17"/>
    <x v="661"/>
    <s v="Gesti Integral de Riesgos"/>
    <n v="260000000"/>
    <n v="-6940255"/>
    <n v="253059745"/>
    <n v="0"/>
    <n v="253059745"/>
    <n v="0"/>
    <n v="253059745"/>
    <n v="100"/>
    <n v="0"/>
    <n v="92346189"/>
    <n v="36.49"/>
  </r>
  <r>
    <s v="g17"/>
    <x v="94"/>
    <s v="Basura cero"/>
    <n v="310000000"/>
    <n v="-8000000"/>
    <n v="302000000"/>
    <n v="0"/>
    <n v="302000000"/>
    <n v="0"/>
    <n v="302000000"/>
    <n v="100"/>
    <n v="0"/>
    <n v="29000000"/>
    <n v="9.6"/>
  </r>
  <r>
    <s v="g17"/>
    <x v="662"/>
    <s v="Plan Piloto de Basura Cero"/>
    <n v="310000000"/>
    <n v="-8000000"/>
    <n v="302000000"/>
    <n v="0"/>
    <n v="302000000"/>
    <n v="0"/>
    <n v="302000000"/>
    <n v="100"/>
    <n v="0"/>
    <n v="29000000"/>
    <n v="9.6"/>
  </r>
  <r>
    <s v="g17"/>
    <x v="96"/>
    <s v="Bogot・Humana ambientalmente saludable"/>
    <n v="250000000"/>
    <n v="-18230198"/>
    <n v="231769802"/>
    <n v="0"/>
    <n v="231769802"/>
    <n v="0"/>
    <n v="231769802"/>
    <n v="100"/>
    <n v="0"/>
    <n v="80959023"/>
    <n v="34.93"/>
  </r>
  <r>
    <s v="g17"/>
    <x v="663"/>
    <s v="Acciones para una Candelaria ambientalmente saludable"/>
    <n v="250000000"/>
    <n v="-18230198"/>
    <n v="231769802"/>
    <n v="0"/>
    <n v="231769802"/>
    <n v="0"/>
    <n v="231769802"/>
    <n v="100"/>
    <n v="0"/>
    <n v="80959023"/>
    <n v="34.93"/>
  </r>
  <r>
    <s v="g17"/>
    <x v="98"/>
    <s v="Una Bogot・que defiende yfortalece lo p炻lico"/>
    <n v="1056000000"/>
    <n v="2400836"/>
    <n v="1058400836"/>
    <n v="0"/>
    <n v="1058400836"/>
    <n v="0"/>
    <n v="1047011947"/>
    <n v="98.92"/>
    <n v="13567333"/>
    <n v="570886482"/>
    <n v="53.94"/>
  </r>
  <r>
    <s v="g17"/>
    <x v="99"/>
    <s v="Bogot・Humana: participay decide"/>
    <n v="295000000"/>
    <n v="-3213322"/>
    <n v="291786678"/>
    <n v="0"/>
    <n v="291786678"/>
    <n v="0"/>
    <n v="291786678"/>
    <n v="100"/>
    <n v="3260000"/>
    <n v="77814333"/>
    <n v="26.67"/>
  </r>
  <r>
    <s v="g17"/>
    <x v="664"/>
    <s v="Inclusi social para laparticipaci ciudadana, la organizaci comunitaria y"/>
    <n v="295000000"/>
    <n v="-3213322"/>
    <n v="291786678"/>
    <n v="0"/>
    <n v="291786678"/>
    <n v="0"/>
    <n v="291786678"/>
    <n v="100"/>
    <n v="3260000"/>
    <n v="77814333"/>
    <n v="26.67"/>
  </r>
  <r>
    <s v="g17"/>
    <x v="101"/>
    <s v="Territorios de vida y paz con prevenci del delito"/>
    <n v="290000000"/>
    <n v="-39565733"/>
    <n v="250434267"/>
    <n v="0"/>
    <n v="250434267"/>
    <n v="0"/>
    <n v="250434267"/>
    <n v="100"/>
    <n v="0"/>
    <n v="107665107"/>
    <n v="42.99"/>
  </r>
  <r>
    <s v="g17"/>
    <x v="665"/>
    <s v="Red social de convivencia y seguridad ciudadanas"/>
    <n v="290000000"/>
    <n v="-39565733"/>
    <n v="250434267"/>
    <n v="0"/>
    <n v="250434267"/>
    <n v="0"/>
    <n v="250434267"/>
    <n v="100"/>
    <n v="0"/>
    <n v="107665107"/>
    <n v="42.99"/>
  </r>
  <r>
    <s v="g17"/>
    <x v="105"/>
    <s v="Fortalecimiento de la funci administrativa y desarrollo institucional"/>
    <n v="471000000"/>
    <n v="45179891"/>
    <n v="516179891"/>
    <n v="0"/>
    <n v="516179891"/>
    <n v="0"/>
    <n v="504791002"/>
    <n v="97.79"/>
    <n v="10307333"/>
    <n v="385407042"/>
    <n v="74.67"/>
  </r>
  <r>
    <s v="g17"/>
    <x v="666"/>
    <s v="Acciones de fortalecimiento institucional"/>
    <n v="471000000"/>
    <n v="45179891"/>
    <n v="516179891"/>
    <n v="0"/>
    <n v="516179891"/>
    <n v="0"/>
    <n v="504791002"/>
    <n v="97.79"/>
    <n v="10307333"/>
    <n v="385407042"/>
    <n v="74.67"/>
  </r>
  <r>
    <s v="g17"/>
    <x v="107"/>
    <s v="OBLIGACIONES POR PAGAR VIGENCIAS ANTERIORES"/>
    <n v="3800006000"/>
    <n v="-336423009"/>
    <n v="3463582991"/>
    <n v="0"/>
    <n v="3463582991"/>
    <n v="0"/>
    <n v="3463582991"/>
    <n v="100"/>
    <n v="0"/>
    <n v="1276250458"/>
    <n v="36.85"/>
  </r>
  <r>
    <s v="g18"/>
    <x v="0"/>
    <s v="GASTOS"/>
    <n v="107822030000"/>
    <n v="12901651602"/>
    <n v="120723681602"/>
    <n v="0"/>
    <n v="120723681602"/>
    <n v="8347900807"/>
    <n v="82825839156.199997"/>
    <n v="68.61"/>
    <n v="9045497569"/>
    <n v="25179121001.799999"/>
    <n v="20.86"/>
  </r>
  <r>
    <s v="g18"/>
    <x v="1"/>
    <s v="GASTOS DE FUNCIONAMIENTO"/>
    <n v="1712619000"/>
    <n v="-183062537"/>
    <n v="1529556463"/>
    <n v="0"/>
    <n v="1529556463"/>
    <n v="108416486"/>
    <n v="1131597368"/>
    <n v="73.98"/>
    <n v="53436718"/>
    <n v="361063768"/>
    <n v="23.61"/>
  </r>
  <r>
    <s v="g18"/>
    <x v="2"/>
    <s v="GASTOS GENERALES"/>
    <n v="1122298000"/>
    <n v="0"/>
    <n v="1122298000"/>
    <n v="0"/>
    <n v="1122298000"/>
    <n v="108416788"/>
    <n v="725983752"/>
    <n v="64.69"/>
    <n v="15797741"/>
    <n v="83938446"/>
    <n v="7.48"/>
  </r>
  <r>
    <s v="g18"/>
    <x v="3"/>
    <s v="Adquisici de Bienes"/>
    <n v="208091000"/>
    <n v="0"/>
    <n v="208091000"/>
    <n v="0"/>
    <n v="208091000"/>
    <n v="50000000"/>
    <n v="80260517"/>
    <n v="38.57"/>
    <n v="591516"/>
    <n v="3179412"/>
    <n v="1.53"/>
  </r>
  <r>
    <s v="g18"/>
    <x v="4"/>
    <s v="Gastos de Computador"/>
    <n v="15000000"/>
    <n v="0"/>
    <n v="15000000"/>
    <n v="0"/>
    <n v="15000000"/>
    <n v="0"/>
    <n v="10260517"/>
    <n v="68.400000000000006"/>
    <n v="591516"/>
    <n v="3179412"/>
    <n v="21.2"/>
  </r>
  <r>
    <s v="g18"/>
    <x v="5"/>
    <s v="Combustibles Lubricantes yLlantas"/>
    <n v="70000000"/>
    <n v="0"/>
    <n v="70000000"/>
    <n v="0"/>
    <n v="70000000"/>
    <n v="50000000"/>
    <n v="70000000"/>
    <n v="100"/>
    <n v="0"/>
    <n v="0"/>
    <n v="0"/>
  </r>
  <r>
    <s v="g18"/>
    <x v="6"/>
    <s v="Materiales y Suministros"/>
    <n v="98091000"/>
    <n v="0"/>
    <n v="98091000"/>
    <n v="0"/>
    <n v="98091000"/>
    <n v="0"/>
    <n v="0"/>
    <n v="0"/>
    <n v="0"/>
    <n v="0"/>
    <n v="0"/>
  </r>
  <r>
    <s v="g18"/>
    <x v="108"/>
    <s v="Compra de Equipo"/>
    <n v="25000000"/>
    <n v="0"/>
    <n v="25000000"/>
    <n v="0"/>
    <n v="25000000"/>
    <n v="0"/>
    <n v="0"/>
    <n v="0"/>
    <n v="0"/>
    <n v="0"/>
    <n v="0"/>
  </r>
  <r>
    <s v="g18"/>
    <x v="7"/>
    <s v="Adquisici de Servicios"/>
    <n v="909207000"/>
    <n v="0"/>
    <n v="909207000"/>
    <n v="0"/>
    <n v="909207000"/>
    <n v="58416788"/>
    <n v="645723235"/>
    <n v="71.02"/>
    <n v="15206225"/>
    <n v="80759034"/>
    <n v="8.8800000000000008"/>
  </r>
  <r>
    <s v="g18"/>
    <x v="8"/>
    <s v="Arrendamientos"/>
    <n v="29000000"/>
    <n v="0"/>
    <n v="29000000"/>
    <n v="0"/>
    <n v="29000000"/>
    <n v="12875000"/>
    <n v="12875000"/>
    <n v="44.4"/>
    <n v="0"/>
    <n v="0"/>
    <n v="0"/>
  </r>
  <r>
    <s v="g18"/>
    <x v="9"/>
    <s v="Gastos de Transporte y Comunicaci"/>
    <n v="12860000"/>
    <n v="0"/>
    <n v="12860000"/>
    <n v="0"/>
    <n v="12860000"/>
    <n v="852400"/>
    <n v="2960050"/>
    <n v="23.02"/>
    <n v="852400"/>
    <n v="2960050"/>
    <n v="23.02"/>
  </r>
  <r>
    <s v="g18"/>
    <x v="10"/>
    <s v="Impresos y Publicaciones"/>
    <n v="15000000"/>
    <n v="0"/>
    <n v="15000000"/>
    <n v="0"/>
    <n v="15000000"/>
    <n v="0"/>
    <n v="14407200"/>
    <n v="96.05"/>
    <n v="0"/>
    <n v="0"/>
    <n v="0"/>
  </r>
  <r>
    <s v="g18"/>
    <x v="11"/>
    <s v="Mantenimiento y Reparaciones"/>
    <n v="627000000"/>
    <n v="0"/>
    <n v="627000000"/>
    <n v="0"/>
    <n v="627000000"/>
    <n v="8559000"/>
    <n v="459740109"/>
    <n v="73.319999999999993"/>
    <n v="7167740"/>
    <n v="7167740"/>
    <n v="1.1399999999999999"/>
  </r>
  <r>
    <s v="g18"/>
    <x v="12"/>
    <s v="Mantenimiento Entidad"/>
    <n v="627000000"/>
    <n v="0"/>
    <n v="627000000"/>
    <n v="0"/>
    <n v="627000000"/>
    <n v="8559000"/>
    <n v="459740109"/>
    <n v="73.319999999999993"/>
    <n v="7167740"/>
    <n v="7167740"/>
    <n v="1.1399999999999999"/>
  </r>
  <r>
    <s v="g18"/>
    <x v="13"/>
    <s v="Seguros"/>
    <n v="170027000"/>
    <n v="0"/>
    <n v="170027000"/>
    <n v="0"/>
    <n v="170027000"/>
    <n v="32428632"/>
    <n v="126939961"/>
    <n v="74.66"/>
    <n v="3484329"/>
    <n v="41830329"/>
    <n v="24.6"/>
  </r>
  <r>
    <s v="g18"/>
    <x v="14"/>
    <s v="Seguros Entidad"/>
    <n v="67000000"/>
    <n v="0"/>
    <n v="67000000"/>
    <n v="0"/>
    <n v="67000000"/>
    <n v="32428632"/>
    <n v="32428632"/>
    <n v="48.4"/>
    <n v="0"/>
    <n v="0"/>
    <n v="0"/>
  </r>
  <r>
    <s v="g18"/>
    <x v="15"/>
    <s v="Seguros de Vida Ediles"/>
    <n v="12000000"/>
    <n v="0"/>
    <n v="12000000"/>
    <n v="0"/>
    <n v="12000000"/>
    <n v="0"/>
    <n v="3484329"/>
    <n v="29.04"/>
    <n v="3484329"/>
    <n v="3484329"/>
    <n v="29.04"/>
  </r>
  <r>
    <s v="g18"/>
    <x v="16"/>
    <s v="Seguros de Salud Ediles"/>
    <n v="91027000"/>
    <n v="0"/>
    <n v="91027000"/>
    <n v="0"/>
    <n v="91027000"/>
    <n v="0"/>
    <n v="91027000"/>
    <n v="100"/>
    <n v="0"/>
    <n v="38346000"/>
    <n v="42.13"/>
  </r>
  <r>
    <s v="g18"/>
    <x v="17"/>
    <s v="Servicios P炻licos"/>
    <n v="55320000"/>
    <n v="0"/>
    <n v="55320000"/>
    <n v="0"/>
    <n v="55320000"/>
    <n v="3701756"/>
    <n v="28800915"/>
    <n v="52.06"/>
    <n v="3701756"/>
    <n v="28800915"/>
    <n v="52.06"/>
  </r>
  <r>
    <s v="g18"/>
    <x v="18"/>
    <s v="Energ僘"/>
    <n v="34320000"/>
    <n v="0"/>
    <n v="34320000"/>
    <n v="0"/>
    <n v="34320000"/>
    <n v="2120550"/>
    <n v="19977170"/>
    <n v="58.21"/>
    <n v="2120550"/>
    <n v="19977170"/>
    <n v="58.21"/>
  </r>
  <r>
    <s v="g18"/>
    <x v="19"/>
    <s v="Acueducto y Alcantarillado"/>
    <n v="800000"/>
    <n v="0"/>
    <n v="800000"/>
    <n v="0"/>
    <n v="800000"/>
    <n v="70376"/>
    <n v="440345"/>
    <n v="55.04"/>
    <n v="70376"/>
    <n v="440345"/>
    <n v="55.04"/>
  </r>
  <r>
    <s v="g18"/>
    <x v="20"/>
    <s v="Aseo"/>
    <n v="200000"/>
    <n v="0"/>
    <n v="200000"/>
    <n v="0"/>
    <n v="200000"/>
    <n v="24890"/>
    <n v="74540"/>
    <n v="37.270000000000003"/>
    <n v="24890"/>
    <n v="74540"/>
    <n v="37.270000000000003"/>
  </r>
  <r>
    <s v="g18"/>
    <x v="21"/>
    <s v="Telefonos"/>
    <n v="20000000"/>
    <n v="0"/>
    <n v="20000000"/>
    <n v="0"/>
    <n v="20000000"/>
    <n v="1485940"/>
    <n v="8308860"/>
    <n v="41.54"/>
    <n v="1485940"/>
    <n v="8308860"/>
    <n v="41.54"/>
  </r>
  <r>
    <s v="g18"/>
    <x v="141"/>
    <s v="Otros Gastos Generales"/>
    <n v="5000000"/>
    <n v="0"/>
    <n v="5000000"/>
    <n v="0"/>
    <n v="5000000"/>
    <n v="0"/>
    <n v="0"/>
    <n v="0"/>
    <n v="0"/>
    <n v="0"/>
    <n v="0"/>
  </r>
  <r>
    <s v="g18"/>
    <x v="436"/>
    <s v="impuestos, Tasas, Contribuciones, Derechos y Multas"/>
    <n v="5000000"/>
    <n v="0"/>
    <n v="5000000"/>
    <n v="0"/>
    <n v="5000000"/>
    <n v="0"/>
    <n v="0"/>
    <n v="0"/>
    <n v="0"/>
    <n v="0"/>
    <n v="0"/>
  </r>
  <r>
    <s v="g18"/>
    <x v="23"/>
    <s v="OBLIGACIONES POR PAGAR"/>
    <n v="590321000"/>
    <n v="-183062537"/>
    <n v="407258463"/>
    <n v="0"/>
    <n v="407258463"/>
    <n v="-302"/>
    <n v="405613616"/>
    <n v="99.6"/>
    <n v="37638977"/>
    <n v="277125322"/>
    <n v="68.05"/>
  </r>
  <r>
    <s v="g18"/>
    <x v="24"/>
    <s v="GASTOS GENERALES"/>
    <n v="590321000"/>
    <n v="-183062537"/>
    <n v="407258463"/>
    <n v="0"/>
    <n v="407258463"/>
    <n v="-302"/>
    <n v="405613616"/>
    <n v="99.6"/>
    <n v="37638977"/>
    <n v="277125322"/>
    <n v="68.05"/>
  </r>
  <r>
    <s v="g18"/>
    <x v="25"/>
    <s v="Adquisici de Bienes"/>
    <n v="72263000"/>
    <n v="-22528703"/>
    <n v="49734297"/>
    <n v="0"/>
    <n v="49734297"/>
    <n v="-301"/>
    <n v="49733996"/>
    <n v="100"/>
    <n v="16353163"/>
    <n v="49733996"/>
    <n v="100"/>
  </r>
  <r>
    <s v="g18"/>
    <x v="26"/>
    <s v="Gastos de Computador"/>
    <n v="22026000"/>
    <n v="-283"/>
    <n v="22025717"/>
    <n v="0"/>
    <n v="22025717"/>
    <n v="0"/>
    <n v="22025717"/>
    <n v="100"/>
    <n v="0"/>
    <n v="22025717"/>
    <n v="100"/>
  </r>
  <r>
    <s v="g18"/>
    <x v="27"/>
    <s v="Combustibles Lubricantes yLlantas"/>
    <n v="22000000"/>
    <n v="-22000000"/>
    <n v="0"/>
    <n v="0"/>
    <n v="0"/>
    <n v="0"/>
    <n v="0"/>
    <n v="0"/>
    <n v="0"/>
    <n v="0"/>
    <n v="0"/>
  </r>
  <r>
    <s v="g18"/>
    <x v="28"/>
    <s v="Materiales y Suministros"/>
    <n v="27709000"/>
    <n v="-420"/>
    <n v="27708580"/>
    <n v="0"/>
    <n v="27708580"/>
    <n v="-301"/>
    <n v="27708279"/>
    <n v="100"/>
    <n v="16353163"/>
    <n v="27708279"/>
    <n v="100"/>
  </r>
  <r>
    <s v="g18"/>
    <x v="109"/>
    <s v="Compra de equipos"/>
    <n v="528000"/>
    <n v="-528000"/>
    <n v="0"/>
    <n v="0"/>
    <n v="0"/>
    <n v="0"/>
    <n v="0"/>
    <n v="0"/>
    <n v="0"/>
    <n v="0"/>
    <n v="0"/>
  </r>
  <r>
    <s v="g18"/>
    <x v="29"/>
    <s v="Adquisici de Servicios"/>
    <n v="518058000"/>
    <n v="-160533834"/>
    <n v="357524166"/>
    <n v="0"/>
    <n v="357524166"/>
    <n v="-1"/>
    <n v="355879620"/>
    <n v="99.54"/>
    <n v="21285814"/>
    <n v="227391326"/>
    <n v="63.6"/>
  </r>
  <r>
    <s v="g18"/>
    <x v="30"/>
    <s v="Arrendamientos"/>
    <n v="20600000"/>
    <n v="0"/>
    <n v="20600000"/>
    <n v="0"/>
    <n v="20600000"/>
    <n v="0"/>
    <n v="20600000"/>
    <n v="100"/>
    <n v="2575000"/>
    <n v="15450000"/>
    <n v="75"/>
  </r>
  <r>
    <s v="g18"/>
    <x v="31"/>
    <s v="Gastos de Transporte y Comunicaciones"/>
    <n v="5200000"/>
    <n v="-112800"/>
    <n v="5087200"/>
    <n v="0"/>
    <n v="5087200"/>
    <n v="0"/>
    <n v="5087200"/>
    <n v="100"/>
    <n v="2644500"/>
    <n v="2731700"/>
    <n v="53.7"/>
  </r>
  <r>
    <s v="g18"/>
    <x v="32"/>
    <s v="Impresos y publicaciones"/>
    <n v="8838000"/>
    <n v="-56"/>
    <n v="8837944"/>
    <n v="0"/>
    <n v="8837944"/>
    <n v="0"/>
    <n v="8837944"/>
    <n v="100"/>
    <n v="3622820"/>
    <n v="6642386"/>
    <n v="75.16"/>
  </r>
  <r>
    <s v="g18"/>
    <x v="33"/>
    <s v="Mantenimiento y Reparaciones"/>
    <n v="475863000"/>
    <n v="-160419459"/>
    <n v="315443541"/>
    <n v="0"/>
    <n v="315443541"/>
    <n v="-1"/>
    <n v="313798996"/>
    <n v="99.48"/>
    <n v="9939444"/>
    <n v="200063190"/>
    <n v="63.42"/>
  </r>
  <r>
    <s v="g18"/>
    <x v="34"/>
    <s v="Mantenimiento Entidad"/>
    <n v="475863000"/>
    <n v="-160419459"/>
    <n v="315443541"/>
    <n v="0"/>
    <n v="315443541"/>
    <n v="-1"/>
    <n v="313798996"/>
    <n v="99.48"/>
    <n v="9939444"/>
    <n v="200063190"/>
    <n v="63.42"/>
  </r>
  <r>
    <s v="g18"/>
    <x v="35"/>
    <s v="Seguros"/>
    <n v="7557000"/>
    <n v="-1519"/>
    <n v="7555481"/>
    <n v="0"/>
    <n v="7555481"/>
    <n v="0"/>
    <n v="7555480"/>
    <n v="100"/>
    <n v="2504050"/>
    <n v="2504050"/>
    <n v="33.14"/>
  </r>
  <r>
    <s v="g18"/>
    <x v="36"/>
    <s v="Seguros Entidad"/>
    <n v="7557000"/>
    <n v="-1520"/>
    <n v="7555480"/>
    <n v="0"/>
    <n v="7555480"/>
    <n v="0"/>
    <n v="7555480"/>
    <n v="100"/>
    <n v="2504050"/>
    <n v="2504050"/>
    <n v="33.14"/>
  </r>
  <r>
    <s v="g18"/>
    <x v="37"/>
    <s v="Seguros de Vida Ediles"/>
    <n v="0"/>
    <n v="1"/>
    <n v="1"/>
    <n v="0"/>
    <n v="1"/>
    <n v="0"/>
    <n v="0"/>
    <n v="0"/>
    <n v="0"/>
    <n v="0"/>
    <n v="0"/>
  </r>
  <r>
    <s v="g18"/>
    <x v="38"/>
    <s v="INVERSIﾓN"/>
    <n v="106109411000"/>
    <n v="13084714139"/>
    <n v="119194125139"/>
    <n v="0"/>
    <n v="119194125139"/>
    <n v="8239484321"/>
    <n v="81694241788.199997"/>
    <n v="68.540000000000006"/>
    <n v="8992060851"/>
    <n v="24818057233.799999"/>
    <n v="20.82"/>
  </r>
  <r>
    <s v="g18"/>
    <x v="39"/>
    <s v="DIRECTA"/>
    <n v="36075732000"/>
    <n v="13169280000"/>
    <n v="49245012000"/>
    <n v="0"/>
    <n v="49245012000"/>
    <n v="8262420873"/>
    <n v="11812960131"/>
    <n v="23.99"/>
    <n v="150265872"/>
    <n v="580897572"/>
    <n v="1.18"/>
  </r>
  <r>
    <s v="g18"/>
    <x v="40"/>
    <s v="Bogot・Humana"/>
    <n v="36075732000"/>
    <n v="13169280000"/>
    <n v="49245012000"/>
    <n v="0"/>
    <n v="49245012000"/>
    <n v="8262420873"/>
    <n v="11812960131"/>
    <n v="23.99"/>
    <n v="150265872"/>
    <n v="580897572"/>
    <n v="1.18"/>
  </r>
  <r>
    <s v="g18"/>
    <x v="41"/>
    <s v="Una ciudad que supera la segregaci y la discriminaci: el ser humano en el centro de las preocupaciones del desarrollo"/>
    <n v="6692000000"/>
    <n v="13169280000"/>
    <n v="19861280000"/>
    <n v="0"/>
    <n v="19861280000"/>
    <n v="3336749023"/>
    <n v="3354689023"/>
    <n v="16.89"/>
    <n v="1495000"/>
    <n v="5980000"/>
    <n v="0.03"/>
  </r>
  <r>
    <s v="g18"/>
    <x v="42"/>
    <s v="Garant僘 del desarrollo integral de la primera infancia"/>
    <n v="1232000000"/>
    <n v="0"/>
    <n v="1232000000"/>
    <n v="0"/>
    <n v="1232000000"/>
    <n v="0"/>
    <n v="0"/>
    <n v="0"/>
    <n v="0"/>
    <n v="0"/>
    <n v="0"/>
  </r>
  <r>
    <s v="g18"/>
    <x v="667"/>
    <s v="Apoyo a la primera infancia"/>
    <n v="1232000000"/>
    <n v="0"/>
    <n v="1232000000"/>
    <n v="0"/>
    <n v="1232000000"/>
    <n v="0"/>
    <n v="0"/>
    <n v="0"/>
    <n v="0"/>
    <n v="0"/>
    <n v="0"/>
  </r>
  <r>
    <s v="g18"/>
    <x v="44"/>
    <s v="Territorios saludables y red de salud para la vida desde la diversidad"/>
    <n v="1100000000"/>
    <n v="0"/>
    <n v="1100000000"/>
    <n v="0"/>
    <n v="1100000000"/>
    <n v="941000000"/>
    <n v="941000000"/>
    <n v="85.55"/>
    <n v="0"/>
    <n v="0"/>
    <n v="0"/>
  </r>
  <r>
    <s v="g18"/>
    <x v="668"/>
    <s v="Fortalecimiento integral de los servicios de salud"/>
    <n v="1100000000"/>
    <n v="0"/>
    <n v="1100000000"/>
    <n v="0"/>
    <n v="1100000000"/>
    <n v="941000000"/>
    <n v="941000000"/>
    <n v="85.55"/>
    <n v="0"/>
    <n v="0"/>
    <n v="0"/>
  </r>
  <r>
    <s v="g18"/>
    <x v="46"/>
    <s v="Construcci de saberes. Educaci incluyente, diversa y de calidad para disfrutar y aprender"/>
    <n v="1170000000"/>
    <n v="0"/>
    <n v="1170000000"/>
    <n v="0"/>
    <n v="1170000000"/>
    <n v="344626991"/>
    <n v="344626991"/>
    <n v="29.46"/>
    <n v="0"/>
    <n v="0"/>
    <n v="0"/>
  </r>
  <r>
    <s v="g18"/>
    <x v="669"/>
    <s v="Actividades educativas integrales para la localidad"/>
    <n v="1170000000"/>
    <n v="0"/>
    <n v="1170000000"/>
    <n v="0"/>
    <n v="1170000000"/>
    <n v="344626991"/>
    <n v="344626991"/>
    <n v="29.46"/>
    <n v="0"/>
    <n v="0"/>
    <n v="0"/>
  </r>
  <r>
    <s v="g18"/>
    <x v="50"/>
    <s v="Lucha contra distintos tipos de discriminaci y violencias por condici, situaci, identidad, diferencia, diversidad o etapa del ciclo vital"/>
    <n v="370000000"/>
    <n v="13169280000"/>
    <n v="13539280000"/>
    <n v="0"/>
    <n v="13539280000"/>
    <n v="1119580152"/>
    <n v="1137520152"/>
    <n v="8.4"/>
    <n v="1495000"/>
    <n v="5980000"/>
    <n v="0.04"/>
  </r>
  <r>
    <s v="g18"/>
    <x v="670"/>
    <s v="Promoci de la equidad para la poblaci local"/>
    <n v="370000000"/>
    <n v="13169280000"/>
    <n v="13539280000"/>
    <n v="0"/>
    <n v="13539280000"/>
    <n v="1119580152"/>
    <n v="1137520152"/>
    <n v="8.4"/>
    <n v="1495000"/>
    <n v="5980000"/>
    <n v="0.04"/>
  </r>
  <r>
    <s v="g18"/>
    <x v="183"/>
    <s v="Bogot・ un territorio que defiende, protege y promueve los derechos humanos"/>
    <n v="1000000000"/>
    <n v="0"/>
    <n v="1000000000"/>
    <n v="0"/>
    <n v="1000000000"/>
    <n v="235207751"/>
    <n v="235207751"/>
    <n v="23.52"/>
    <n v="0"/>
    <n v="0"/>
    <n v="0"/>
  </r>
  <r>
    <s v="g18"/>
    <x v="671"/>
    <s v="Protecci y garantia de los derechos de la poblaci local"/>
    <n v="1000000000"/>
    <n v="0"/>
    <n v="1000000000"/>
    <n v="0"/>
    <n v="1000000000"/>
    <n v="235207751"/>
    <n v="235207751"/>
    <n v="23.52"/>
    <n v="0"/>
    <n v="0"/>
    <n v="0"/>
  </r>
  <r>
    <s v="g18"/>
    <x v="53"/>
    <s v="Ejercicio de las libertades culturales y deportivas"/>
    <n v="1820000000"/>
    <n v="0"/>
    <n v="1820000000"/>
    <n v="0"/>
    <n v="1820000000"/>
    <n v="696334129"/>
    <n v="696334129"/>
    <n v="38.26"/>
    <n v="0"/>
    <n v="0"/>
    <n v="0"/>
  </r>
  <r>
    <s v="g18"/>
    <x v="672"/>
    <s v="Apropiaci cultural y deportiva en la localidad"/>
    <n v="1820000000"/>
    <n v="0"/>
    <n v="1820000000"/>
    <n v="0"/>
    <n v="1820000000"/>
    <n v="696334129"/>
    <n v="696334129"/>
    <n v="38.26"/>
    <n v="0"/>
    <n v="0"/>
    <n v="0"/>
  </r>
  <r>
    <s v="g18"/>
    <x v="56"/>
    <s v="Un territorio que enfrentael cambio clim疸ico y se ordena alrededor del agua"/>
    <n v="20563439000"/>
    <n v="0"/>
    <n v="20563439000"/>
    <n v="0"/>
    <n v="20563439000"/>
    <n v="1166611615"/>
    <n v="1226611615"/>
    <n v="5.97"/>
    <n v="0"/>
    <n v="0"/>
    <n v="0"/>
  </r>
  <r>
    <s v="g18"/>
    <x v="57"/>
    <s v="Recuperaci rehabilitaciy restauraci de la estructura ecolica principal y de los espacios del agua"/>
    <n v="770146000"/>
    <n v="0"/>
    <n v="770146000"/>
    <n v="0"/>
    <n v="770146000"/>
    <n v="247000000"/>
    <n v="247000000"/>
    <n v="32.07"/>
    <n v="0"/>
    <n v="0"/>
    <n v="0"/>
  </r>
  <r>
    <s v="g18"/>
    <x v="673"/>
    <s v="Acciones ecologicas integrales en el territorio local"/>
    <n v="770146000"/>
    <n v="0"/>
    <n v="770146000"/>
    <n v="0"/>
    <n v="770146000"/>
    <n v="247000000"/>
    <n v="247000000"/>
    <n v="32.07"/>
    <n v="0"/>
    <n v="0"/>
    <n v="0"/>
  </r>
  <r>
    <s v="g18"/>
    <x v="59"/>
    <s v="Movilidad Humana"/>
    <n v="16418293000"/>
    <n v="0"/>
    <n v="16418293000"/>
    <n v="0"/>
    <n v="16418293000"/>
    <n v="37701615"/>
    <n v="97701615"/>
    <n v="0.6"/>
    <n v="0"/>
    <n v="0"/>
    <n v="0"/>
  </r>
  <r>
    <s v="g18"/>
    <x v="674"/>
    <s v="Mejoramiento de la infraestructura local para la calidad de vida"/>
    <n v="16418293000"/>
    <n v="0"/>
    <n v="16418293000"/>
    <n v="0"/>
    <n v="16418293000"/>
    <n v="37701615"/>
    <n v="97701615"/>
    <n v="0.6"/>
    <n v="0"/>
    <n v="0"/>
    <n v="0"/>
  </r>
  <r>
    <s v="g18"/>
    <x v="61"/>
    <s v="Gesti integral de riesgos"/>
    <n v="2500000000"/>
    <n v="0"/>
    <n v="2500000000"/>
    <n v="0"/>
    <n v="2500000000"/>
    <n v="20000000"/>
    <n v="20000000"/>
    <n v="0.8"/>
    <n v="0"/>
    <n v="0"/>
    <n v="0"/>
  </r>
  <r>
    <s v="g18"/>
    <x v="675"/>
    <s v="Prevenci y atenci de emergencias locales"/>
    <n v="2500000000"/>
    <n v="0"/>
    <n v="2500000000"/>
    <n v="0"/>
    <n v="2500000000"/>
    <n v="20000000"/>
    <n v="20000000"/>
    <n v="0.8"/>
    <n v="0"/>
    <n v="0"/>
    <n v="0"/>
  </r>
  <r>
    <s v="g18"/>
    <x v="63"/>
    <s v="Basura cero"/>
    <n v="600000000"/>
    <n v="0"/>
    <n v="600000000"/>
    <n v="0"/>
    <n v="600000000"/>
    <n v="600000000"/>
    <n v="600000000"/>
    <n v="100"/>
    <n v="0"/>
    <n v="0"/>
    <n v="0"/>
  </r>
  <r>
    <s v="g18"/>
    <x v="676"/>
    <s v="Iniciativas de reciclaje yaprovechamiento de residuos solidos en la localidad"/>
    <n v="600000000"/>
    <n v="0"/>
    <n v="600000000"/>
    <n v="0"/>
    <n v="600000000"/>
    <n v="600000000"/>
    <n v="600000000"/>
    <n v="100"/>
    <n v="0"/>
    <n v="0"/>
    <n v="0"/>
  </r>
  <r>
    <s v="g18"/>
    <x v="65"/>
    <s v="Bogot・Humana ambientalmente saludable"/>
    <n v="275000000"/>
    <n v="0"/>
    <n v="275000000"/>
    <n v="0"/>
    <n v="275000000"/>
    <n v="261910000"/>
    <n v="261910000"/>
    <n v="95.24"/>
    <n v="0"/>
    <n v="0"/>
    <n v="0"/>
  </r>
  <r>
    <s v="g18"/>
    <x v="677"/>
    <s v="Protecci del medio ambiente local"/>
    <n v="275000000"/>
    <n v="0"/>
    <n v="275000000"/>
    <n v="0"/>
    <n v="275000000"/>
    <n v="261910000"/>
    <n v="261910000"/>
    <n v="95.24"/>
    <n v="0"/>
    <n v="0"/>
    <n v="0"/>
  </r>
  <r>
    <s v="g18"/>
    <x v="67"/>
    <s v="Una Bogot・que defiende y fortalece lo p炻lico"/>
    <n v="8820293000"/>
    <n v="0"/>
    <n v="8820293000"/>
    <n v="0"/>
    <n v="8820293000"/>
    <n v="3759060235"/>
    <n v="7231659493"/>
    <n v="81.99"/>
    <n v="148770872"/>
    <n v="574917572"/>
    <n v="6.52"/>
  </r>
  <r>
    <s v="g18"/>
    <x v="122"/>
    <s v="Bogot・Humana: participa ydecide"/>
    <n v="550000000"/>
    <n v="0"/>
    <n v="550000000"/>
    <n v="0"/>
    <n v="550000000"/>
    <n v="476089110"/>
    <n v="548778183"/>
    <n v="99.78"/>
    <n v="0"/>
    <n v="1369234"/>
    <n v="0.25"/>
  </r>
  <r>
    <s v="g18"/>
    <x v="678"/>
    <s v="Participaci comunitaria incluyente e incidente"/>
    <n v="550000000"/>
    <n v="0"/>
    <n v="550000000"/>
    <n v="0"/>
    <n v="550000000"/>
    <n v="476089110"/>
    <n v="548778183"/>
    <n v="99.78"/>
    <n v="0"/>
    <n v="1369234"/>
    <n v="0.25"/>
  </r>
  <r>
    <s v="g18"/>
    <x v="160"/>
    <s v="Transparencia, probidad, lucha contra la corrupci y control social efectivo e incluyente"/>
    <n v="1230000000"/>
    <n v="0"/>
    <n v="1230000000"/>
    <n v="0"/>
    <n v="1230000000"/>
    <n v="865927550"/>
    <n v="871927549"/>
    <n v="70.89"/>
    <n v="0"/>
    <n v="5999999"/>
    <n v="0.49"/>
  </r>
  <r>
    <s v="g18"/>
    <x v="679"/>
    <s v="Promoci del control social ciudadano y el cumplimiento de normas de convivencia"/>
    <n v="1230000000"/>
    <n v="0"/>
    <n v="1230000000"/>
    <n v="0"/>
    <n v="1230000000"/>
    <n v="865927550"/>
    <n v="871927549"/>
    <n v="70.89"/>
    <n v="0"/>
    <n v="5999999"/>
    <n v="0.49"/>
  </r>
  <r>
    <s v="g18"/>
    <x v="68"/>
    <s v="Territorios de vida y pazcon prevenci del delito"/>
    <n v="1845000000"/>
    <n v="0"/>
    <n v="1845000000"/>
    <n v="0"/>
    <n v="1845000000"/>
    <n v="1782035640"/>
    <n v="1844133640"/>
    <n v="99.95"/>
    <n v="0"/>
    <n v="0"/>
    <n v="0"/>
  </r>
  <r>
    <s v="g18"/>
    <x v="680"/>
    <s v="Apoyo acciones de seguridad y covivencia en  la localidad"/>
    <n v="1845000000"/>
    <n v="0"/>
    <n v="1845000000"/>
    <n v="0"/>
    <n v="1845000000"/>
    <n v="1782035640"/>
    <n v="1844133640"/>
    <n v="99.95"/>
    <n v="0"/>
    <n v="0"/>
    <n v="0"/>
  </r>
  <r>
    <s v="g18"/>
    <x v="312"/>
    <s v="Bogota decide y protege elderecho fundamental a la salud p炻lica"/>
    <n v="150000000"/>
    <n v="0"/>
    <n v="150000000"/>
    <n v="0"/>
    <n v="150000000"/>
    <n v="150000000"/>
    <n v="150000000"/>
    <n v="100"/>
    <n v="0"/>
    <n v="0"/>
    <n v="0"/>
  </r>
  <r>
    <s v="g18"/>
    <x v="681"/>
    <s v="Promoci del derecho de lasalud de los y las habitantes de la localidad"/>
    <n v="150000000"/>
    <n v="0"/>
    <n v="150000000"/>
    <n v="0"/>
    <n v="150000000"/>
    <n v="150000000"/>
    <n v="150000000"/>
    <n v="100"/>
    <n v="0"/>
    <n v="0"/>
    <n v="0"/>
  </r>
  <r>
    <s v="g18"/>
    <x v="70"/>
    <s v="Fortalecimiento de la funci administrativa y desarrollo institucional"/>
    <n v="5045293000"/>
    <n v="0"/>
    <n v="5045293000"/>
    <n v="0"/>
    <n v="5045293000"/>
    <n v="485007935"/>
    <n v="3816820121"/>
    <n v="75.650000000000006"/>
    <n v="148770872"/>
    <n v="567548339"/>
    <n v="11.25"/>
  </r>
  <r>
    <s v="g18"/>
    <x v="682"/>
    <s v="Fortalecimiento a la capacidad administrativa y operativa de la administraci local"/>
    <n v="5045293000"/>
    <n v="0"/>
    <n v="5045293000"/>
    <n v="0"/>
    <n v="5045293000"/>
    <n v="485007935"/>
    <n v="3816820121"/>
    <n v="75.650000000000006"/>
    <n v="148770872"/>
    <n v="567548339"/>
    <n v="11.25"/>
  </r>
  <r>
    <s v="g18"/>
    <x v="72"/>
    <s v="OBLIGACIONES POR PAGAR"/>
    <n v="70033679000"/>
    <n v="-84565861"/>
    <n v="69949113139"/>
    <n v="0"/>
    <n v="69949113139"/>
    <n v="-22936552"/>
    <n v="69881281657.199997"/>
    <n v="99.9"/>
    <n v="8841794979"/>
    <n v="24237159661.799999"/>
    <n v="34.65"/>
  </r>
  <r>
    <s v="g18"/>
    <x v="73"/>
    <s v="Bogot・Humana"/>
    <n v="40167727000"/>
    <n v="-310265241"/>
    <n v="39857461759"/>
    <n v="0"/>
    <n v="39857461759"/>
    <n v="-8846552"/>
    <n v="39847928597"/>
    <n v="99.98"/>
    <n v="6943848315"/>
    <n v="16884658861.799999"/>
    <n v="42.36"/>
  </r>
  <r>
    <s v="g18"/>
    <x v="74"/>
    <s v="Una ciudad que supera la segregaci y la discriminaci: el ser humano en el centro de las preocupaciones del desarrollo"/>
    <n v="7035038788"/>
    <n v="-84171701"/>
    <n v="6950867087"/>
    <n v="0"/>
    <n v="6950867087"/>
    <n v="0"/>
    <n v="6950180528"/>
    <n v="99.99"/>
    <n v="822912689"/>
    <n v="1865012626.8"/>
    <n v="26.83"/>
  </r>
  <r>
    <s v="g18"/>
    <x v="75"/>
    <s v="Garant僘 del desarrollo integral de la primera infancia"/>
    <n v="800000000"/>
    <n v="-387617"/>
    <n v="799612383"/>
    <n v="0"/>
    <n v="799612383"/>
    <n v="0"/>
    <n v="799612383"/>
    <n v="100"/>
    <n v="2668420"/>
    <n v="125594235"/>
    <n v="15.71"/>
  </r>
  <r>
    <s v="g18"/>
    <x v="683"/>
    <s v="Apoyo a la primera infancia"/>
    <n v="800000000"/>
    <n v="-387617"/>
    <n v="799612383"/>
    <n v="0"/>
    <n v="799612383"/>
    <n v="0"/>
    <n v="799612383"/>
    <n v="100"/>
    <n v="2668420"/>
    <n v="125594235"/>
    <n v="15.71"/>
  </r>
  <r>
    <s v="g18"/>
    <x v="77"/>
    <s v="Territorios saludables y red de salud para la vida desde la diversidad"/>
    <n v="619701600"/>
    <n v="-1"/>
    <n v="619701599"/>
    <n v="0"/>
    <n v="619701599"/>
    <n v="0"/>
    <n v="619701599"/>
    <n v="100"/>
    <n v="80338871"/>
    <n v="93742673"/>
    <n v="15.13"/>
  </r>
  <r>
    <s v="g18"/>
    <x v="684"/>
    <s v="Fortalecimiento integral de los servicios de salud"/>
    <n v="619701600"/>
    <n v="-1"/>
    <n v="619701599"/>
    <n v="0"/>
    <n v="619701599"/>
    <n v="0"/>
    <n v="619701599"/>
    <n v="100"/>
    <n v="80338871"/>
    <n v="93742673"/>
    <n v="15.13"/>
  </r>
  <r>
    <s v="g18"/>
    <x v="79"/>
    <s v="Construcci de saberes. Educaci incluyente, diversa y de calidad para disfrutar y aprender"/>
    <n v="600000000"/>
    <n v="-6148220"/>
    <n v="593851780"/>
    <n v="0"/>
    <n v="593851780"/>
    <n v="0"/>
    <n v="593851780"/>
    <n v="100"/>
    <n v="198348043"/>
    <n v="255995465"/>
    <n v="43.11"/>
  </r>
  <r>
    <s v="g18"/>
    <x v="685"/>
    <s v="Actividades educativas integrales para la localidad"/>
    <n v="600000000"/>
    <n v="-6148220"/>
    <n v="593851780"/>
    <n v="0"/>
    <n v="593851780"/>
    <n v="0"/>
    <n v="593851780"/>
    <n v="100"/>
    <n v="198348043"/>
    <n v="255995465"/>
    <n v="43.11"/>
  </r>
  <r>
    <s v="g18"/>
    <x v="81"/>
    <s v="Lucha contra distintos tipos de discriminaci y violencias por condici, situaci, identidad, diferencia, diversidad o etapa del ciclo vital"/>
    <n v="1542842425"/>
    <n v="-17134002"/>
    <n v="1525708423"/>
    <n v="0"/>
    <n v="1525708423"/>
    <n v="0"/>
    <n v="1525021864"/>
    <n v="99.96"/>
    <n v="122496500"/>
    <n v="755509109"/>
    <n v="49.52"/>
  </r>
  <r>
    <s v="g18"/>
    <x v="686"/>
    <s v="Promoci de la equidad para la poblaci local"/>
    <n v="1542842425"/>
    <n v="-17134002"/>
    <n v="1525708423"/>
    <n v="0"/>
    <n v="1525708423"/>
    <n v="0"/>
    <n v="1525021864"/>
    <n v="99.96"/>
    <n v="122496500"/>
    <n v="755509109"/>
    <n v="49.52"/>
  </r>
  <r>
    <s v="g18"/>
    <x v="203"/>
    <s v="Bogot・ un territorio que defiende, protege y promueve los derechos humanos"/>
    <n v="1170447633"/>
    <n v="60363"/>
    <n v="1170507996"/>
    <n v="0"/>
    <n v="1170507996"/>
    <n v="0"/>
    <n v="1170507996"/>
    <n v="100"/>
    <n v="213765639"/>
    <n v="254598765"/>
    <n v="21.75"/>
  </r>
  <r>
    <s v="g18"/>
    <x v="687"/>
    <s v="Protecci y garant僘 de losderechos de la poblaci local"/>
    <n v="1170447633"/>
    <n v="60363"/>
    <n v="1170507996"/>
    <n v="0"/>
    <n v="1170507996"/>
    <n v="0"/>
    <n v="1170507996"/>
    <n v="100"/>
    <n v="213765639"/>
    <n v="254598765"/>
    <n v="21.75"/>
  </r>
  <r>
    <s v="g18"/>
    <x v="84"/>
    <s v="Ejercicio de las libertades culturales y deportivas"/>
    <n v="2302047130"/>
    <n v="-60562224"/>
    <n v="2241484906"/>
    <n v="0"/>
    <n v="2241484906"/>
    <n v="0"/>
    <n v="2241484906"/>
    <n v="100"/>
    <n v="205295216"/>
    <n v="379572379.80000001"/>
    <n v="16.93"/>
  </r>
  <r>
    <s v="g18"/>
    <x v="688"/>
    <s v="Apropiaci cultural y deportiva en la localidad"/>
    <n v="2302047130"/>
    <n v="-60562224"/>
    <n v="2241484906"/>
    <n v="0"/>
    <n v="2241484906"/>
    <n v="0"/>
    <n v="2241484906"/>
    <n v="100"/>
    <n v="205295216"/>
    <n v="379572379.80000001"/>
    <n v="16.93"/>
  </r>
  <r>
    <s v="g18"/>
    <x v="87"/>
    <s v="Un territorio que enfrentael cambio clim疸ico y se ordena alrededor del agua"/>
    <n v="28215664952"/>
    <n v="-6772548"/>
    <n v="28208892404"/>
    <n v="0"/>
    <n v="28208892404"/>
    <n v="0"/>
    <n v="28208892404"/>
    <n v="100"/>
    <n v="5423412288"/>
    <n v="12692122793"/>
    <n v="44.99"/>
  </r>
  <r>
    <s v="g18"/>
    <x v="88"/>
    <s v="Recuperaci, rehabilitaciy restauraci de la estructura ecolica principal y de los espacios del agua"/>
    <n v="550000000"/>
    <n v="0"/>
    <n v="550000000"/>
    <n v="0"/>
    <n v="550000000"/>
    <n v="0"/>
    <n v="550000000"/>
    <n v="100"/>
    <n v="76964880"/>
    <n v="196646585"/>
    <n v="35.75"/>
  </r>
  <r>
    <s v="g18"/>
    <x v="689"/>
    <s v="Acciones ecolicas integrales en el territorio local"/>
    <n v="550000000"/>
    <n v="0"/>
    <n v="550000000"/>
    <n v="0"/>
    <n v="550000000"/>
    <n v="0"/>
    <n v="550000000"/>
    <n v="100"/>
    <n v="76964880"/>
    <n v="196646585"/>
    <n v="35.75"/>
  </r>
  <r>
    <s v="g18"/>
    <x v="90"/>
    <s v="Movilidad Humana"/>
    <n v="20141602314"/>
    <n v="-6772548"/>
    <n v="20134829766"/>
    <n v="0"/>
    <n v="20134829766"/>
    <n v="0"/>
    <n v="20134829766"/>
    <n v="100"/>
    <n v="5309303808"/>
    <n v="5309303808"/>
    <n v="26.37"/>
  </r>
  <r>
    <s v="g18"/>
    <x v="690"/>
    <s v="Mejoramiento de la infraestructura local para la calidad de vida"/>
    <n v="20141602314"/>
    <n v="-6772548"/>
    <n v="20134829766"/>
    <n v="0"/>
    <n v="20134829766"/>
    <n v="0"/>
    <n v="20134829766"/>
    <n v="100"/>
    <n v="5309303808"/>
    <n v="5309303808"/>
    <n v="26.37"/>
  </r>
  <r>
    <s v="g18"/>
    <x v="92"/>
    <s v="Gesti integral de riesgos"/>
    <n v="7254068400"/>
    <n v="0"/>
    <n v="7254068400"/>
    <n v="0"/>
    <n v="7254068400"/>
    <n v="0"/>
    <n v="7254068400"/>
    <n v="100"/>
    <n v="0"/>
    <n v="7145479800"/>
    <n v="98.5"/>
  </r>
  <r>
    <s v="g18"/>
    <x v="691"/>
    <s v="Prevenci y atenci de emergencias locales"/>
    <n v="7254068400"/>
    <n v="0"/>
    <n v="7254068400"/>
    <n v="0"/>
    <n v="7254068400"/>
    <n v="0"/>
    <n v="7254068400"/>
    <n v="100"/>
    <n v="0"/>
    <n v="7145479800"/>
    <n v="98.5"/>
  </r>
  <r>
    <s v="g18"/>
    <x v="96"/>
    <s v="Bogot・Humana ambientalmente saludable"/>
    <n v="269994238"/>
    <n v="0"/>
    <n v="269994238"/>
    <n v="0"/>
    <n v="269994238"/>
    <n v="0"/>
    <n v="269994238"/>
    <n v="100"/>
    <n v="37143600"/>
    <n v="40692600"/>
    <n v="15.07"/>
  </r>
  <r>
    <s v="g18"/>
    <x v="692"/>
    <s v="Protecci del medio ambiente local"/>
    <n v="269994238"/>
    <n v="0"/>
    <n v="269994238"/>
    <n v="0"/>
    <n v="269994238"/>
    <n v="0"/>
    <n v="269994238"/>
    <n v="100"/>
    <n v="37143600"/>
    <n v="40692600"/>
    <n v="15.07"/>
  </r>
  <r>
    <s v="g18"/>
    <x v="98"/>
    <s v="Una Bogot・que defiende y fortalece lo p炻lico"/>
    <n v="4917023260"/>
    <n v="-219320992"/>
    <n v="4697702268"/>
    <n v="0"/>
    <n v="4697702268"/>
    <n v="-8846552"/>
    <n v="4688855665"/>
    <n v="99.81"/>
    <n v="697523338"/>
    <n v="2327523442"/>
    <n v="49.55"/>
  </r>
  <r>
    <s v="g18"/>
    <x v="99"/>
    <s v="Bogot・Humana: participa ydecide"/>
    <n v="681336963"/>
    <n v="-1196"/>
    <n v="681335767"/>
    <n v="0"/>
    <n v="681335767"/>
    <n v="0"/>
    <n v="681335767"/>
    <n v="100"/>
    <n v="117847885"/>
    <n v="186872863"/>
    <n v="27.43"/>
  </r>
  <r>
    <s v="g18"/>
    <x v="693"/>
    <s v="Participaci comunitaria incluyente e incidente"/>
    <n v="681336963"/>
    <n v="-1196"/>
    <n v="681335767"/>
    <n v="0"/>
    <n v="681335767"/>
    <n v="0"/>
    <n v="681335767"/>
    <n v="100"/>
    <n v="117847885"/>
    <n v="186872863"/>
    <n v="27.43"/>
  </r>
  <r>
    <s v="g18"/>
    <x v="694"/>
    <s v="Transparencia, probidad, lucha contra la corrupci y control social efectivo e incluyente"/>
    <n v="830200031"/>
    <n v="-2"/>
    <n v="830200029"/>
    <n v="0"/>
    <n v="830200029"/>
    <n v="0"/>
    <n v="830200029"/>
    <n v="100"/>
    <n v="190713030"/>
    <n v="418018816"/>
    <n v="50.35"/>
  </r>
  <r>
    <s v="g18"/>
    <x v="695"/>
    <s v="Promoci del control social ciudadano y el cumplimiento de normas de convivencia"/>
    <n v="830200031"/>
    <n v="-2"/>
    <n v="830200029"/>
    <n v="0"/>
    <n v="830200029"/>
    <n v="0"/>
    <n v="830200029"/>
    <n v="100"/>
    <n v="190713030"/>
    <n v="418018816"/>
    <n v="50.35"/>
  </r>
  <r>
    <s v="g18"/>
    <x v="101"/>
    <s v="Territorios de vida y pazcon prevenci del delito"/>
    <n v="657949215"/>
    <n v="-20952384"/>
    <n v="636996831"/>
    <n v="0"/>
    <n v="636996831"/>
    <n v="0"/>
    <n v="636996831"/>
    <n v="100"/>
    <n v="211711443"/>
    <n v="306054358"/>
    <n v="48.05"/>
  </r>
  <r>
    <s v="g18"/>
    <x v="696"/>
    <s v="Apoyo a las acciones de seguridad y convivencia en la localidad"/>
    <n v="657949215"/>
    <n v="-20952384"/>
    <n v="636996831"/>
    <n v="0"/>
    <n v="636996831"/>
    <n v="0"/>
    <n v="636996831"/>
    <n v="100"/>
    <n v="211711443"/>
    <n v="306054358"/>
    <n v="48.05"/>
  </r>
  <r>
    <s v="g18"/>
    <x v="105"/>
    <s v="Fortalecimiento de la funci administrativa y desarrollo institucional"/>
    <n v="2747537051"/>
    <n v="-198367410"/>
    <n v="2549169641"/>
    <n v="0"/>
    <n v="2549169641"/>
    <n v="-8846552"/>
    <n v="2540323038"/>
    <n v="99.65"/>
    <n v="177250980"/>
    <n v="1416577405"/>
    <n v="55.57"/>
  </r>
  <r>
    <s v="g18"/>
    <x v="697"/>
    <s v="Fortalecimiento a la capacidad administrativa y operativa de la administraci local"/>
    <n v="2747537051"/>
    <n v="-198367410"/>
    <n v="2549169641"/>
    <n v="0"/>
    <n v="2549169641"/>
    <n v="-8846552"/>
    <n v="2540323038"/>
    <n v="99.65"/>
    <n v="177250980"/>
    <n v="1416577405"/>
    <n v="55.57"/>
  </r>
  <r>
    <s v="g18"/>
    <x v="107"/>
    <s v="OBLIGACIONES POR PAGAR VIGENCIAS ANTERIORES"/>
    <n v="29865952000"/>
    <n v="225699380"/>
    <n v="30091651380"/>
    <n v="0"/>
    <n v="30091651380"/>
    <n v="-14090000"/>
    <n v="30033353060.200001"/>
    <n v="99.81"/>
    <n v="1897946664"/>
    <n v="7352500800"/>
    <n v="24.43"/>
  </r>
  <r>
    <s v="g19"/>
    <x v="0"/>
    <s v="GASTOS"/>
    <n v="192894886000"/>
    <n v="-2002395503"/>
    <n v="190892490497"/>
    <n v="0"/>
    <n v="190892490497"/>
    <n v="47947495382.800003"/>
    <n v="135783819273.74001"/>
    <n v="71.13"/>
    <n v="3535543462"/>
    <n v="24314819389"/>
    <n v="12.74"/>
  </r>
  <r>
    <s v="g19"/>
    <x v="1"/>
    <s v="GASTOS DE FUNCIONAMIENTO"/>
    <n v="1761105000"/>
    <n v="232052160"/>
    <n v="1993157160"/>
    <n v="0"/>
    <n v="1993157160"/>
    <n v="121976721"/>
    <n v="1262768332"/>
    <n v="63.36"/>
    <n v="114229529"/>
    <n v="451161645"/>
    <n v="22.64"/>
  </r>
  <r>
    <s v="g19"/>
    <x v="2"/>
    <s v="GASTOS GENERALES"/>
    <n v="1483159000"/>
    <n v="-232052160"/>
    <n v="1251106840"/>
    <n v="0"/>
    <n v="1251106840"/>
    <n v="118512961"/>
    <n v="760919726"/>
    <n v="60.82"/>
    <n v="77913217"/>
    <n v="222140792"/>
    <n v="17.760000000000002"/>
  </r>
  <r>
    <s v="g19"/>
    <x v="3"/>
    <s v="Adquisici de Bienes"/>
    <n v="237741000"/>
    <n v="-103241000"/>
    <n v="134500000"/>
    <n v="0"/>
    <n v="134500000"/>
    <n v="0"/>
    <n v="0"/>
    <n v="0"/>
    <n v="0"/>
    <n v="0"/>
    <n v="0"/>
  </r>
  <r>
    <s v="g19"/>
    <x v="4"/>
    <s v="Gastos de Computador"/>
    <n v="82000000"/>
    <n v="-24000000"/>
    <n v="58000000"/>
    <n v="0"/>
    <n v="58000000"/>
    <n v="0"/>
    <n v="0"/>
    <n v="0"/>
    <n v="0"/>
    <n v="0"/>
    <n v="0"/>
  </r>
  <r>
    <s v="g19"/>
    <x v="5"/>
    <s v="Combustibles Lubricantes yLlantas"/>
    <n v="76741000"/>
    <n v="-66741000"/>
    <n v="10000000"/>
    <n v="0"/>
    <n v="10000000"/>
    <n v="0"/>
    <n v="0"/>
    <n v="0"/>
    <n v="0"/>
    <n v="0"/>
    <n v="0"/>
  </r>
  <r>
    <s v="g19"/>
    <x v="6"/>
    <s v="Materiales y Suministros"/>
    <n v="79000000"/>
    <n v="-12500000"/>
    <n v="66500000"/>
    <n v="0"/>
    <n v="66500000"/>
    <n v="0"/>
    <n v="0"/>
    <n v="0"/>
    <n v="0"/>
    <n v="0"/>
    <n v="0"/>
  </r>
  <r>
    <s v="g19"/>
    <x v="7"/>
    <s v="Adquisici de Servicios"/>
    <n v="1243918000"/>
    <n v="-128811160"/>
    <n v="1115106840"/>
    <n v="0"/>
    <n v="1115106840"/>
    <n v="118512961"/>
    <n v="760919726"/>
    <n v="68.239999999999995"/>
    <n v="77913217"/>
    <n v="222140792"/>
    <n v="19.920000000000002"/>
  </r>
  <r>
    <s v="g19"/>
    <x v="9"/>
    <s v="Gastos de Transporte y Comunicaci"/>
    <n v="17400000"/>
    <n v="0"/>
    <n v="17400000"/>
    <n v="0"/>
    <n v="17400000"/>
    <n v="0"/>
    <n v="17400000"/>
    <n v="100"/>
    <n v="0"/>
    <n v="4173100"/>
    <n v="23.98"/>
  </r>
  <r>
    <s v="g19"/>
    <x v="10"/>
    <s v="Impresos y Publicaciones"/>
    <n v="82000000"/>
    <n v="-53100000"/>
    <n v="28900000"/>
    <n v="0"/>
    <n v="28900000"/>
    <n v="0"/>
    <n v="28900000"/>
    <n v="100"/>
    <n v="3932523"/>
    <n v="3932523"/>
    <n v="13.61"/>
  </r>
  <r>
    <s v="g19"/>
    <x v="11"/>
    <s v="Mantenimiento y Reparaciones"/>
    <n v="792818000"/>
    <n v="-37033684"/>
    <n v="755784316"/>
    <n v="0"/>
    <n v="755784316"/>
    <n v="16208700"/>
    <n v="537113161"/>
    <n v="71.069999999999993"/>
    <n v="61154374"/>
    <n v="133277235"/>
    <n v="17.63"/>
  </r>
  <r>
    <s v="g19"/>
    <x v="12"/>
    <s v="Mantenimiento Entidad"/>
    <n v="792818000"/>
    <n v="-37033684"/>
    <n v="755784316"/>
    <n v="0"/>
    <n v="755784316"/>
    <n v="16208700"/>
    <n v="537113161"/>
    <n v="71.069999999999993"/>
    <n v="61154374"/>
    <n v="133277235"/>
    <n v="17.63"/>
  </r>
  <r>
    <s v="g19"/>
    <x v="13"/>
    <s v="Seguros"/>
    <n v="245900000"/>
    <n v="-38677476"/>
    <n v="207222524"/>
    <n v="0"/>
    <n v="207222524"/>
    <n v="96602291"/>
    <n v="131788035"/>
    <n v="63.6"/>
    <n v="6972000"/>
    <n v="35185744"/>
    <n v="16.98"/>
  </r>
  <r>
    <s v="g19"/>
    <x v="14"/>
    <s v="Seguros Entidad"/>
    <n v="140000000"/>
    <n v="-38677476"/>
    <n v="101322524"/>
    <n v="0"/>
    <n v="101322524"/>
    <n v="89699991"/>
    <n v="89699991"/>
    <n v="88.53"/>
    <n v="0"/>
    <n v="0"/>
    <n v="0"/>
  </r>
  <r>
    <s v="g19"/>
    <x v="15"/>
    <s v="Seguros de Vida Ediles"/>
    <n v="14000000"/>
    <n v="0"/>
    <n v="14000000"/>
    <n v="0"/>
    <n v="14000000"/>
    <n v="0"/>
    <n v="0"/>
    <n v="0"/>
    <n v="0"/>
    <n v="0"/>
    <n v="0"/>
  </r>
  <r>
    <s v="g19"/>
    <x v="16"/>
    <s v="Seguros de Salud Ediles"/>
    <n v="91900000"/>
    <n v="0"/>
    <n v="91900000"/>
    <n v="0"/>
    <n v="91900000"/>
    <n v="6902300"/>
    <n v="42088044"/>
    <n v="45.8"/>
    <n v="6972000"/>
    <n v="35185744"/>
    <n v="38.29"/>
  </r>
  <r>
    <s v="g19"/>
    <x v="17"/>
    <s v="Servicios P炻licos"/>
    <n v="105800000"/>
    <n v="0"/>
    <n v="105800000"/>
    <n v="0"/>
    <n v="105800000"/>
    <n v="5701970"/>
    <n v="45718530"/>
    <n v="43.21"/>
    <n v="5854320"/>
    <n v="45572190"/>
    <n v="43.07"/>
  </r>
  <r>
    <s v="g19"/>
    <x v="18"/>
    <s v="Energia"/>
    <n v="55200000"/>
    <n v="0"/>
    <n v="55200000"/>
    <n v="0"/>
    <n v="55200000"/>
    <n v="4094570"/>
    <n v="23442960"/>
    <n v="42.47"/>
    <n v="3948230"/>
    <n v="23296620"/>
    <n v="42.2"/>
  </r>
  <r>
    <s v="g19"/>
    <x v="19"/>
    <s v="Acueducto y Alcantarillado"/>
    <n v="24600000"/>
    <n v="0"/>
    <n v="24600000"/>
    <n v="0"/>
    <n v="24600000"/>
    <n v="0"/>
    <n v="11504210"/>
    <n v="46.77"/>
    <n v="0"/>
    <n v="11504210"/>
    <n v="46.77"/>
  </r>
  <r>
    <s v="g19"/>
    <x v="20"/>
    <s v="Aseo"/>
    <n v="5000000"/>
    <n v="0"/>
    <n v="5000000"/>
    <n v="0"/>
    <n v="5000000"/>
    <n v="0"/>
    <n v="873620"/>
    <n v="17.47"/>
    <n v="298690"/>
    <n v="873620"/>
    <n v="17.47"/>
  </r>
  <r>
    <s v="g19"/>
    <x v="21"/>
    <s v="Tel馭ono"/>
    <n v="21000000"/>
    <n v="0"/>
    <n v="21000000"/>
    <n v="0"/>
    <n v="21000000"/>
    <n v="1607400"/>
    <n v="9897740"/>
    <n v="47.13"/>
    <n v="1607400"/>
    <n v="9897740"/>
    <n v="47.13"/>
  </r>
  <r>
    <s v="g19"/>
    <x v="177"/>
    <s v="Informaci"/>
    <n v="0"/>
    <n v="0"/>
    <n v="0"/>
    <n v="0"/>
    <n v="0"/>
    <n v="0"/>
    <n v="0"/>
    <n v="0"/>
    <n v="0"/>
    <n v="0"/>
    <n v="0"/>
  </r>
  <r>
    <s v="g19"/>
    <x v="141"/>
    <s v="Otros Gastos Generales"/>
    <n v="1500000"/>
    <n v="0"/>
    <n v="1500000"/>
    <n v="0"/>
    <n v="1500000"/>
    <n v="0"/>
    <n v="0"/>
    <n v="0"/>
    <n v="0"/>
    <n v="0"/>
    <n v="0"/>
  </r>
  <r>
    <s v="g19"/>
    <x v="436"/>
    <s v="Impuestos Tasas Contribuciones Derechos y Multas"/>
    <n v="1500000"/>
    <n v="0"/>
    <n v="1500000"/>
    <n v="0"/>
    <n v="1500000"/>
    <n v="0"/>
    <n v="0"/>
    <n v="0"/>
    <n v="0"/>
    <n v="0"/>
    <n v="0"/>
  </r>
  <r>
    <s v="g19"/>
    <x v="23"/>
    <s v="OBLIGACIONES POR PAGAR"/>
    <n v="277946000"/>
    <n v="464104320"/>
    <n v="742050320"/>
    <n v="0"/>
    <n v="742050320"/>
    <n v="3463760"/>
    <n v="501848606"/>
    <n v="67.63"/>
    <n v="36316312"/>
    <n v="229020853"/>
    <n v="30.86"/>
  </r>
  <r>
    <s v="g19"/>
    <x v="24"/>
    <s v="GASTOS GENERALES"/>
    <n v="277946000"/>
    <n v="464104320"/>
    <n v="742050320"/>
    <n v="0"/>
    <n v="742050320"/>
    <n v="3463760"/>
    <n v="501848606"/>
    <n v="67.63"/>
    <n v="36316312"/>
    <n v="229020853"/>
    <n v="30.86"/>
  </r>
  <r>
    <s v="g19"/>
    <x v="25"/>
    <s v="Adquisici de Bienes"/>
    <n v="80500000"/>
    <n v="78661123"/>
    <n v="159161123"/>
    <n v="0"/>
    <n v="159161123"/>
    <n v="0"/>
    <n v="52791420"/>
    <n v="33.17"/>
    <n v="4591563"/>
    <n v="22004071"/>
    <n v="13.83"/>
  </r>
  <r>
    <s v="g19"/>
    <x v="26"/>
    <s v="Gastos de Computador"/>
    <n v="15000000"/>
    <n v="9000000"/>
    <n v="24000000"/>
    <n v="0"/>
    <n v="24000000"/>
    <n v="0"/>
    <n v="0"/>
    <n v="0"/>
    <n v="0"/>
    <n v="0"/>
    <n v="0"/>
  </r>
  <r>
    <s v="g19"/>
    <x v="27"/>
    <s v="Combustibles Lubricantes yLlantas"/>
    <n v="40000000"/>
    <n v="54032420"/>
    <n v="94032420"/>
    <n v="0"/>
    <n v="94032420"/>
    <n v="0"/>
    <n v="27291420"/>
    <n v="29.02"/>
    <n v="2992663"/>
    <n v="13036110"/>
    <n v="13.86"/>
  </r>
  <r>
    <s v="g19"/>
    <x v="28"/>
    <s v="Materiales y Suministros"/>
    <n v="25500000"/>
    <n v="15628703"/>
    <n v="41128703"/>
    <n v="0"/>
    <n v="41128703"/>
    <n v="0"/>
    <n v="25500000"/>
    <n v="62"/>
    <n v="1598900"/>
    <n v="8967961"/>
    <n v="21.8"/>
  </r>
  <r>
    <s v="g19"/>
    <x v="29"/>
    <s v="Adquisici de Servicios"/>
    <n v="197446000"/>
    <n v="385443197"/>
    <n v="582889197"/>
    <n v="0"/>
    <n v="582889197"/>
    <n v="3463760"/>
    <n v="449057186"/>
    <n v="77.040000000000006"/>
    <n v="31724749"/>
    <n v="207016782"/>
    <n v="35.520000000000003"/>
  </r>
  <r>
    <s v="g19"/>
    <x v="31"/>
    <s v="Gastos de Transporte y Comunicaci"/>
    <n v="9000000"/>
    <n v="458730"/>
    <n v="9458730"/>
    <n v="0"/>
    <n v="9458730"/>
    <n v="0"/>
    <n v="9458730"/>
    <n v="100"/>
    <n v="2170000"/>
    <n v="3120600"/>
    <n v="32.99"/>
  </r>
  <r>
    <s v="g19"/>
    <x v="32"/>
    <s v="Impresos y Publicaciones"/>
    <n v="7000000"/>
    <n v="12240409"/>
    <n v="19240409"/>
    <n v="0"/>
    <n v="19240409"/>
    <n v="0"/>
    <n v="14219558"/>
    <n v="73.900000000000006"/>
    <n v="9900000"/>
    <n v="9900000"/>
    <n v="51.45"/>
  </r>
  <r>
    <s v="g19"/>
    <x v="33"/>
    <s v="Mantenimiento y Reparaciones"/>
    <n v="176446000"/>
    <n v="358936778"/>
    <n v="535382778"/>
    <n v="0"/>
    <n v="535382778"/>
    <n v="0"/>
    <n v="406571618"/>
    <n v="75.94"/>
    <n v="16190989"/>
    <n v="183531922"/>
    <n v="34.28"/>
  </r>
  <r>
    <s v="g19"/>
    <x v="34"/>
    <s v="Mantenimiento Entidad"/>
    <n v="176446000"/>
    <n v="358936778"/>
    <n v="535382778"/>
    <n v="0"/>
    <n v="535382778"/>
    <n v="0"/>
    <n v="406571618"/>
    <n v="75.94"/>
    <n v="16190989"/>
    <n v="183531922"/>
    <n v="34.28"/>
  </r>
  <r>
    <s v="g19"/>
    <x v="35"/>
    <s v="Seguros"/>
    <n v="5000000"/>
    <n v="10298460"/>
    <n v="15298460"/>
    <n v="0"/>
    <n v="15298460"/>
    <n v="0"/>
    <n v="15298460"/>
    <n v="100"/>
    <n v="0"/>
    <n v="7000500"/>
    <n v="45.76"/>
  </r>
  <r>
    <s v="g19"/>
    <x v="36"/>
    <s v="Seguros Entidad"/>
    <n v="5000000"/>
    <n v="10298460"/>
    <n v="15298460"/>
    <n v="0"/>
    <n v="15298460"/>
    <n v="0"/>
    <n v="15298460"/>
    <n v="100"/>
    <n v="0"/>
    <n v="7000500"/>
    <n v="45.76"/>
  </r>
  <r>
    <s v="g19"/>
    <x v="144"/>
    <s v="Servicios P炻licos"/>
    <n v="0"/>
    <n v="45060"/>
    <n v="45060"/>
    <n v="0"/>
    <n v="45060"/>
    <n v="0"/>
    <n v="45060"/>
    <n v="100"/>
    <n v="0"/>
    <n v="0"/>
    <n v="0"/>
  </r>
  <r>
    <s v="g19"/>
    <x v="218"/>
    <s v="Energ僘"/>
    <n v="0"/>
    <n v="45060"/>
    <n v="45060"/>
    <n v="0"/>
    <n v="45060"/>
    <n v="0"/>
    <n v="45060"/>
    <n v="100"/>
    <n v="0"/>
    <n v="0"/>
    <n v="0"/>
  </r>
  <r>
    <s v="g19"/>
    <x v="223"/>
    <s v="Informaci"/>
    <n v="0"/>
    <n v="3463760"/>
    <n v="3463760"/>
    <n v="0"/>
    <n v="3463760"/>
    <n v="3463760"/>
    <n v="3463760"/>
    <n v="100"/>
    <n v="3463760"/>
    <n v="3463760"/>
    <n v="100"/>
  </r>
  <r>
    <s v="g19"/>
    <x v="38"/>
    <s v="INVERSIﾓN"/>
    <n v="191133781000"/>
    <n v="-2234447663"/>
    <n v="188899333337"/>
    <n v="0"/>
    <n v="188899333337"/>
    <n v="47825518661.800003"/>
    <n v="134521050941.74001"/>
    <n v="71.209999999999994"/>
    <n v="3421313933"/>
    <n v="23863657744"/>
    <n v="12.63"/>
  </r>
  <r>
    <s v="g19"/>
    <x v="39"/>
    <s v="DIRECTA"/>
    <n v="105523133000"/>
    <n v="4289790129"/>
    <n v="109812923129"/>
    <n v="0"/>
    <n v="109812923129"/>
    <n v="47919342511"/>
    <n v="55819953447"/>
    <n v="50.83"/>
    <n v="496816538"/>
    <n v="2240644556"/>
    <n v="2.04"/>
  </r>
  <r>
    <s v="g19"/>
    <x v="40"/>
    <s v="Bogot・Humana"/>
    <n v="105523133000"/>
    <n v="4289790129"/>
    <n v="109812923129"/>
    <n v="0"/>
    <n v="109812923129"/>
    <n v="47919342511"/>
    <n v="55819953447"/>
    <n v="50.83"/>
    <n v="496816538"/>
    <n v="2240644556"/>
    <n v="2.04"/>
  </r>
  <r>
    <s v="g19"/>
    <x v="41"/>
    <s v="Una ciudad que supera la segregaci y la discriminaci: el ser humano en el centro de las preocupaciones del desarrollo"/>
    <n v="56570000000"/>
    <n v="4199790129"/>
    <n v="60769790129"/>
    <n v="0"/>
    <n v="60769790129"/>
    <n v="43887419257"/>
    <n v="46961633482"/>
    <n v="77.28"/>
    <n v="116021556"/>
    <n v="693860710"/>
    <n v="1.1399999999999999"/>
  </r>
  <r>
    <s v="g19"/>
    <x v="42"/>
    <s v="Garant僘 del desarrollo integral de la primera infancia"/>
    <n v="2100000000"/>
    <n v="-350000000"/>
    <n v="1750000000"/>
    <n v="0"/>
    <n v="1750000000"/>
    <n v="0"/>
    <n v="79751182"/>
    <n v="4.5599999999999996"/>
    <n v="0"/>
    <n v="29706868"/>
    <n v="1.7"/>
  </r>
  <r>
    <s v="g19"/>
    <x v="698"/>
    <s v="Suministro y adecuaci deespacios para el desarrollo de la primera infancia"/>
    <n v="2100000000"/>
    <n v="-350000000"/>
    <n v="1750000000"/>
    <n v="0"/>
    <n v="1750000000"/>
    <n v="0"/>
    <n v="79751182"/>
    <n v="4.5599999999999996"/>
    <n v="0"/>
    <n v="29706868"/>
    <n v="1.7"/>
  </r>
  <r>
    <s v="g19"/>
    <x v="44"/>
    <s v="Territorios saludables y red de salud para la vida desde la diversidad"/>
    <n v="1000000000"/>
    <n v="90000000"/>
    <n v="1090000000"/>
    <n v="0"/>
    <n v="1090000000"/>
    <n v="829999921"/>
    <n v="999999921"/>
    <n v="91.74"/>
    <n v="0"/>
    <n v="0"/>
    <n v="0"/>
  </r>
  <r>
    <s v="g19"/>
    <x v="699"/>
    <s v="Promoci y prevenci en salud a la poblaci vulnerable"/>
    <n v="1000000000"/>
    <n v="90000000"/>
    <n v="1090000000"/>
    <n v="0"/>
    <n v="1090000000"/>
    <n v="829999921"/>
    <n v="999999921"/>
    <n v="91.74"/>
    <n v="0"/>
    <n v="0"/>
    <n v="0"/>
  </r>
  <r>
    <s v="g19"/>
    <x v="46"/>
    <s v="Construcci de saberes. Educaci incluyente, diversa y de calidad para disfrutar y aprender"/>
    <n v="42500000000"/>
    <n v="56070000"/>
    <n v="42556070000"/>
    <n v="0"/>
    <n v="42556070000"/>
    <n v="41532088000"/>
    <n v="41622088000"/>
    <n v="97.81"/>
    <n v="15000000"/>
    <n v="30000000"/>
    <n v="7.0000000000000007E-2"/>
  </r>
  <r>
    <s v="g19"/>
    <x v="700"/>
    <s v="Ciudad Bol咩ar construye saberes"/>
    <n v="42500000000"/>
    <n v="56070000"/>
    <n v="42556070000"/>
    <n v="0"/>
    <n v="42556070000"/>
    <n v="41532088000"/>
    <n v="41622088000"/>
    <n v="97.81"/>
    <n v="15000000"/>
    <n v="30000000"/>
    <n v="7.0000000000000007E-2"/>
  </r>
  <r>
    <s v="g19"/>
    <x v="48"/>
    <s v="Bogot・Humana con igualdadde oportunidades y equidad de g駭ero para las mujeres"/>
    <n v="200000000"/>
    <n v="-50070000"/>
    <n v="149930000"/>
    <n v="0"/>
    <n v="149930000"/>
    <n v="146730000"/>
    <n v="146730000"/>
    <n v="97.87"/>
    <n v="0"/>
    <n v="0"/>
    <n v="0"/>
  </r>
  <r>
    <s v="g19"/>
    <x v="701"/>
    <s v="Ciudad Bol咩ar, territoriode empoderamiento de las mujeres"/>
    <n v="200000000"/>
    <n v="-50070000"/>
    <n v="149930000"/>
    <n v="0"/>
    <n v="149930000"/>
    <n v="146730000"/>
    <n v="146730000"/>
    <n v="97.87"/>
    <n v="0"/>
    <n v="0"/>
    <n v="0"/>
  </r>
  <r>
    <s v="g19"/>
    <x v="50"/>
    <s v="Lucha contra distintos tipos de discriminaci y violencias por condici, situaci, identidad, diferencia, diversidad o etapa del ciclo vital"/>
    <n v="2900000000"/>
    <n v="4417790129"/>
    <n v="7317790129"/>
    <n v="0"/>
    <n v="7317790129"/>
    <n v="379400000"/>
    <n v="2736667000"/>
    <n v="37.4"/>
    <n v="100443777"/>
    <n v="500110777"/>
    <n v="6.83"/>
  </r>
  <r>
    <s v="g19"/>
    <x v="702"/>
    <s v="Atenci integral en promoci y prevenci a adulto mayor"/>
    <n v="2800000000"/>
    <n v="4289790129"/>
    <n v="7089790129"/>
    <n v="0"/>
    <n v="7089790129"/>
    <n v="365400000"/>
    <n v="2722667000"/>
    <n v="38.4"/>
    <n v="100443777"/>
    <n v="500110777"/>
    <n v="7.05"/>
  </r>
  <r>
    <s v="g19"/>
    <x v="703"/>
    <s v="Una localidad que se construye desde el dialogo diverso"/>
    <n v="100000000"/>
    <n v="128000000"/>
    <n v="228000000"/>
    <n v="0"/>
    <n v="228000000"/>
    <n v="14000000"/>
    <n v="14000000"/>
    <n v="6.14"/>
    <n v="0"/>
    <n v="0"/>
    <n v="0"/>
  </r>
  <r>
    <s v="g19"/>
    <x v="442"/>
    <s v="Bogot・humana por la dignidad de las v兤timas"/>
    <n v="50000000"/>
    <n v="0"/>
    <n v="50000000"/>
    <n v="0"/>
    <n v="50000000"/>
    <n v="49300000"/>
    <n v="50000000"/>
    <n v="100"/>
    <n v="77779"/>
    <n v="233337"/>
    <n v="0.47"/>
  </r>
  <r>
    <s v="g19"/>
    <x v="704"/>
    <s v="Una Bogot・muy humana con las v兤timas de las violencias"/>
    <n v="50000000"/>
    <n v="0"/>
    <n v="50000000"/>
    <n v="0"/>
    <n v="50000000"/>
    <n v="49300000"/>
    <n v="50000000"/>
    <n v="100"/>
    <n v="77779"/>
    <n v="233337"/>
    <n v="0.47"/>
  </r>
  <r>
    <s v="g19"/>
    <x v="183"/>
    <s v="Bogot・ un territorio que defiende, protege y promueve los derechos humanos"/>
    <n v="500000000"/>
    <n v="0"/>
    <n v="500000000"/>
    <n v="0"/>
    <n v="500000000"/>
    <n v="0"/>
    <n v="0"/>
    <n v="0"/>
    <n v="0"/>
    <n v="0"/>
    <n v="0"/>
  </r>
  <r>
    <s v="g19"/>
    <x v="705"/>
    <s v="Jenes con conciencia porla promoci de los derechos humanos"/>
    <n v="500000000"/>
    <n v="0"/>
    <n v="500000000"/>
    <n v="0"/>
    <n v="500000000"/>
    <n v="0"/>
    <n v="0"/>
    <n v="0"/>
    <n v="0"/>
    <n v="0"/>
    <n v="0"/>
  </r>
  <r>
    <s v="g19"/>
    <x v="53"/>
    <s v="Ejercicio de las libertades culturales y deportivas"/>
    <n v="7170000000"/>
    <n v="36000000"/>
    <n v="7206000000"/>
    <n v="0"/>
    <n v="7206000000"/>
    <n v="949901336"/>
    <n v="1326397379"/>
    <n v="18.41"/>
    <n v="500000"/>
    <n v="133809728"/>
    <n v="1.86"/>
  </r>
  <r>
    <s v="g19"/>
    <x v="706"/>
    <s v="Libertades deportivas y culturales para la construcci de ciudadan僘"/>
    <n v="1590000000"/>
    <n v="0"/>
    <n v="1590000000"/>
    <n v="0"/>
    <n v="1590000000"/>
    <n v="389944064"/>
    <n v="392944064"/>
    <n v="24.71"/>
    <n v="500000"/>
    <n v="1000000"/>
    <n v="0.06"/>
  </r>
  <r>
    <s v="g19"/>
    <x v="707"/>
    <s v="Ciudad Bol咩ar activa en eldeporte"/>
    <n v="5580000000"/>
    <n v="36000000"/>
    <n v="5616000000"/>
    <n v="0"/>
    <n v="5616000000"/>
    <n v="559957272"/>
    <n v="933453315"/>
    <n v="16.62"/>
    <n v="0"/>
    <n v="132809728"/>
    <n v="2.36"/>
  </r>
  <r>
    <s v="g19"/>
    <x v="708"/>
    <s v="Fortalecimiento y mejoramiento de la calidad y cobertura de los servicios p炻licos"/>
    <n v="150000000"/>
    <n v="0"/>
    <n v="150000000"/>
    <n v="0"/>
    <n v="150000000"/>
    <n v="0"/>
    <n v="0"/>
    <n v="0"/>
    <n v="0"/>
    <n v="0"/>
    <n v="0"/>
  </r>
  <r>
    <s v="g19"/>
    <x v="709"/>
    <s v="Estudio, construcci y mantenimiento de redes de acueducto y alcantarillado rurales"/>
    <n v="150000000"/>
    <n v="0"/>
    <n v="150000000"/>
    <n v="0"/>
    <n v="150000000"/>
    <n v="0"/>
    <n v="0"/>
    <n v="0"/>
    <n v="0"/>
    <n v="0"/>
    <n v="0"/>
  </r>
  <r>
    <s v="g19"/>
    <x v="56"/>
    <s v="Un territorio que enfrentael cambio clim疸ico y se ordena alrededor del agua"/>
    <n v="31177306000"/>
    <n v="0"/>
    <n v="31177306000"/>
    <n v="0"/>
    <n v="31177306000"/>
    <n v="2966156862"/>
    <n v="3803133762"/>
    <n v="12.2"/>
    <n v="29300000"/>
    <n v="318972906"/>
    <n v="1.02"/>
  </r>
  <r>
    <s v="g19"/>
    <x v="57"/>
    <s v="Recuperaci rehabilitaciy restauraci de la estructura ecolica principal y de los espacios del agua"/>
    <n v="1800000000"/>
    <n v="0"/>
    <n v="1800000000"/>
    <n v="0"/>
    <n v="1800000000"/>
    <n v="1036306511"/>
    <n v="1036306511"/>
    <n v="57.57"/>
    <n v="0"/>
    <n v="0"/>
    <n v="0"/>
  </r>
  <r>
    <s v="g19"/>
    <x v="710"/>
    <s v="Recuperaci ambiental de la estructura ecolica local, los espacios del agua y el arborado local"/>
    <n v="1800000000"/>
    <n v="0"/>
    <n v="1800000000"/>
    <n v="0"/>
    <n v="1800000000"/>
    <n v="1036306511"/>
    <n v="1036306511"/>
    <n v="57.57"/>
    <n v="0"/>
    <n v="0"/>
    <n v="0"/>
  </r>
  <r>
    <s v="g19"/>
    <x v="59"/>
    <s v="Movilidad Humana"/>
    <n v="24000000000"/>
    <n v="0"/>
    <n v="24000000000"/>
    <n v="0"/>
    <n v="24000000000"/>
    <n v="265850351"/>
    <n v="1102827251"/>
    <n v="4.5999999999999996"/>
    <n v="29300000"/>
    <n v="318972906"/>
    <n v="1.33"/>
  </r>
  <r>
    <s v="g19"/>
    <x v="711"/>
    <s v="Construcci y rehabilitaci de entornos mas humanos"/>
    <n v="24000000000"/>
    <n v="0"/>
    <n v="24000000000"/>
    <n v="0"/>
    <n v="24000000000"/>
    <n v="265850351"/>
    <n v="1102827251"/>
    <n v="4.5999999999999996"/>
    <n v="29300000"/>
    <n v="318972906"/>
    <n v="1.33"/>
  </r>
  <r>
    <s v="g19"/>
    <x v="61"/>
    <s v="Gesti integral de riesgos"/>
    <n v="4877306000"/>
    <n v="0"/>
    <n v="4877306000"/>
    <n v="0"/>
    <n v="4877306000"/>
    <n v="1364000000"/>
    <n v="1364000000"/>
    <n v="27.97"/>
    <n v="0"/>
    <n v="0"/>
    <n v="0"/>
  </r>
  <r>
    <s v="g19"/>
    <x v="712"/>
    <s v="Ejecuci de acciones parala mitigaci del riesgo en la localidad de ciudad bol咩ar"/>
    <n v="4877306000"/>
    <n v="0"/>
    <n v="4877306000"/>
    <n v="0"/>
    <n v="4877306000"/>
    <n v="1364000000"/>
    <n v="1364000000"/>
    <n v="27.97"/>
    <n v="0"/>
    <n v="0"/>
    <n v="0"/>
  </r>
  <r>
    <s v="g19"/>
    <x v="63"/>
    <s v="Basura cero"/>
    <n v="200000000"/>
    <n v="0"/>
    <n v="200000000"/>
    <n v="0"/>
    <n v="200000000"/>
    <n v="0"/>
    <n v="0"/>
    <n v="0"/>
    <n v="0"/>
    <n v="0"/>
    <n v="0"/>
  </r>
  <r>
    <s v="g19"/>
    <x v="713"/>
    <s v="En Ciudad Bol咩ar basura cero"/>
    <n v="200000000"/>
    <n v="0"/>
    <n v="200000000"/>
    <n v="0"/>
    <n v="200000000"/>
    <n v="0"/>
    <n v="0"/>
    <n v="0"/>
    <n v="0"/>
    <n v="0"/>
    <n v="0"/>
  </r>
  <r>
    <s v="g19"/>
    <x v="65"/>
    <s v="Bogot・Humana ambientalmente saludable"/>
    <n v="300000000"/>
    <n v="0"/>
    <n v="300000000"/>
    <n v="0"/>
    <n v="300000000"/>
    <n v="300000000"/>
    <n v="300000000"/>
    <n v="100"/>
    <n v="0"/>
    <n v="0"/>
    <n v="0"/>
  </r>
  <r>
    <s v="g19"/>
    <x v="714"/>
    <s v="Ciudad Bol咩ar contribuye aun ambiente m疽 humano"/>
    <n v="300000000"/>
    <n v="0"/>
    <n v="300000000"/>
    <n v="0"/>
    <n v="300000000"/>
    <n v="300000000"/>
    <n v="300000000"/>
    <n v="100"/>
    <n v="0"/>
    <n v="0"/>
    <n v="0"/>
  </r>
  <r>
    <s v="g19"/>
    <x v="67"/>
    <s v="Una Bogot・que defiende y fortalece lo p炻lico"/>
    <n v="17775827000"/>
    <n v="90000000"/>
    <n v="17865827000"/>
    <n v="0"/>
    <n v="17865827000"/>
    <n v="1065766392"/>
    <n v="5055186203"/>
    <n v="28.3"/>
    <n v="351494982"/>
    <n v="1227810940"/>
    <n v="6.87"/>
  </r>
  <r>
    <s v="g19"/>
    <x v="122"/>
    <s v="Bogot・Humana: participa ydecide"/>
    <n v="1850000000"/>
    <n v="60000000"/>
    <n v="1910000000"/>
    <n v="0"/>
    <n v="1910000000"/>
    <n v="430500000"/>
    <n v="799916430"/>
    <n v="41.88"/>
    <n v="0"/>
    <n v="0"/>
    <n v="0"/>
  </r>
  <r>
    <s v="g19"/>
    <x v="715"/>
    <s v="Fortalecimiento comunitario en participaci ciudadana"/>
    <n v="1850000000"/>
    <n v="60000000"/>
    <n v="1910000000"/>
    <n v="0"/>
    <n v="1910000000"/>
    <n v="430500000"/>
    <n v="799916430"/>
    <n v="41.88"/>
    <n v="0"/>
    <n v="0"/>
    <n v="0"/>
  </r>
  <r>
    <s v="g19"/>
    <x v="160"/>
    <s v="Transparencia, probidad, lucha contra la corrupci y control social efectivo e incluyente"/>
    <n v="70000000"/>
    <n v="30000000"/>
    <n v="100000000"/>
    <n v="0"/>
    <n v="100000000"/>
    <n v="100000000"/>
    <n v="100000000"/>
    <n v="100"/>
    <n v="0"/>
    <n v="0"/>
    <n v="0"/>
  </r>
  <r>
    <s v="g19"/>
    <x v="716"/>
    <s v="Fortalecimiento de lo p炻lico desde el control ciudadano y la rendici de cuentas"/>
    <n v="70000000"/>
    <n v="30000000"/>
    <n v="100000000"/>
    <n v="0"/>
    <n v="100000000"/>
    <n v="100000000"/>
    <n v="100000000"/>
    <n v="100"/>
    <n v="0"/>
    <n v="0"/>
    <n v="0"/>
  </r>
  <r>
    <s v="g19"/>
    <x v="68"/>
    <s v="Territorios de vida y pazcon prevenci del delito"/>
    <n v="1450000000"/>
    <n v="0"/>
    <n v="1450000000"/>
    <n v="0"/>
    <n v="1450000000"/>
    <n v="408281390"/>
    <n v="687589962"/>
    <n v="47.42"/>
    <n v="8067243"/>
    <n v="16156127"/>
    <n v="1.1100000000000001"/>
  </r>
  <r>
    <s v="g19"/>
    <x v="717"/>
    <s v="La prevenci de la violencia, un patrimonio publico"/>
    <n v="1450000000"/>
    <n v="0"/>
    <n v="1450000000"/>
    <n v="0"/>
    <n v="1450000000"/>
    <n v="408281390"/>
    <n v="687589962"/>
    <n v="47.42"/>
    <n v="8067243"/>
    <n v="16156127"/>
    <n v="1.1100000000000001"/>
  </r>
  <r>
    <s v="g19"/>
    <x v="310"/>
    <s v="Bogot・ ciudad de memoria,paz y reconciliaci"/>
    <n v="50000000"/>
    <n v="0"/>
    <n v="50000000"/>
    <n v="0"/>
    <n v="50000000"/>
    <n v="49300000"/>
    <n v="50000000"/>
    <n v="100"/>
    <n v="77779"/>
    <n v="233337"/>
    <n v="0.47"/>
  </r>
  <r>
    <s v="g19"/>
    <x v="718"/>
    <s v="Memoria histica para la construcci de tejido social"/>
    <n v="50000000"/>
    <n v="0"/>
    <n v="50000000"/>
    <n v="0"/>
    <n v="50000000"/>
    <n v="49300000"/>
    <n v="50000000"/>
    <n v="100"/>
    <n v="77779"/>
    <n v="233337"/>
    <n v="0.47"/>
  </r>
  <r>
    <s v="g19"/>
    <x v="70"/>
    <s v="Fortalecimiento de la funci administrativa y desarrollo institucional"/>
    <n v="14355827000"/>
    <n v="0"/>
    <n v="14355827000"/>
    <n v="0"/>
    <n v="14355827000"/>
    <n v="77685002"/>
    <n v="3417679811"/>
    <n v="23.81"/>
    <n v="343349960"/>
    <n v="1211421476"/>
    <n v="8.44"/>
  </r>
  <r>
    <s v="g19"/>
    <x v="719"/>
    <s v="Ciudad Bol咩ar administrativa eficiente y eficaz"/>
    <n v="14355827000"/>
    <n v="0"/>
    <n v="14355827000"/>
    <n v="0"/>
    <n v="14355827000"/>
    <n v="77685002"/>
    <n v="3417679811"/>
    <n v="23.81"/>
    <n v="343349960"/>
    <n v="1211421476"/>
    <n v="8.44"/>
  </r>
  <r>
    <s v="g19"/>
    <x v="72"/>
    <s v="OBLIGACIONES POR PAGAR"/>
    <n v="85610648000"/>
    <n v="-6524237792"/>
    <n v="79086410208"/>
    <n v="0"/>
    <n v="79086410208"/>
    <n v="-93823849.200000003"/>
    <n v="78701097494.740005"/>
    <n v="99.51"/>
    <n v="2924497395"/>
    <n v="21623013188"/>
    <n v="27.34"/>
  </r>
  <r>
    <s v="g19"/>
    <x v="73"/>
    <s v="Bogot・Humana"/>
    <n v="75372054000"/>
    <n v="-10624311348"/>
    <n v="64747742652"/>
    <n v="0"/>
    <n v="64747742652"/>
    <n v="-10211477"/>
    <n v="64737531173"/>
    <n v="99.98"/>
    <n v="2458918148"/>
    <n v="16119056863"/>
    <n v="24.9"/>
  </r>
  <r>
    <s v="g19"/>
    <x v="74"/>
    <s v="Una ciudad que supera la segregaci y la discriminaci: el ser humano en el centro de las preocupaciones del desarrollo"/>
    <n v="23009959000"/>
    <n v="-4927371880"/>
    <n v="18082587120"/>
    <n v="0"/>
    <n v="18082587120"/>
    <n v="0"/>
    <n v="18082587120"/>
    <n v="100"/>
    <n v="865080451"/>
    <n v="5758299877"/>
    <n v="31.84"/>
  </r>
  <r>
    <s v="g19"/>
    <x v="75"/>
    <s v="Garant僘 del desarrollo integral de la primera infancia"/>
    <n v="1882000000"/>
    <n v="-295500741"/>
    <n v="1586499259"/>
    <n v="0"/>
    <n v="1586499259"/>
    <n v="0"/>
    <n v="1586499259"/>
    <n v="100"/>
    <n v="0"/>
    <n v="481327125"/>
    <n v="30.34"/>
  </r>
  <r>
    <s v="g19"/>
    <x v="720"/>
    <s v="Suministro y adecuaci deespacios para el desarrollo de la primera infancia"/>
    <n v="1882000000"/>
    <n v="-295500741"/>
    <n v="1586499259"/>
    <n v="0"/>
    <n v="1586499259"/>
    <n v="0"/>
    <n v="1586499259"/>
    <n v="100"/>
    <n v="0"/>
    <n v="481327125"/>
    <n v="30.34"/>
  </r>
  <r>
    <s v="g19"/>
    <x v="77"/>
    <s v="Territorios saludables y red de salud para la vida desde la diversidad"/>
    <n v="1600000000"/>
    <n v="-107500000"/>
    <n v="1492500000"/>
    <n v="0"/>
    <n v="1492500000"/>
    <n v="0"/>
    <n v="1492500000"/>
    <n v="100"/>
    <n v="0"/>
    <n v="75000000"/>
    <n v="5.03"/>
  </r>
  <r>
    <s v="g19"/>
    <x v="721"/>
    <s v="Promoci y prevenci en salud a la poblaci vulnerable"/>
    <n v="1600000000"/>
    <n v="-107500000"/>
    <n v="1492500000"/>
    <n v="0"/>
    <n v="1492500000"/>
    <n v="0"/>
    <n v="1492500000"/>
    <n v="100"/>
    <n v="0"/>
    <n v="75000000"/>
    <n v="5.03"/>
  </r>
  <r>
    <s v="g19"/>
    <x v="79"/>
    <s v="Construcci de saberes. Educaci incluyente, diversa y de calidad para disfrutar y aprender"/>
    <n v="3010527000"/>
    <n v="-606770578"/>
    <n v="2403756422"/>
    <n v="0"/>
    <n v="2403756422"/>
    <n v="0"/>
    <n v="2403756422"/>
    <n v="100"/>
    <n v="4000000"/>
    <n v="970693170"/>
    <n v="40.380000000000003"/>
  </r>
  <r>
    <s v="g19"/>
    <x v="722"/>
    <s v="Ciudad Bol咩ar construye saberes"/>
    <n v="3010527000"/>
    <n v="-606770578"/>
    <n v="2403756422"/>
    <n v="0"/>
    <n v="2403756422"/>
    <n v="0"/>
    <n v="2403756422"/>
    <n v="100"/>
    <n v="4000000"/>
    <n v="970693170"/>
    <n v="40.380000000000003"/>
  </r>
  <r>
    <s v="g19"/>
    <x v="318"/>
    <s v="Bogot・Humana con igualdadde oportunidades y equidad de g駭ero para las mujeres"/>
    <n v="100000000"/>
    <n v="-1040000"/>
    <n v="98960000"/>
    <n v="0"/>
    <n v="98960000"/>
    <n v="0"/>
    <n v="98960000"/>
    <n v="100"/>
    <n v="0"/>
    <n v="59376000"/>
    <n v="60"/>
  </r>
  <r>
    <s v="g19"/>
    <x v="723"/>
    <s v="Ciudad Bol咩ar, territoriode empoderamiento de las mujeres"/>
    <n v="100000000"/>
    <n v="-1040000"/>
    <n v="98960000"/>
    <n v="0"/>
    <n v="98960000"/>
    <n v="0"/>
    <n v="98960000"/>
    <n v="100"/>
    <n v="0"/>
    <n v="59376000"/>
    <n v="60"/>
  </r>
  <r>
    <s v="g19"/>
    <x v="81"/>
    <s v="Lucha contra distintos tipos de discriminaci y violencias por condici, situaci, identidad, diferencia, diversidad o etapa del ciclo vital"/>
    <n v="2362337000"/>
    <n v="-789777812"/>
    <n v="1572559188"/>
    <n v="0"/>
    <n v="1572559188"/>
    <n v="0"/>
    <n v="1572559188"/>
    <n v="100"/>
    <n v="101067214"/>
    <n v="1476557688"/>
    <n v="93.9"/>
  </r>
  <r>
    <s v="g19"/>
    <x v="724"/>
    <s v="Atenci integral en promoci y prevenci a adulto mayor"/>
    <n v="2166537000"/>
    <n v="-774380312"/>
    <n v="1392156688"/>
    <n v="0"/>
    <n v="1392156688"/>
    <n v="0"/>
    <n v="1392156688"/>
    <n v="100"/>
    <n v="97167214"/>
    <n v="1392156688"/>
    <n v="100"/>
  </r>
  <r>
    <s v="g19"/>
    <x v="725"/>
    <s v="Una localidad que se construye desde el di疝ogo diverso"/>
    <n v="195800000"/>
    <n v="-15397500"/>
    <n v="180402500"/>
    <n v="0"/>
    <n v="180402500"/>
    <n v="0"/>
    <n v="180402500"/>
    <n v="100"/>
    <n v="3900000"/>
    <n v="84401000"/>
    <n v="46.78"/>
  </r>
  <r>
    <s v="g19"/>
    <x v="461"/>
    <s v="Bogot・humana por la dignidad de las v兤timas"/>
    <n v="50000000"/>
    <n v="-4000"/>
    <n v="49996000"/>
    <n v="0"/>
    <n v="49996000"/>
    <n v="0"/>
    <n v="49996000"/>
    <n v="100"/>
    <n v="0"/>
    <n v="29998800"/>
    <n v="60"/>
  </r>
  <r>
    <s v="g19"/>
    <x v="726"/>
    <s v="Una Bogot・muy humana con las v兤timas de las violencias"/>
    <n v="50000000"/>
    <n v="-4000"/>
    <n v="49996000"/>
    <n v="0"/>
    <n v="49996000"/>
    <n v="0"/>
    <n v="49996000"/>
    <n v="100"/>
    <n v="0"/>
    <n v="29998800"/>
    <n v="60"/>
  </r>
  <r>
    <s v="g19"/>
    <x v="203"/>
    <s v="Bogot・ un territorio que defiende, protege y promueve los derechos humanos"/>
    <n v="550000000"/>
    <n v="-497000"/>
    <n v="549503000"/>
    <n v="0"/>
    <n v="549503000"/>
    <n v="0"/>
    <n v="549503000"/>
    <n v="100"/>
    <n v="164850090"/>
    <n v="164850090"/>
    <n v="30"/>
  </r>
  <r>
    <s v="g19"/>
    <x v="727"/>
    <s v="Jenes con conciencia porla promoci de los derechos humanos"/>
    <n v="550000000"/>
    <n v="-497000"/>
    <n v="549503000"/>
    <n v="0"/>
    <n v="549503000"/>
    <n v="0"/>
    <n v="549503000"/>
    <n v="100"/>
    <n v="164850090"/>
    <n v="164850090"/>
    <n v="30"/>
  </r>
  <r>
    <s v="g19"/>
    <x v="84"/>
    <s v="Ejercicio de las libertades culturales y deportivas"/>
    <n v="11189836000"/>
    <n v="-861022749"/>
    <n v="10328813251"/>
    <n v="0"/>
    <n v="10328813251"/>
    <n v="0"/>
    <n v="10328813251"/>
    <n v="100"/>
    <n v="595163147"/>
    <n v="2500497004"/>
    <n v="24.21"/>
  </r>
  <r>
    <s v="g19"/>
    <x v="728"/>
    <s v="Libertades culturales parala construcci de ciudadan僘"/>
    <n v="6247878000"/>
    <n v="104162000"/>
    <n v="6352040000"/>
    <n v="0"/>
    <n v="6352040000"/>
    <n v="0"/>
    <n v="6352040000"/>
    <n v="100"/>
    <n v="46204700"/>
    <n v="411260600"/>
    <n v="6.47"/>
  </r>
  <r>
    <s v="g19"/>
    <x v="729"/>
    <s v="Ciudad Bol咩ar activa en eldeporte"/>
    <n v="4941958000"/>
    <n v="-965184749"/>
    <n v="3976773251"/>
    <n v="0"/>
    <n v="3976773251"/>
    <n v="0"/>
    <n v="3976773251"/>
    <n v="100"/>
    <n v="548958447"/>
    <n v="2089236404"/>
    <n v="52.54"/>
  </r>
  <r>
    <s v="g19"/>
    <x v="730"/>
    <s v="Fortalecimiento y mejoramiento de la calidad y cobertura de los servicios p炻licos"/>
    <n v="2265259000"/>
    <n v="-2265259000"/>
    <n v="0"/>
    <n v="0"/>
    <n v="0"/>
    <n v="0"/>
    <n v="0"/>
    <n v="0"/>
    <n v="0"/>
    <n v="0"/>
    <n v="0"/>
  </r>
  <r>
    <s v="g19"/>
    <x v="731"/>
    <s v="Estudio, construcci y mantenimiento de redes de acueducto y alcantarillado rurales"/>
    <n v="2265259000"/>
    <n v="-2265259000"/>
    <n v="0"/>
    <n v="0"/>
    <n v="0"/>
    <n v="0"/>
    <n v="0"/>
    <n v="0"/>
    <n v="0"/>
    <n v="0"/>
    <n v="0"/>
  </r>
  <r>
    <s v="g19"/>
    <x v="87"/>
    <s v="Un territorio que enfrentael cambio clim疸ico y se ordena alrededor del agua"/>
    <n v="41031000000"/>
    <n v="-7279466731"/>
    <n v="33751533269"/>
    <n v="0"/>
    <n v="33751533269"/>
    <n v="0"/>
    <n v="33751533268"/>
    <n v="100"/>
    <n v="1450516563"/>
    <n v="8403380861"/>
    <n v="24.9"/>
  </r>
  <r>
    <s v="g19"/>
    <x v="88"/>
    <s v="Recuperaci, rehabilitaciy restauraci de la estructura ecolica principal y de los espacios del agua"/>
    <n v="1800000000"/>
    <n v="79741232"/>
    <n v="1879741232"/>
    <n v="0"/>
    <n v="1879741232"/>
    <n v="0"/>
    <n v="1879741232"/>
    <n v="100"/>
    <n v="0"/>
    <n v="0"/>
    <n v="0"/>
  </r>
  <r>
    <s v="g19"/>
    <x v="732"/>
    <s v="Recuperaci ambiental de la estructura ecolica local, los espacios del agua y el arbolado local"/>
    <n v="1800000000"/>
    <n v="79741232"/>
    <n v="1879741232"/>
    <n v="0"/>
    <n v="1879741232"/>
    <n v="0"/>
    <n v="1879741232"/>
    <n v="100"/>
    <n v="0"/>
    <n v="0"/>
    <n v="0"/>
  </r>
  <r>
    <s v="g19"/>
    <x v="90"/>
    <s v="Movilidad Humana"/>
    <n v="27619000000"/>
    <n v="-6170977907"/>
    <n v="21448022093"/>
    <n v="0"/>
    <n v="21448022093"/>
    <n v="0"/>
    <n v="21448022093"/>
    <n v="100"/>
    <n v="428393926"/>
    <n v="4359575964"/>
    <n v="20.329999999999998"/>
  </r>
  <r>
    <s v="g19"/>
    <x v="733"/>
    <s v="Construcci y rehabilitaci de entornos m疽 humanos"/>
    <n v="27619000000"/>
    <n v="-6170977907"/>
    <n v="21448022093"/>
    <n v="0"/>
    <n v="21448022093"/>
    <n v="0"/>
    <n v="21448022093"/>
    <n v="100"/>
    <n v="428393926"/>
    <n v="4359575964"/>
    <n v="20.329999999999998"/>
  </r>
  <r>
    <s v="g19"/>
    <x v="92"/>
    <s v="Gesti integral de riesgos"/>
    <n v="11112000000"/>
    <n v="-1135599656"/>
    <n v="9976400344"/>
    <n v="0"/>
    <n v="9976400344"/>
    <n v="0"/>
    <n v="9976400343"/>
    <n v="100"/>
    <n v="1022122637"/>
    <n v="3800996897"/>
    <n v="38.1"/>
  </r>
  <r>
    <s v="g19"/>
    <x v="734"/>
    <s v="Ejecuci de acciones parala mitigaci del riesgo en la localidad de Ciudad"/>
    <n v="11112000000"/>
    <n v="-1135599656"/>
    <n v="9976400344"/>
    <n v="0"/>
    <n v="9976400344"/>
    <n v="0"/>
    <n v="9976400343"/>
    <n v="100"/>
    <n v="1022122637"/>
    <n v="3800996897"/>
    <n v="38.1"/>
  </r>
  <r>
    <s v="g19"/>
    <x v="94"/>
    <s v="Basura cero"/>
    <n v="200000000"/>
    <n v="-200000000"/>
    <n v="0"/>
    <n v="0"/>
    <n v="0"/>
    <n v="0"/>
    <n v="0"/>
    <n v="0"/>
    <n v="0"/>
    <n v="0"/>
    <n v="0"/>
  </r>
  <r>
    <s v="g19"/>
    <x v="735"/>
    <s v="En Ciudad Bol咩ar basura cero"/>
    <n v="200000000"/>
    <n v="-200000000"/>
    <n v="0"/>
    <n v="0"/>
    <n v="0"/>
    <n v="0"/>
    <n v="0"/>
    <n v="0"/>
    <n v="0"/>
    <n v="0"/>
    <n v="0"/>
  </r>
  <r>
    <s v="g19"/>
    <x v="96"/>
    <s v="Bogot・Humana ambientalmente saludable"/>
    <n v="300000000"/>
    <n v="147369600"/>
    <n v="447369600"/>
    <n v="0"/>
    <n v="447369600"/>
    <n v="0"/>
    <n v="447369600"/>
    <n v="100"/>
    <n v="0"/>
    <n v="242808000"/>
    <n v="54.27"/>
  </r>
  <r>
    <s v="g19"/>
    <x v="736"/>
    <s v="Ciudad Bol咩ar contribuye aun ambiente m疽 humano"/>
    <n v="300000000"/>
    <n v="147369600"/>
    <n v="447369600"/>
    <n v="0"/>
    <n v="447369600"/>
    <n v="0"/>
    <n v="447369600"/>
    <n v="100"/>
    <n v="0"/>
    <n v="242808000"/>
    <n v="54.27"/>
  </r>
  <r>
    <s v="g19"/>
    <x v="98"/>
    <s v="Una Bogot・que defiende y fortalece lo p炻lico"/>
    <n v="11331095000"/>
    <n v="1582527263"/>
    <n v="12913622263"/>
    <n v="0"/>
    <n v="12913622263"/>
    <n v="-10211477"/>
    <n v="12903410785"/>
    <n v="99.92"/>
    <n v="143321134"/>
    <n v="1957376125"/>
    <n v="15.16"/>
  </r>
  <r>
    <s v="g19"/>
    <x v="99"/>
    <s v="Bogot・Humana: participa ydecide"/>
    <n v="2232000000"/>
    <n v="1379259992"/>
    <n v="3611259992"/>
    <n v="0"/>
    <n v="3611259992"/>
    <n v="-3477"/>
    <n v="3611256515"/>
    <n v="100"/>
    <n v="0"/>
    <n v="625041651"/>
    <n v="17.309999999999999"/>
  </r>
  <r>
    <s v="g19"/>
    <x v="737"/>
    <s v="Fortalecimiento comunitario en participaci ciudadana"/>
    <n v="2232000000"/>
    <n v="1379259992"/>
    <n v="3611259992"/>
    <n v="0"/>
    <n v="3611259992"/>
    <n v="-3477"/>
    <n v="3611256515"/>
    <n v="100"/>
    <n v="0"/>
    <n v="625041651"/>
    <n v="17.309999999999999"/>
  </r>
  <r>
    <s v="g19"/>
    <x v="694"/>
    <s v="Transparencia, probidad, lucha contra la corrupci y control social efectivo e incluyente"/>
    <n v="70000000"/>
    <n v="30000000"/>
    <n v="100000000"/>
    <n v="0"/>
    <n v="100000000"/>
    <n v="0"/>
    <n v="100000000"/>
    <n v="100"/>
    <n v="0"/>
    <n v="60000000"/>
    <n v="60"/>
  </r>
  <r>
    <s v="g19"/>
    <x v="738"/>
    <s v="Fortalecimiento de lo p炻lico desde el control ciudadano y la rendici de cuentas"/>
    <n v="70000000"/>
    <n v="30000000"/>
    <n v="100000000"/>
    <n v="0"/>
    <n v="100000000"/>
    <n v="0"/>
    <n v="100000000"/>
    <n v="100"/>
    <n v="0"/>
    <n v="60000000"/>
    <n v="60"/>
  </r>
  <r>
    <s v="g19"/>
    <x v="101"/>
    <s v="Territorios de vida y pazcon prevenci del delito"/>
    <n v="2101000000"/>
    <n v="199613031"/>
    <n v="2300613031"/>
    <n v="0"/>
    <n v="2300613031"/>
    <n v="0"/>
    <n v="2300613031"/>
    <n v="100"/>
    <n v="137321134"/>
    <n v="482921134"/>
    <n v="20.99"/>
  </r>
  <r>
    <s v="g19"/>
    <x v="739"/>
    <s v="La prevenci de la violencia, un patrimonio p炻lico"/>
    <n v="2101000000"/>
    <n v="199613031"/>
    <n v="2300613031"/>
    <n v="0"/>
    <n v="2300613031"/>
    <n v="0"/>
    <n v="2300613031"/>
    <n v="100"/>
    <n v="137321134"/>
    <n v="482921134"/>
    <n v="20.99"/>
  </r>
  <r>
    <s v="g19"/>
    <x v="334"/>
    <s v="Bogot・ ciudad de memoria,paz y reconciliaci"/>
    <n v="50000000"/>
    <n v="0"/>
    <n v="50000000"/>
    <n v="0"/>
    <n v="50000000"/>
    <n v="0"/>
    <n v="50000000"/>
    <n v="100"/>
    <n v="0"/>
    <n v="0"/>
    <n v="0"/>
  </r>
  <r>
    <s v="g19"/>
    <x v="740"/>
    <s v="Memoria histica para la construcci de tejido social"/>
    <n v="50000000"/>
    <n v="0"/>
    <n v="50000000"/>
    <n v="0"/>
    <n v="50000000"/>
    <n v="0"/>
    <n v="50000000"/>
    <n v="100"/>
    <n v="0"/>
    <n v="0"/>
    <n v="0"/>
  </r>
  <r>
    <s v="g19"/>
    <x v="105"/>
    <s v="Fortalecimiento de la funci administrativa y desarrollo institucional"/>
    <n v="6878095000"/>
    <n v="-26345760"/>
    <n v="6851749240"/>
    <n v="0"/>
    <n v="6851749240"/>
    <n v="-10208000"/>
    <n v="6841541239"/>
    <n v="99.85"/>
    <n v="6000000"/>
    <n v="789413340"/>
    <n v="11.52"/>
  </r>
  <r>
    <s v="g19"/>
    <x v="741"/>
    <s v="Ciudad Bol咩ar administrativa eficiente y eficaz"/>
    <n v="6878095000"/>
    <n v="-26345760"/>
    <n v="6851749240"/>
    <n v="0"/>
    <n v="6851749240"/>
    <n v="-10208000"/>
    <n v="6841541239"/>
    <n v="99.85"/>
    <n v="6000000"/>
    <n v="789413340"/>
    <n v="11.52"/>
  </r>
  <r>
    <s v="g19"/>
    <x v="107"/>
    <s v="OBLIGACIONES POR PAGAR VIGENCIAS ANTERIORES"/>
    <n v="10238594000"/>
    <n v="4100073556"/>
    <n v="14338667556"/>
    <n v="0"/>
    <n v="14338667556"/>
    <n v="-83612372.200000003"/>
    <n v="13963566321.74"/>
    <n v="97.38"/>
    <n v="465579247"/>
    <n v="5503956325"/>
    <n v="38.39"/>
  </r>
  <r>
    <s v="g20"/>
    <x v="0"/>
    <s v="GASTOS"/>
    <n v="37071577000"/>
    <n v="-1634438234"/>
    <n v="35437138766"/>
    <n v="0"/>
    <n v="35437138766"/>
    <n v="2264462596"/>
    <n v="22245791482"/>
    <n v="62.78"/>
    <n v="834333402"/>
    <n v="11051302004"/>
    <n v="31.19"/>
  </r>
  <r>
    <s v="g20"/>
    <x v="1"/>
    <s v="GASTOS DE FUNCIONAMIENTO"/>
    <n v="2529759000"/>
    <n v="-255801161"/>
    <n v="2273957839"/>
    <n v="0"/>
    <n v="2273957839"/>
    <n v="26499034"/>
    <n v="1231940694"/>
    <n v="54.18"/>
    <n v="111536685"/>
    <n v="725905152"/>
    <n v="31.92"/>
  </r>
  <r>
    <s v="g20"/>
    <x v="2"/>
    <s v="GASTOS GENERALES"/>
    <n v="1402448000"/>
    <n v="0"/>
    <n v="1402448000"/>
    <n v="0"/>
    <n v="1402448000"/>
    <n v="26499034"/>
    <n v="370496218"/>
    <n v="26.42"/>
    <n v="67110152"/>
    <n v="133794742"/>
    <n v="9.5399999999999991"/>
  </r>
  <r>
    <s v="g20"/>
    <x v="3"/>
    <s v="Adquisici de Bienes"/>
    <n v="152000000"/>
    <n v="0"/>
    <n v="152000000"/>
    <n v="0"/>
    <n v="152000000"/>
    <n v="0"/>
    <n v="89824906"/>
    <n v="59.1"/>
    <n v="5892212"/>
    <n v="20624354"/>
    <n v="13.57"/>
  </r>
  <r>
    <s v="g20"/>
    <x v="4"/>
    <s v="Gastos de Computador"/>
    <n v="18000000"/>
    <n v="0"/>
    <n v="18000000"/>
    <n v="0"/>
    <n v="18000000"/>
    <n v="0"/>
    <n v="0"/>
    <n v="0"/>
    <n v="0"/>
    <n v="0"/>
    <n v="0"/>
  </r>
  <r>
    <s v="g20"/>
    <x v="5"/>
    <s v="Combustibles Lubricantesy Llantas"/>
    <n v="110000000"/>
    <n v="0"/>
    <n v="110000000"/>
    <n v="0"/>
    <n v="110000000"/>
    <n v="0"/>
    <n v="89824906"/>
    <n v="81.66"/>
    <n v="5892212"/>
    <n v="20624354"/>
    <n v="18.75"/>
  </r>
  <r>
    <s v="g20"/>
    <x v="6"/>
    <s v="Materiales y Suministros"/>
    <n v="24000000"/>
    <n v="0"/>
    <n v="24000000"/>
    <n v="0"/>
    <n v="24000000"/>
    <n v="0"/>
    <n v="0"/>
    <n v="0"/>
    <n v="0"/>
    <n v="0"/>
    <n v="0"/>
  </r>
  <r>
    <s v="g20"/>
    <x v="7"/>
    <s v="Adquisici de Servicios"/>
    <n v="1250448000"/>
    <n v="0"/>
    <n v="1250448000"/>
    <n v="0"/>
    <n v="1250448000"/>
    <n v="26499034"/>
    <n v="280671312"/>
    <n v="22.45"/>
    <n v="61217940"/>
    <n v="113170388"/>
    <n v="9.0500000000000007"/>
  </r>
  <r>
    <s v="g20"/>
    <x v="8"/>
    <s v="Arrendamientos"/>
    <n v="170560000"/>
    <n v="0"/>
    <n v="170560000"/>
    <n v="0"/>
    <n v="170560000"/>
    <n v="0"/>
    <n v="0"/>
    <n v="0"/>
    <n v="0"/>
    <n v="0"/>
    <n v="0"/>
  </r>
  <r>
    <s v="g20"/>
    <x v="9"/>
    <s v="Gastos de Transporte y Comunicaci"/>
    <n v="81000000"/>
    <n v="0"/>
    <n v="81000000"/>
    <n v="0"/>
    <n v="81000000"/>
    <n v="602950"/>
    <n v="77555050"/>
    <n v="95.75"/>
    <n v="602950"/>
    <n v="2555050"/>
    <n v="3.15"/>
  </r>
  <r>
    <s v="g20"/>
    <x v="10"/>
    <s v="Impresos y Publicaciones"/>
    <n v="22000000"/>
    <n v="0"/>
    <n v="22000000"/>
    <n v="0"/>
    <n v="22000000"/>
    <n v="0"/>
    <n v="0"/>
    <n v="0"/>
    <n v="0"/>
    <n v="0"/>
    <n v="0"/>
  </r>
  <r>
    <s v="g20"/>
    <x v="11"/>
    <s v="Mantenimiento y Reparaciones"/>
    <n v="511464000"/>
    <n v="0"/>
    <n v="511464000"/>
    <n v="0"/>
    <n v="511464000"/>
    <n v="265000"/>
    <n v="68315905"/>
    <n v="13.36"/>
    <n v="20362061"/>
    <n v="30142536"/>
    <n v="5.89"/>
  </r>
  <r>
    <s v="g20"/>
    <x v="12"/>
    <s v="Mantenimiento Entidad"/>
    <n v="511464000"/>
    <n v="0"/>
    <n v="511464000"/>
    <n v="0"/>
    <n v="511464000"/>
    <n v="265000"/>
    <n v="68315905"/>
    <n v="13.36"/>
    <n v="20362061"/>
    <n v="30142536"/>
    <n v="5.89"/>
  </r>
  <r>
    <s v="g20"/>
    <x v="13"/>
    <s v="Seguros"/>
    <n v="278900000"/>
    <n v="0"/>
    <n v="278900000"/>
    <n v="0"/>
    <n v="278900000"/>
    <n v="4441744"/>
    <n v="22208720"/>
    <n v="7.96"/>
    <n v="4441744"/>
    <n v="22208720"/>
    <n v="7.96"/>
  </r>
  <r>
    <s v="g20"/>
    <x v="14"/>
    <s v="Seguros Entidad"/>
    <n v="205300000"/>
    <n v="0"/>
    <n v="205300000"/>
    <n v="0"/>
    <n v="205300000"/>
    <n v="0"/>
    <n v="0"/>
    <n v="0"/>
    <n v="0"/>
    <n v="0"/>
    <n v="0"/>
  </r>
  <r>
    <s v="g20"/>
    <x v="15"/>
    <s v="Seguros de Vida Ediles"/>
    <n v="13600000"/>
    <n v="0"/>
    <n v="13600000"/>
    <n v="0"/>
    <n v="13600000"/>
    <n v="0"/>
    <n v="0"/>
    <n v="0"/>
    <n v="0"/>
    <n v="0"/>
    <n v="0"/>
  </r>
  <r>
    <s v="g20"/>
    <x v="16"/>
    <s v="Seguros de Salud Ediles"/>
    <n v="60000000"/>
    <n v="0"/>
    <n v="60000000"/>
    <n v="0"/>
    <n v="60000000"/>
    <n v="4441744"/>
    <n v="22208720"/>
    <n v="37.01"/>
    <n v="4441744"/>
    <n v="22208720"/>
    <n v="37.01"/>
  </r>
  <r>
    <s v="g20"/>
    <x v="17"/>
    <s v="Servicios P炻licos"/>
    <n v="52524000"/>
    <n v="0"/>
    <n v="52524000"/>
    <n v="0"/>
    <n v="52524000"/>
    <n v="3197940"/>
    <n v="22000237"/>
    <n v="41.89"/>
    <n v="3197940"/>
    <n v="22000237"/>
    <n v="41.89"/>
  </r>
  <r>
    <s v="g20"/>
    <x v="18"/>
    <s v="Energia"/>
    <n v="23300000"/>
    <n v="0"/>
    <n v="23300000"/>
    <n v="0"/>
    <n v="23300000"/>
    <n v="1601460"/>
    <n v="9388580"/>
    <n v="40.29"/>
    <n v="1601460"/>
    <n v="9388580"/>
    <n v="40.29"/>
  </r>
  <r>
    <s v="g20"/>
    <x v="19"/>
    <s v="Acueducto y alcantarillado"/>
    <n v="9200000"/>
    <n v="0"/>
    <n v="9200000"/>
    <n v="0"/>
    <n v="9200000"/>
    <n v="0"/>
    <n v="2818077"/>
    <n v="30.63"/>
    <n v="0"/>
    <n v="2818077"/>
    <n v="30.63"/>
  </r>
  <r>
    <s v="g20"/>
    <x v="20"/>
    <s v="Aseo"/>
    <n v="4400000"/>
    <n v="0"/>
    <n v="4400000"/>
    <n v="0"/>
    <n v="4400000"/>
    <n v="318660"/>
    <n v="2231740"/>
    <n v="50.72"/>
    <n v="318660"/>
    <n v="2231740"/>
    <n v="50.72"/>
  </r>
  <r>
    <s v="g20"/>
    <x v="21"/>
    <s v="Tel馭ono"/>
    <n v="15000000"/>
    <n v="0"/>
    <n v="15000000"/>
    <n v="0"/>
    <n v="15000000"/>
    <n v="1202620"/>
    <n v="7205260"/>
    <n v="48.04"/>
    <n v="1202620"/>
    <n v="7205260"/>
    <n v="48.04"/>
  </r>
  <r>
    <s v="g20"/>
    <x v="217"/>
    <s v="Gas"/>
    <n v="624000"/>
    <n v="0"/>
    <n v="624000"/>
    <n v="0"/>
    <n v="624000"/>
    <n v="75200"/>
    <n v="356580"/>
    <n v="57.14"/>
    <n v="75200"/>
    <n v="356580"/>
    <n v="57.14"/>
  </r>
  <r>
    <s v="g20"/>
    <x v="22"/>
    <s v="Promoci Institucional"/>
    <n v="94000000"/>
    <n v="0"/>
    <n v="94000000"/>
    <n v="0"/>
    <n v="94000000"/>
    <n v="17991400"/>
    <n v="90591400"/>
    <n v="96.37"/>
    <n v="32613245"/>
    <n v="36263845"/>
    <n v="38.58"/>
  </r>
  <r>
    <s v="g20"/>
    <x v="177"/>
    <s v="Informaci"/>
    <n v="40000000"/>
    <n v="0"/>
    <n v="40000000"/>
    <n v="0"/>
    <n v="40000000"/>
    <n v="0"/>
    <n v="0"/>
    <n v="0"/>
    <n v="0"/>
    <n v="0"/>
    <n v="0"/>
  </r>
  <r>
    <s v="g20"/>
    <x v="23"/>
    <s v="OBLIGACIONES POR PAGAR"/>
    <n v="1127311000"/>
    <n v="-255801161"/>
    <n v="871509839"/>
    <n v="0"/>
    <n v="871509839"/>
    <n v="0"/>
    <n v="861444476"/>
    <n v="98.85"/>
    <n v="44426533"/>
    <n v="592110410"/>
    <n v="67.94"/>
  </r>
  <r>
    <s v="g20"/>
    <x v="24"/>
    <s v="GASTOS GENERALES"/>
    <n v="1127311000"/>
    <n v="-255801161"/>
    <n v="871509839"/>
    <n v="0"/>
    <n v="871509839"/>
    <n v="0"/>
    <n v="861444476"/>
    <n v="98.85"/>
    <n v="44426533"/>
    <n v="592110410"/>
    <n v="67.94"/>
  </r>
  <r>
    <s v="g20"/>
    <x v="25"/>
    <s v="Adquisici de Bienes"/>
    <n v="62117000"/>
    <n v="-2769729"/>
    <n v="59347271"/>
    <n v="0"/>
    <n v="59347271"/>
    <n v="0"/>
    <n v="59347271"/>
    <n v="100"/>
    <n v="0"/>
    <n v="29783137"/>
    <n v="50.18"/>
  </r>
  <r>
    <s v="g20"/>
    <x v="26"/>
    <s v="Gastos de Computador"/>
    <n v="12941000"/>
    <n v="-673"/>
    <n v="12940327"/>
    <n v="0"/>
    <n v="12940327"/>
    <n v="0"/>
    <n v="12940327"/>
    <n v="100"/>
    <n v="0"/>
    <n v="0"/>
    <n v="0"/>
  </r>
  <r>
    <s v="g20"/>
    <x v="27"/>
    <s v="Combustibles Lubricantesy Llantas"/>
    <n v="28672000"/>
    <n v="-6806232"/>
    <n v="21865768"/>
    <n v="0"/>
    <n v="21865768"/>
    <n v="0"/>
    <n v="21865768"/>
    <n v="100"/>
    <n v="0"/>
    <n v="8601111"/>
    <n v="39.340000000000003"/>
  </r>
  <r>
    <s v="g20"/>
    <x v="28"/>
    <s v="Materiales y Suministros"/>
    <n v="20504000"/>
    <n v="-3470924"/>
    <n v="17033076"/>
    <n v="0"/>
    <n v="17033076"/>
    <n v="0"/>
    <n v="17033076"/>
    <n v="100"/>
    <n v="0"/>
    <n v="13673926"/>
    <n v="80.28"/>
  </r>
  <r>
    <s v="g20"/>
    <x v="109"/>
    <s v="Compra de Equipo"/>
    <n v="0"/>
    <n v="7508100"/>
    <n v="7508100"/>
    <n v="0"/>
    <n v="7508100"/>
    <n v="0"/>
    <n v="7508100"/>
    <n v="100"/>
    <n v="0"/>
    <n v="7508100"/>
    <n v="100"/>
  </r>
  <r>
    <s v="g20"/>
    <x v="29"/>
    <s v="Adquisici de Servicios"/>
    <n v="1065194000"/>
    <n v="-253031432"/>
    <n v="812162568"/>
    <n v="0"/>
    <n v="812162568"/>
    <n v="0"/>
    <n v="802097205"/>
    <n v="98.76"/>
    <n v="44426533"/>
    <n v="562327273"/>
    <n v="69.239999999999995"/>
  </r>
  <r>
    <s v="g20"/>
    <x v="30"/>
    <s v="Arrendamientos"/>
    <n v="95667000"/>
    <n v="-13667004"/>
    <n v="81999996"/>
    <n v="0"/>
    <n v="81999996"/>
    <n v="0"/>
    <n v="81999996"/>
    <n v="100"/>
    <n v="13666666"/>
    <n v="81999996"/>
    <n v="100"/>
  </r>
  <r>
    <s v="g20"/>
    <x v="31"/>
    <s v="Gastos de Transporte y Comunicaci"/>
    <n v="58850000"/>
    <n v="-185006"/>
    <n v="58664994"/>
    <n v="0"/>
    <n v="58664994"/>
    <n v="0"/>
    <n v="58500000"/>
    <n v="99.72"/>
    <n v="0"/>
    <n v="58500000"/>
    <n v="99.72"/>
  </r>
  <r>
    <s v="g20"/>
    <x v="32"/>
    <s v="Impresos y Publicaciones"/>
    <n v="22000000"/>
    <n v="-2092958"/>
    <n v="19907042"/>
    <n v="0"/>
    <n v="19907042"/>
    <n v="0"/>
    <n v="13839051"/>
    <n v="69.52"/>
    <n v="10941016"/>
    <n v="11282516"/>
    <n v="56.68"/>
  </r>
  <r>
    <s v="g20"/>
    <x v="33"/>
    <s v="Mantenimiento y Reparaciones"/>
    <n v="554461000"/>
    <n v="-225297215"/>
    <n v="329163785"/>
    <n v="0"/>
    <n v="329163785"/>
    <n v="0"/>
    <n v="329163785"/>
    <n v="100"/>
    <n v="19818851"/>
    <n v="166475741"/>
    <n v="50.58"/>
  </r>
  <r>
    <s v="g20"/>
    <x v="34"/>
    <s v="Mantenimiento Entidad"/>
    <n v="554461000"/>
    <n v="-225297215"/>
    <n v="329163785"/>
    <n v="0"/>
    <n v="329163785"/>
    <n v="0"/>
    <n v="329163785"/>
    <n v="100"/>
    <n v="19818851"/>
    <n v="166475741"/>
    <n v="50.58"/>
  </r>
  <r>
    <s v="g20"/>
    <x v="35"/>
    <s v="Seguros"/>
    <n v="195836000"/>
    <n v="476139"/>
    <n v="196312139"/>
    <n v="0"/>
    <n v="196312139"/>
    <n v="0"/>
    <n v="195485341"/>
    <n v="99.58"/>
    <n v="0"/>
    <n v="179894600"/>
    <n v="91.64"/>
  </r>
  <r>
    <s v="g20"/>
    <x v="36"/>
    <s v="Seguros Entidad"/>
    <n v="178000000"/>
    <n v="275743"/>
    <n v="178275743"/>
    <n v="0"/>
    <n v="178275743"/>
    <n v="0"/>
    <n v="177925243"/>
    <n v="99.8"/>
    <n v="0"/>
    <n v="162344202"/>
    <n v="91.06"/>
  </r>
  <r>
    <s v="g20"/>
    <x v="37"/>
    <s v="Seguros de Vida Ediles"/>
    <n v="13000000"/>
    <n v="200796"/>
    <n v="13200796"/>
    <n v="0"/>
    <n v="13200796"/>
    <n v="0"/>
    <n v="12956698"/>
    <n v="98.15"/>
    <n v="0"/>
    <n v="12956698"/>
    <n v="98.15"/>
  </r>
  <r>
    <s v="g20"/>
    <x v="143"/>
    <s v="Seguros de Salud Ediles"/>
    <n v="4836000"/>
    <n v="-400"/>
    <n v="4835600"/>
    <n v="0"/>
    <n v="4835600"/>
    <n v="0"/>
    <n v="4603400"/>
    <n v="95.2"/>
    <n v="0"/>
    <n v="4593700"/>
    <n v="95"/>
  </r>
  <r>
    <s v="g20"/>
    <x v="222"/>
    <s v="Promoci Institucional"/>
    <n v="86380000"/>
    <n v="-12265388"/>
    <n v="74114612"/>
    <n v="0"/>
    <n v="74114612"/>
    <n v="0"/>
    <n v="71109032"/>
    <n v="95.94"/>
    <n v="0"/>
    <n v="64174420"/>
    <n v="86.59"/>
  </r>
  <r>
    <s v="g20"/>
    <x v="223"/>
    <s v="Informaci"/>
    <n v="52000000"/>
    <n v="0"/>
    <n v="52000000"/>
    <n v="0"/>
    <n v="52000000"/>
    <n v="0"/>
    <n v="52000000"/>
    <n v="100"/>
    <n v="0"/>
    <n v="0"/>
    <n v="0"/>
  </r>
  <r>
    <s v="g20"/>
    <x v="38"/>
    <s v="INVERSIﾓN"/>
    <n v="34541818000"/>
    <n v="-1378637073"/>
    <n v="33163180927"/>
    <n v="0"/>
    <n v="33163180927"/>
    <n v="2237963562"/>
    <n v="21013850788"/>
    <n v="63.37"/>
    <n v="722796717"/>
    <n v="10325396852"/>
    <n v="31.14"/>
  </r>
  <r>
    <s v="g20"/>
    <x v="39"/>
    <s v="DIRECTA"/>
    <n v="15736405000"/>
    <n v="2234547859"/>
    <n v="17970952859"/>
    <n v="0"/>
    <n v="17970952859"/>
    <n v="2263031123"/>
    <n v="5957083473"/>
    <n v="33.15"/>
    <n v="271198287"/>
    <n v="875426240"/>
    <n v="4.87"/>
  </r>
  <r>
    <s v="g20"/>
    <x v="40"/>
    <s v="Bogot・Humana"/>
    <n v="15736405000"/>
    <n v="2234547859"/>
    <n v="17970952859"/>
    <n v="0"/>
    <n v="17970952859"/>
    <n v="2263031123"/>
    <n v="5957083473"/>
    <n v="33.15"/>
    <n v="271198287"/>
    <n v="875426240"/>
    <n v="4.87"/>
  </r>
  <r>
    <s v="g20"/>
    <x v="41"/>
    <s v="Una ciudad que supera lasegregaci y la discriminaci: el ser humano en el centro de las preocupaciones del desarrollo"/>
    <n v="3487000000"/>
    <n v="34547859"/>
    <n v="3521547859"/>
    <n v="0"/>
    <n v="3521547859"/>
    <n v="1077111631"/>
    <n v="2117216813"/>
    <n v="60.12"/>
    <n v="116101394"/>
    <n v="347558815"/>
    <n v="9.8699999999999992"/>
  </r>
  <r>
    <s v="g20"/>
    <x v="42"/>
    <s v="Garant僘 del desarrollo integral de la primera infancia"/>
    <n v="30000000"/>
    <n v="0"/>
    <n v="30000000"/>
    <n v="0"/>
    <n v="30000000"/>
    <n v="0"/>
    <n v="0"/>
    <n v="0"/>
    <n v="0"/>
    <n v="0"/>
    <n v="0"/>
  </r>
  <r>
    <s v="g20"/>
    <x v="742"/>
    <s v="Dotaci de equipamientospara la atenci de la primera infancia"/>
    <n v="30000000"/>
    <n v="0"/>
    <n v="30000000"/>
    <n v="0"/>
    <n v="30000000"/>
    <n v="0"/>
    <n v="0"/>
    <n v="0"/>
    <n v="0"/>
    <n v="0"/>
    <n v="0"/>
  </r>
  <r>
    <s v="g20"/>
    <x v="44"/>
    <s v="Territorios saludables yred de salud para la vida desde la diversidad"/>
    <n v="250000000"/>
    <n v="0"/>
    <n v="250000000"/>
    <n v="0"/>
    <n v="250000000"/>
    <n v="0"/>
    <n v="24642746"/>
    <n v="9.86"/>
    <n v="0"/>
    <n v="0"/>
    <n v="0"/>
  </r>
  <r>
    <s v="g20"/>
    <x v="743"/>
    <s v="Acciones de promoci y prevenci en salud"/>
    <n v="250000000"/>
    <n v="0"/>
    <n v="250000000"/>
    <n v="0"/>
    <n v="250000000"/>
    <n v="0"/>
    <n v="24642746"/>
    <n v="9.86"/>
    <n v="0"/>
    <n v="0"/>
    <n v="0"/>
  </r>
  <r>
    <s v="g20"/>
    <x v="46"/>
    <s v="Construcci de saberes.Educaci incluyente, diversa y de calidad para disfrutar y aprender"/>
    <n v="162000000"/>
    <n v="0"/>
    <n v="162000000"/>
    <n v="0"/>
    <n v="162000000"/>
    <n v="49917397"/>
    <n v="49917397"/>
    <n v="30.81"/>
    <n v="0"/>
    <n v="0"/>
    <n v="0"/>
  </r>
  <r>
    <s v="g20"/>
    <x v="744"/>
    <s v="Fortalecimiento de la calidad educativa en las IEDs"/>
    <n v="162000000"/>
    <n v="0"/>
    <n v="162000000"/>
    <n v="0"/>
    <n v="162000000"/>
    <n v="49917397"/>
    <n v="49917397"/>
    <n v="30.81"/>
    <n v="0"/>
    <n v="0"/>
    <n v="0"/>
  </r>
  <r>
    <s v="g20"/>
    <x v="50"/>
    <s v="Lucha contra distintos tipos de discriminaci y violencias por condici, situaci, identidad, diferencia, diversidad o etapa del ciclo vital"/>
    <n v="590000000"/>
    <n v="34547859"/>
    <n v="624547859"/>
    <n v="0"/>
    <n v="624547859"/>
    <n v="187335084"/>
    <n v="568735084"/>
    <n v="91.06"/>
    <n v="30176627"/>
    <n v="172082281"/>
    <n v="27.55"/>
  </r>
  <r>
    <s v="g20"/>
    <x v="745"/>
    <s v="Atenci Integral a poblaci vulnerable"/>
    <n v="590000000"/>
    <n v="34547859"/>
    <n v="624547859"/>
    <n v="0"/>
    <n v="624547859"/>
    <n v="187335084"/>
    <n v="568735084"/>
    <n v="91.06"/>
    <n v="30176627"/>
    <n v="172082281"/>
    <n v="27.55"/>
  </r>
  <r>
    <s v="g20"/>
    <x v="442"/>
    <s v="Bogot・humana por la dignidad de las v兤timas"/>
    <n v="80000000"/>
    <n v="0"/>
    <n v="80000000"/>
    <n v="0"/>
    <n v="80000000"/>
    <n v="0"/>
    <n v="78857000"/>
    <n v="98.57"/>
    <n v="26600000"/>
    <n v="26600000"/>
    <n v="33.25"/>
  </r>
  <r>
    <s v="g20"/>
    <x v="746"/>
    <s v="Apoyo a poblaci vulnerable en rutas de acceso a la justicia"/>
    <n v="80000000"/>
    <n v="0"/>
    <n v="80000000"/>
    <n v="0"/>
    <n v="80000000"/>
    <n v="0"/>
    <n v="78857000"/>
    <n v="98.57"/>
    <n v="26600000"/>
    <n v="26600000"/>
    <n v="33.25"/>
  </r>
  <r>
    <s v="g20"/>
    <x v="183"/>
    <s v="Bogot・ un territorio quedefiende, protege y promueve los derechos humanos"/>
    <n v="60000000"/>
    <n v="0"/>
    <n v="60000000"/>
    <n v="0"/>
    <n v="60000000"/>
    <n v="0"/>
    <n v="59143000"/>
    <n v="98.57"/>
    <n v="1000000"/>
    <n v="1000000"/>
    <n v="1.67"/>
  </r>
  <r>
    <s v="g20"/>
    <x v="747"/>
    <s v="Fortalecimiento de la cultura de los derechos humanos y el derecho internacional humanitario"/>
    <n v="60000000"/>
    <n v="0"/>
    <n v="60000000"/>
    <n v="0"/>
    <n v="60000000"/>
    <n v="0"/>
    <n v="59143000"/>
    <n v="98.57"/>
    <n v="1000000"/>
    <n v="1000000"/>
    <n v="1.67"/>
  </r>
  <r>
    <s v="g20"/>
    <x v="53"/>
    <s v="Ejercicio de las libertades culturales y deportivas"/>
    <n v="1685000000"/>
    <n v="0"/>
    <n v="1685000000"/>
    <n v="0"/>
    <n v="1685000000"/>
    <n v="839859150"/>
    <n v="1335921586"/>
    <n v="79.28"/>
    <n v="58324767"/>
    <n v="147876534"/>
    <n v="8.7799999999999994"/>
  </r>
  <r>
    <s v="g20"/>
    <x v="748"/>
    <s v="Fomento de la cultura larecreaci y el deporte en ele territorio"/>
    <n v="1685000000"/>
    <n v="0"/>
    <n v="1685000000"/>
    <n v="0"/>
    <n v="1685000000"/>
    <n v="839859150"/>
    <n v="1335921586"/>
    <n v="79.28"/>
    <n v="58324767"/>
    <n v="147876534"/>
    <n v="8.7799999999999994"/>
  </r>
  <r>
    <s v="g20"/>
    <x v="749"/>
    <s v="Ruralidad humana"/>
    <n v="630000000"/>
    <n v="0"/>
    <n v="630000000"/>
    <n v="0"/>
    <n v="630000000"/>
    <n v="0"/>
    <n v="0"/>
    <n v="0"/>
    <n v="0"/>
    <n v="0"/>
    <n v="0"/>
  </r>
  <r>
    <s v="g20"/>
    <x v="750"/>
    <s v="Mantenimiento y adecuaci de los sistemas de acueducto y alcantarillado"/>
    <n v="630000000"/>
    <n v="0"/>
    <n v="630000000"/>
    <n v="0"/>
    <n v="630000000"/>
    <n v="0"/>
    <n v="0"/>
    <n v="0"/>
    <n v="0"/>
    <n v="0"/>
    <n v="0"/>
  </r>
  <r>
    <s v="g20"/>
    <x v="56"/>
    <s v="Un territorio que enfrenta el cambio clim疸ico y se ordena alrededor del agua"/>
    <n v="9934562000"/>
    <n v="2200000000"/>
    <n v="12134562000"/>
    <n v="0"/>
    <n v="12134562000"/>
    <n v="879882541"/>
    <n v="2233901857"/>
    <n v="18.41"/>
    <n v="36427680"/>
    <n v="62147680"/>
    <n v="0.51"/>
  </r>
  <r>
    <s v="g20"/>
    <x v="57"/>
    <s v="Recuperaci rehabilitaci y restauraci de la estructura ecolica principal y de los espacios del agua"/>
    <n v="120000000"/>
    <n v="0"/>
    <n v="120000000"/>
    <n v="0"/>
    <n v="120000000"/>
    <n v="110000000"/>
    <n v="110000000"/>
    <n v="91.67"/>
    <n v="0"/>
    <n v="0"/>
    <n v="0"/>
  </r>
  <r>
    <s v="g20"/>
    <x v="751"/>
    <s v="Acciones ambientales para la preservaci y conservaci del recurso h冝rico"/>
    <n v="120000000"/>
    <n v="0"/>
    <n v="120000000"/>
    <n v="0"/>
    <n v="120000000"/>
    <n v="110000000"/>
    <n v="110000000"/>
    <n v="91.67"/>
    <n v="0"/>
    <n v="0"/>
    <n v="0"/>
  </r>
  <r>
    <s v="g20"/>
    <x v="59"/>
    <s v="Movilidad Humana"/>
    <n v="6494562000"/>
    <n v="0"/>
    <n v="6494562000"/>
    <n v="0"/>
    <n v="6494562000"/>
    <n v="615726089"/>
    <n v="1911676205"/>
    <n v="29.44"/>
    <n v="13200000"/>
    <n v="38920000"/>
    <n v="0.6"/>
  </r>
  <r>
    <s v="g20"/>
    <x v="752"/>
    <s v="Mejoramiento de la red vial"/>
    <n v="6494562000"/>
    <n v="0"/>
    <n v="6494562000"/>
    <n v="0"/>
    <n v="6494562000"/>
    <n v="615726089"/>
    <n v="1911676205"/>
    <n v="29.44"/>
    <n v="13200000"/>
    <n v="38920000"/>
    <n v="0.6"/>
  </r>
  <r>
    <s v="g20"/>
    <x v="61"/>
    <s v="Gesti integral de riesgos"/>
    <n v="3270000000"/>
    <n v="2200000000"/>
    <n v="5470000000"/>
    <n v="0"/>
    <n v="5470000000"/>
    <n v="154156452"/>
    <n v="212225652"/>
    <n v="3.88"/>
    <n v="23227680"/>
    <n v="23227680"/>
    <n v="0.42"/>
  </r>
  <r>
    <s v="g20"/>
    <x v="753"/>
    <s v="Apoyo en prevenci de riesgos y atenci de emergencias"/>
    <n v="3270000000"/>
    <n v="2200000000"/>
    <n v="5470000000"/>
    <n v="0"/>
    <n v="5470000000"/>
    <n v="154156452"/>
    <n v="212225652"/>
    <n v="3.88"/>
    <n v="23227680"/>
    <n v="23227680"/>
    <n v="0.42"/>
  </r>
  <r>
    <s v="g20"/>
    <x v="63"/>
    <s v="Basura cero"/>
    <n v="50000000"/>
    <n v="0"/>
    <n v="50000000"/>
    <n v="0"/>
    <n v="50000000"/>
    <n v="0"/>
    <n v="0"/>
    <n v="0"/>
    <n v="0"/>
    <n v="0"/>
    <n v="0"/>
  </r>
  <r>
    <s v="g20"/>
    <x v="754"/>
    <s v="Manejo y aprovechamientode residuos sidos con participaci comunitaria"/>
    <n v="50000000"/>
    <n v="0"/>
    <n v="50000000"/>
    <n v="0"/>
    <n v="50000000"/>
    <n v="0"/>
    <n v="0"/>
    <n v="0"/>
    <n v="0"/>
    <n v="0"/>
    <n v="0"/>
  </r>
  <r>
    <s v="g20"/>
    <x v="67"/>
    <s v="Una Bogot・que defiende yfortalece lo p炻lico"/>
    <n v="2314843000"/>
    <n v="0"/>
    <n v="2314843000"/>
    <n v="0"/>
    <n v="2314843000"/>
    <n v="306036951"/>
    <n v="1605964803"/>
    <n v="69.38"/>
    <n v="118669213"/>
    <n v="465719745"/>
    <n v="20.12"/>
  </r>
  <r>
    <s v="g20"/>
    <x v="122"/>
    <s v="Bogot・Humana: participay decide"/>
    <n v="200000000"/>
    <n v="0"/>
    <n v="200000000"/>
    <n v="0"/>
    <n v="200000000"/>
    <n v="0"/>
    <n v="0"/>
    <n v="0"/>
    <n v="0"/>
    <n v="0"/>
    <n v="0"/>
  </r>
  <r>
    <s v="g20"/>
    <x v="755"/>
    <s v="Desarrollo de acciones para la participaci comunitaria y el control social"/>
    <n v="200000000"/>
    <n v="0"/>
    <n v="200000000"/>
    <n v="0"/>
    <n v="200000000"/>
    <n v="0"/>
    <n v="0"/>
    <n v="0"/>
    <n v="0"/>
    <n v="0"/>
    <n v="0"/>
  </r>
  <r>
    <s v="g20"/>
    <x v="70"/>
    <s v="Fortalecimiento de la funci administrativa y desarrollo institucional"/>
    <n v="1694843000"/>
    <n v="0"/>
    <n v="1694843000"/>
    <n v="0"/>
    <n v="1694843000"/>
    <n v="50972780"/>
    <n v="1211444100"/>
    <n v="71.48"/>
    <n v="118669213"/>
    <n v="465719745"/>
    <n v="27.48"/>
  </r>
  <r>
    <s v="g20"/>
    <x v="756"/>
    <s v="Fortalecimiento de la capacidad operativa de la administraci local"/>
    <n v="1230843000"/>
    <n v="0"/>
    <n v="1230843000"/>
    <n v="0"/>
    <n v="1230843000"/>
    <n v="17400000"/>
    <n v="1043580200"/>
    <n v="84.79"/>
    <n v="85096433"/>
    <n v="297855845"/>
    <n v="24.2"/>
  </r>
  <r>
    <s v="g20"/>
    <x v="757"/>
    <s v="Reconocimiento de los honorarios de los ediles"/>
    <n v="464000000"/>
    <n v="0"/>
    <n v="464000000"/>
    <n v="0"/>
    <n v="464000000"/>
    <n v="33572780"/>
    <n v="167863900"/>
    <n v="36.18"/>
    <n v="33572780"/>
    <n v="167863900"/>
    <n v="36.18"/>
  </r>
  <r>
    <s v="g20"/>
    <x v="758"/>
    <s v="TIC para gobierno digital, ciudad inteligente y sociedad del conocimiento y del emprendimiento"/>
    <n v="420000000"/>
    <n v="0"/>
    <n v="420000000"/>
    <n v="0"/>
    <n v="420000000"/>
    <n v="255064171"/>
    <n v="394520703"/>
    <n v="93.93"/>
    <n v="0"/>
    <n v="0"/>
    <n v="0"/>
  </r>
  <r>
    <s v="g20"/>
    <x v="759"/>
    <s v="Acceso a las tecnolog僘sde la informaci y la comunicaci"/>
    <n v="420000000"/>
    <n v="0"/>
    <n v="420000000"/>
    <n v="0"/>
    <n v="420000000"/>
    <n v="255064171"/>
    <n v="394520703"/>
    <n v="93.93"/>
    <n v="0"/>
    <n v="0"/>
    <n v="0"/>
  </r>
  <r>
    <s v="g20"/>
    <x v="72"/>
    <s v="OBLIGACIONES POR PAGAR"/>
    <n v="18805413000"/>
    <n v="-3613184932"/>
    <n v="15192228068"/>
    <n v="0"/>
    <n v="15192228068"/>
    <n v="-25067561"/>
    <n v="15056767315"/>
    <n v="99.11"/>
    <n v="451598430"/>
    <n v="9449970612"/>
    <n v="62.2"/>
  </r>
  <r>
    <s v="g20"/>
    <x v="73"/>
    <s v="Bogot・Humana"/>
    <n v="15770083000"/>
    <n v="-2812077734"/>
    <n v="12958005266"/>
    <n v="0"/>
    <n v="12958005266"/>
    <n v="-1934400"/>
    <n v="12948640945"/>
    <n v="99.93"/>
    <n v="358828815"/>
    <n v="8953454262"/>
    <n v="69.099999999999994"/>
  </r>
  <r>
    <s v="g20"/>
    <x v="74"/>
    <s v="Una ciudad que supera lasegregaci y la discriminaci: el ser humano en el centro de las preocupaciones del desarrollo"/>
    <n v="1994868000"/>
    <n v="-192533503"/>
    <n v="1802334497"/>
    <n v="0"/>
    <n v="1802334497"/>
    <n v="0"/>
    <n v="1800066175"/>
    <n v="99.87"/>
    <n v="21120000"/>
    <n v="1141724640"/>
    <n v="63.35"/>
  </r>
  <r>
    <s v="g20"/>
    <x v="77"/>
    <s v="Territorios saludables yred de salud para la vida desde la diversidad"/>
    <n v="234320000"/>
    <n v="-289"/>
    <n v="234319711"/>
    <n v="0"/>
    <n v="234319711"/>
    <n v="0"/>
    <n v="234319711"/>
    <n v="100"/>
    <n v="0"/>
    <n v="88889472"/>
    <n v="37.94"/>
  </r>
  <r>
    <s v="g20"/>
    <x v="760"/>
    <s v="Acciones de promoci y prevenci en salud"/>
    <n v="234320000"/>
    <n v="-289"/>
    <n v="234319711"/>
    <n v="0"/>
    <n v="234319711"/>
    <n v="0"/>
    <n v="234319711"/>
    <n v="100"/>
    <n v="0"/>
    <n v="88889472"/>
    <n v="37.94"/>
  </r>
  <r>
    <s v="g20"/>
    <x v="79"/>
    <s v="Construcci de saberes.Educaci incluyente, diversa y de calidad para disfrutar y aprender"/>
    <n v="220836000"/>
    <n v="-2836892"/>
    <n v="217999108"/>
    <n v="0"/>
    <n v="217999108"/>
    <n v="0"/>
    <n v="217999108"/>
    <n v="100"/>
    <n v="0"/>
    <n v="210000485"/>
    <n v="96.33"/>
  </r>
  <r>
    <s v="g20"/>
    <x v="761"/>
    <s v="Fortalecimiento de la calidad educativa en las IEDs"/>
    <n v="220836000"/>
    <n v="-2836892"/>
    <n v="217999108"/>
    <n v="0"/>
    <n v="217999108"/>
    <n v="0"/>
    <n v="217999108"/>
    <n v="100"/>
    <n v="0"/>
    <n v="210000485"/>
    <n v="96.33"/>
  </r>
  <r>
    <s v="g20"/>
    <x v="81"/>
    <s v="Lucha contra distintos tipos de discriminaci y violencias por condici, situaci, identidad, diferencia, diversidad o etapa del ciclo vital"/>
    <n v="161930000"/>
    <n v="-76660944"/>
    <n v="85269056"/>
    <n v="0"/>
    <n v="85269056"/>
    <n v="0"/>
    <n v="83000736"/>
    <n v="97.34"/>
    <n v="21120000"/>
    <n v="53926415"/>
    <n v="63.24"/>
  </r>
  <r>
    <s v="g20"/>
    <x v="762"/>
    <s v="Atenci Integral a poblaci vulnerable"/>
    <n v="161930000"/>
    <n v="-76660944"/>
    <n v="85269056"/>
    <n v="0"/>
    <n v="85269056"/>
    <n v="0"/>
    <n v="83000736"/>
    <n v="97.34"/>
    <n v="21120000"/>
    <n v="53926415"/>
    <n v="63.24"/>
  </r>
  <r>
    <s v="g20"/>
    <x v="461"/>
    <s v="Bogot・humana por la dignidad de las v兤timas"/>
    <n v="4667000"/>
    <n v="-4667000"/>
    <n v="0"/>
    <n v="0"/>
    <n v="0"/>
    <n v="0"/>
    <n v="0"/>
    <n v="0"/>
    <n v="0"/>
    <n v="0"/>
    <n v="0"/>
  </r>
  <r>
    <s v="g20"/>
    <x v="763"/>
    <s v="Apoyo a poblaci vulnerable en rutas de acceso a la justicia"/>
    <n v="4667000"/>
    <n v="-4667000"/>
    <n v="0"/>
    <n v="0"/>
    <n v="0"/>
    <n v="0"/>
    <n v="0"/>
    <n v="0"/>
    <n v="0"/>
    <n v="0"/>
    <n v="0"/>
  </r>
  <r>
    <s v="g20"/>
    <x v="84"/>
    <s v="Ejercicio de las libertades culturales y deportivas"/>
    <n v="1048587000"/>
    <n v="-108367894"/>
    <n v="940219106"/>
    <n v="0"/>
    <n v="940219106"/>
    <n v="0"/>
    <n v="940219104"/>
    <n v="100"/>
    <n v="0"/>
    <n v="561739007"/>
    <n v="59.75"/>
  </r>
  <r>
    <s v="g20"/>
    <x v="764"/>
    <s v="Fomento de la cultura larecreaci y el deporte en ele territorio"/>
    <n v="1048587000"/>
    <n v="-108367894"/>
    <n v="940219106"/>
    <n v="0"/>
    <n v="940219106"/>
    <n v="0"/>
    <n v="940219104"/>
    <n v="100"/>
    <n v="0"/>
    <n v="561739007"/>
    <n v="59.75"/>
  </r>
  <r>
    <s v="g20"/>
    <x v="281"/>
    <s v="Soberan僘 y seguridad alimentaria y nutricional"/>
    <n v="324528000"/>
    <n v="-484"/>
    <n v="324527516"/>
    <n v="0"/>
    <n v="324527516"/>
    <n v="0"/>
    <n v="324527516"/>
    <n v="100"/>
    <n v="0"/>
    <n v="227169261"/>
    <n v="70"/>
  </r>
  <r>
    <s v="g20"/>
    <x v="765"/>
    <s v="Asesor僘 a familias campesinas en el uso sustentable del territorio"/>
    <n v="324528000"/>
    <n v="-484"/>
    <n v="324527516"/>
    <n v="0"/>
    <n v="324527516"/>
    <n v="0"/>
    <n v="324527516"/>
    <n v="100"/>
    <n v="0"/>
    <n v="227169261"/>
    <n v="70"/>
  </r>
  <r>
    <s v="g20"/>
    <x v="87"/>
    <s v="Un territorio que enfrenta el cambio clim疸ico y se ordena alrededor del agua"/>
    <n v="13148642000"/>
    <n v="-2417217473"/>
    <n v="10731424527"/>
    <n v="0"/>
    <n v="10731424527"/>
    <n v="0"/>
    <n v="10728119528"/>
    <n v="99.97"/>
    <n v="303726407"/>
    <n v="7467564847"/>
    <n v="69.59"/>
  </r>
  <r>
    <s v="g20"/>
    <x v="88"/>
    <s v="Recuperaci rehabilitaci y restauraci de la estructura ecolica principal y de los espacios del agua"/>
    <n v="100000000"/>
    <n v="-316900"/>
    <n v="99683100"/>
    <n v="0"/>
    <n v="99683100"/>
    <n v="0"/>
    <n v="99683100"/>
    <n v="100"/>
    <n v="990000"/>
    <n v="59809860"/>
    <n v="60"/>
  </r>
  <r>
    <s v="g20"/>
    <x v="766"/>
    <s v="Acciones ambientales para la preservaci y conservaci del recurso h冝rico"/>
    <n v="100000000"/>
    <n v="-316900"/>
    <n v="99683100"/>
    <n v="0"/>
    <n v="99683100"/>
    <n v="0"/>
    <n v="99683100"/>
    <n v="100"/>
    <n v="990000"/>
    <n v="59809860"/>
    <n v="60"/>
  </r>
  <r>
    <s v="g20"/>
    <x v="90"/>
    <s v="Movilidad Humana"/>
    <n v="11759292000"/>
    <n v="-2287363841"/>
    <n v="9471928159"/>
    <n v="0"/>
    <n v="9471928159"/>
    <n v="0"/>
    <n v="9468623160"/>
    <n v="99.97"/>
    <n v="258285565"/>
    <n v="6939541313"/>
    <n v="73.260000000000005"/>
  </r>
  <r>
    <s v="g20"/>
    <x v="767"/>
    <s v="Mejoramiento de la red vial"/>
    <n v="11759292000"/>
    <n v="-2287363841"/>
    <n v="9471928159"/>
    <n v="0"/>
    <n v="9471928159"/>
    <n v="0"/>
    <n v="9468623160"/>
    <n v="99.97"/>
    <n v="258285565"/>
    <n v="6939541313"/>
    <n v="73.260000000000005"/>
  </r>
  <r>
    <s v="g20"/>
    <x v="92"/>
    <s v="Gesti integral de riesgos"/>
    <n v="1231974000"/>
    <n v="-101788582"/>
    <n v="1130185418"/>
    <n v="0"/>
    <n v="1130185418"/>
    <n v="0"/>
    <n v="1130185418"/>
    <n v="100"/>
    <n v="44450842"/>
    <n v="445563394"/>
    <n v="39.42"/>
  </r>
  <r>
    <s v="g20"/>
    <x v="768"/>
    <s v="Apoyo en prevenci de riesgos y atenci de emergencias"/>
    <n v="1231974000"/>
    <n v="-101788582"/>
    <n v="1130185418"/>
    <n v="0"/>
    <n v="1130185418"/>
    <n v="0"/>
    <n v="1130185418"/>
    <n v="100"/>
    <n v="44450842"/>
    <n v="445563394"/>
    <n v="39.42"/>
  </r>
  <r>
    <s v="g20"/>
    <x v="94"/>
    <s v="Basura cero"/>
    <n v="57376000"/>
    <n v="-27748150"/>
    <n v="29627850"/>
    <n v="0"/>
    <n v="29627850"/>
    <n v="0"/>
    <n v="29627850"/>
    <n v="100"/>
    <n v="0"/>
    <n v="22650280"/>
    <n v="76.45"/>
  </r>
  <r>
    <s v="g20"/>
    <x v="769"/>
    <s v="Manejo y aprovechamientode residuos sidos con participaci comunitaria"/>
    <n v="57376000"/>
    <n v="-27748150"/>
    <n v="29627850"/>
    <n v="0"/>
    <n v="29627850"/>
    <n v="0"/>
    <n v="29627850"/>
    <n v="100"/>
    <n v="0"/>
    <n v="22650280"/>
    <n v="76.45"/>
  </r>
  <r>
    <s v="g20"/>
    <x v="98"/>
    <s v="Una Bogot・que defiende yfortalece lo p炻lico"/>
    <n v="626573000"/>
    <n v="-202326758"/>
    <n v="424246242"/>
    <n v="0"/>
    <n v="424246242"/>
    <n v="-1934400"/>
    <n v="420455242"/>
    <n v="99.11"/>
    <n v="33982408"/>
    <n v="344164775"/>
    <n v="81.12"/>
  </r>
  <r>
    <s v="g20"/>
    <x v="99"/>
    <s v="Bogot・Humana: Participay Decide"/>
    <n v="100000000"/>
    <n v="-3421989"/>
    <n v="96578011"/>
    <n v="0"/>
    <n v="96578011"/>
    <n v="0"/>
    <n v="96578011"/>
    <n v="100"/>
    <n v="0"/>
    <n v="81486309"/>
    <n v="84.37"/>
  </r>
  <r>
    <s v="g20"/>
    <x v="770"/>
    <s v="Desarrollo de acciones para la participaci comunitaria y el control social"/>
    <n v="100000000"/>
    <n v="-3421989"/>
    <n v="96578011"/>
    <n v="0"/>
    <n v="96578011"/>
    <n v="0"/>
    <n v="96578011"/>
    <n v="100"/>
    <n v="0"/>
    <n v="81486309"/>
    <n v="84.37"/>
  </r>
  <r>
    <s v="g20"/>
    <x v="105"/>
    <s v="Fortalecimiento de la funci Administrativa y Desarrollo Institucional"/>
    <n v="202158000"/>
    <n v="-85629573"/>
    <n v="116528427"/>
    <n v="0"/>
    <n v="116528427"/>
    <n v="-1934400"/>
    <n v="112737427"/>
    <n v="96.75"/>
    <n v="0"/>
    <n v="112737427"/>
    <n v="96.75"/>
  </r>
  <r>
    <s v="g20"/>
    <x v="771"/>
    <s v="Fortalecimiento de la capacidad operativa de la  Administraci Local"/>
    <n v="165026000"/>
    <n v="-85629528"/>
    <n v="79396472"/>
    <n v="0"/>
    <n v="79396472"/>
    <n v="-1934400"/>
    <n v="77462072"/>
    <n v="97.56"/>
    <n v="0"/>
    <n v="77462072"/>
    <n v="97.56"/>
  </r>
  <r>
    <s v="g20"/>
    <x v="772"/>
    <s v="Reconocimiento de los honorarios de los Ediles"/>
    <n v="37132000"/>
    <n v="-45"/>
    <n v="37131955"/>
    <n v="0"/>
    <n v="37131955"/>
    <n v="0"/>
    <n v="35275355"/>
    <n v="95"/>
    <n v="0"/>
    <n v="35275355"/>
    <n v="95"/>
  </r>
  <r>
    <s v="g20"/>
    <x v="602"/>
    <s v="TIC para Gobierno Digital, Ciudad Inteligente y Sociedad del conocimiento y del emprendimiento"/>
    <n v="324415000"/>
    <n v="-113275196"/>
    <n v="211139804"/>
    <n v="0"/>
    <n v="211139804"/>
    <n v="0"/>
    <n v="211139804"/>
    <n v="100"/>
    <n v="33982408"/>
    <n v="149941039"/>
    <n v="71.02"/>
  </r>
  <r>
    <s v="g20"/>
    <x v="773"/>
    <s v="Acceso a las tecnolog僘sde la informaci y la comunicaci"/>
    <n v="324415000"/>
    <n v="-113275196"/>
    <n v="211139804"/>
    <n v="0"/>
    <n v="211139804"/>
    <n v="0"/>
    <n v="211139804"/>
    <n v="100"/>
    <n v="33982408"/>
    <n v="149941039"/>
    <n v="71.02"/>
  </r>
  <r>
    <s v="g20"/>
    <x v="107"/>
    <s v="OBLIGACIONES POR PAGAR VIGENCIAS ANTERIORES"/>
    <n v="3035330000"/>
    <n v="-801107198"/>
    <n v="2234222802"/>
    <n v="0"/>
    <n v="2234222802"/>
    <n v="-23133161"/>
    <n v="2108126370"/>
    <n v="94.36"/>
    <n v="92769615"/>
    <n v="496516350"/>
    <n v="22.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778" firstHeaderRow="1" firstDataRow="1" firstDataCol="1"/>
  <pivotFields count="14">
    <pivotField showAll="0"/>
    <pivotField axis="axisRow" showAll="0">
      <items count="775">
        <item x="0"/>
        <item x="1"/>
        <item x="2"/>
        <item x="3"/>
        <item x="4"/>
        <item x="5"/>
        <item x="6"/>
        <item x="108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17"/>
        <item x="22"/>
        <item x="177"/>
        <item x="257"/>
        <item x="141"/>
        <item x="436"/>
        <item x="142"/>
        <item x="23"/>
        <item x="24"/>
        <item x="25"/>
        <item x="26"/>
        <item x="27"/>
        <item x="28"/>
        <item x="109"/>
        <item x="29"/>
        <item x="30"/>
        <item x="31"/>
        <item x="32"/>
        <item x="33"/>
        <item x="34"/>
        <item x="35"/>
        <item x="36"/>
        <item x="37"/>
        <item x="143"/>
        <item x="144"/>
        <item x="218"/>
        <item x="219"/>
        <item x="220"/>
        <item x="145"/>
        <item x="221"/>
        <item x="222"/>
        <item x="223"/>
        <item x="224"/>
        <item x="146"/>
        <item x="147"/>
        <item x="148"/>
        <item x="474"/>
        <item x="475"/>
        <item x="476"/>
        <item x="38"/>
        <item x="39"/>
        <item x="40"/>
        <item x="41"/>
        <item x="42"/>
        <item x="258"/>
        <item x="604"/>
        <item x="698"/>
        <item x="742"/>
        <item x="178"/>
        <item x="537"/>
        <item x="566"/>
        <item x="477"/>
        <item x="437"/>
        <item x="338"/>
        <item x="371"/>
        <item x="667"/>
        <item x="407"/>
        <item x="149"/>
        <item x="225"/>
        <item x="110"/>
        <item x="292"/>
        <item x="43"/>
        <item x="504"/>
        <item x="632"/>
        <item x="44"/>
        <item x="743"/>
        <item x="699"/>
        <item x="45"/>
        <item x="293"/>
        <item x="605"/>
        <item x="111"/>
        <item x="538"/>
        <item x="539"/>
        <item x="567"/>
        <item x="478"/>
        <item x="505"/>
        <item x="179"/>
        <item x="438"/>
        <item x="339"/>
        <item x="259"/>
        <item x="372"/>
        <item x="668"/>
        <item x="150"/>
        <item x="408"/>
        <item x="633"/>
        <item x="46"/>
        <item x="112"/>
        <item x="744"/>
        <item x="606"/>
        <item x="540"/>
        <item x="47"/>
        <item x="541"/>
        <item x="568"/>
        <item x="294"/>
        <item x="180"/>
        <item x="439"/>
        <item x="479"/>
        <item x="260"/>
        <item x="373"/>
        <item x="340"/>
        <item x="700"/>
        <item x="669"/>
        <item x="151"/>
        <item x="634"/>
        <item x="48"/>
        <item x="295"/>
        <item x="701"/>
        <item x="49"/>
        <item x="542"/>
        <item x="506"/>
        <item x="440"/>
        <item x="374"/>
        <item x="635"/>
        <item x="50"/>
        <item x="569"/>
        <item x="607"/>
        <item x="296"/>
        <item x="297"/>
        <item x="113"/>
        <item x="114"/>
        <item x="702"/>
        <item x="745"/>
        <item x="703"/>
        <item x="51"/>
        <item x="181"/>
        <item x="543"/>
        <item x="182"/>
        <item x="544"/>
        <item x="570"/>
        <item x="507"/>
        <item x="508"/>
        <item x="441"/>
        <item x="480"/>
        <item x="261"/>
        <item x="375"/>
        <item x="341"/>
        <item x="342"/>
        <item x="152"/>
        <item x="670"/>
        <item x="226"/>
        <item x="409"/>
        <item x="410"/>
        <item x="52"/>
        <item x="636"/>
        <item x="637"/>
        <item x="638"/>
        <item x="442"/>
        <item x="704"/>
        <item x="746"/>
        <item x="443"/>
        <item x="183"/>
        <item x="705"/>
        <item x="298"/>
        <item x="509"/>
        <item x="747"/>
        <item x="571"/>
        <item x="444"/>
        <item x="481"/>
        <item x="376"/>
        <item x="343"/>
        <item x="184"/>
        <item x="671"/>
        <item x="411"/>
        <item x="53"/>
        <item x="299"/>
        <item x="300"/>
        <item x="301"/>
        <item x="115"/>
        <item x="116"/>
        <item x="117"/>
        <item x="706"/>
        <item x="608"/>
        <item x="609"/>
        <item x="748"/>
        <item x="545"/>
        <item x="572"/>
        <item x="573"/>
        <item x="510"/>
        <item x="185"/>
        <item x="186"/>
        <item x="445"/>
        <item x="482"/>
        <item x="262"/>
        <item x="263"/>
        <item x="377"/>
        <item x="378"/>
        <item x="344"/>
        <item x="412"/>
        <item x="413"/>
        <item x="345"/>
        <item x="153"/>
        <item x="154"/>
        <item x="672"/>
        <item x="227"/>
        <item x="228"/>
        <item x="229"/>
        <item x="414"/>
        <item x="574"/>
        <item x="54"/>
        <item x="55"/>
        <item x="511"/>
        <item x="707"/>
        <item x="639"/>
        <item x="264"/>
        <item x="265"/>
        <item x="749"/>
        <item x="750"/>
        <item x="640"/>
        <item x="641"/>
        <item x="708"/>
        <item x="709"/>
        <item x="302"/>
        <item x="303"/>
        <item x="446"/>
        <item x="379"/>
        <item x="56"/>
        <item x="57"/>
        <item x="304"/>
        <item x="187"/>
        <item x="58"/>
        <item x="118"/>
        <item x="710"/>
        <item x="610"/>
        <item x="751"/>
        <item x="575"/>
        <item x="512"/>
        <item x="447"/>
        <item x="483"/>
        <item x="380"/>
        <item x="266"/>
        <item x="155"/>
        <item x="346"/>
        <item x="673"/>
        <item x="230"/>
        <item x="415"/>
        <item x="642"/>
        <item x="59"/>
        <item x="305"/>
        <item x="119"/>
        <item x="60"/>
        <item x="611"/>
        <item x="752"/>
        <item x="576"/>
        <item x="577"/>
        <item x="513"/>
        <item x="188"/>
        <item x="448"/>
        <item x="484"/>
        <item x="381"/>
        <item x="267"/>
        <item x="711"/>
        <item x="347"/>
        <item x="348"/>
        <item x="156"/>
        <item x="674"/>
        <item x="231"/>
        <item x="232"/>
        <item x="416"/>
        <item x="546"/>
        <item x="612"/>
        <item x="643"/>
        <item x="644"/>
        <item x="61"/>
        <item x="306"/>
        <item x="120"/>
        <item x="712"/>
        <item x="753"/>
        <item x="62"/>
        <item x="349"/>
        <item x="578"/>
        <item x="189"/>
        <item x="514"/>
        <item x="449"/>
        <item x="485"/>
        <item x="382"/>
        <item x="268"/>
        <item x="157"/>
        <item x="675"/>
        <item x="233"/>
        <item x="417"/>
        <item x="645"/>
        <item x="63"/>
        <item x="64"/>
        <item x="613"/>
        <item x="190"/>
        <item x="754"/>
        <item x="450"/>
        <item x="486"/>
        <item x="383"/>
        <item x="269"/>
        <item x="713"/>
        <item x="350"/>
        <item x="158"/>
        <item x="676"/>
        <item x="646"/>
        <item x="65"/>
        <item x="307"/>
        <item x="547"/>
        <item x="614"/>
        <item x="66"/>
        <item x="191"/>
        <item x="579"/>
        <item x="515"/>
        <item x="451"/>
        <item x="384"/>
        <item x="714"/>
        <item x="351"/>
        <item x="677"/>
        <item x="121"/>
        <item x="647"/>
        <item x="67"/>
        <item x="122"/>
        <item x="308"/>
        <item x="715"/>
        <item x="123"/>
        <item x="615"/>
        <item x="755"/>
        <item x="580"/>
        <item x="452"/>
        <item x="487"/>
        <item x="385"/>
        <item x="270"/>
        <item x="192"/>
        <item x="352"/>
        <item x="159"/>
        <item x="678"/>
        <item x="418"/>
        <item x="234"/>
        <item x="548"/>
        <item x="516"/>
        <item x="648"/>
        <item x="193"/>
        <item x="309"/>
        <item x="581"/>
        <item x="194"/>
        <item x="353"/>
        <item x="160"/>
        <item x="716"/>
        <item x="488"/>
        <item x="161"/>
        <item x="679"/>
        <item x="68"/>
        <item x="717"/>
        <item x="124"/>
        <item x="69"/>
        <item x="616"/>
        <item x="195"/>
        <item x="582"/>
        <item x="517"/>
        <item x="453"/>
        <item x="489"/>
        <item x="490"/>
        <item x="386"/>
        <item x="271"/>
        <item x="162"/>
        <item x="354"/>
        <item x="680"/>
        <item x="235"/>
        <item x="419"/>
        <item x="649"/>
        <item x="272"/>
        <item x="617"/>
        <item x="273"/>
        <item x="310"/>
        <item x="311"/>
        <item x="718"/>
        <item x="312"/>
        <item x="313"/>
        <item x="454"/>
        <item x="387"/>
        <item x="681"/>
        <item x="70"/>
        <item x="618"/>
        <item x="314"/>
        <item x="71"/>
        <item x="125"/>
        <item x="719"/>
        <item x="756"/>
        <item x="549"/>
        <item x="757"/>
        <item x="583"/>
        <item x="196"/>
        <item x="197"/>
        <item x="455"/>
        <item x="518"/>
        <item x="491"/>
        <item x="388"/>
        <item x="274"/>
        <item x="355"/>
        <item x="163"/>
        <item x="682"/>
        <item x="236"/>
        <item x="420"/>
        <item x="650"/>
        <item x="758"/>
        <item x="759"/>
        <item x="72"/>
        <item x="73"/>
        <item x="74"/>
        <item x="75"/>
        <item x="275"/>
        <item x="619"/>
        <item x="720"/>
        <item x="198"/>
        <item x="550"/>
        <item x="584"/>
        <item x="492"/>
        <item x="456"/>
        <item x="356"/>
        <item x="389"/>
        <item x="683"/>
        <item x="421"/>
        <item x="164"/>
        <item x="237"/>
        <item x="126"/>
        <item x="315"/>
        <item x="76"/>
        <item x="519"/>
        <item x="651"/>
        <item x="77"/>
        <item x="760"/>
        <item x="721"/>
        <item x="78"/>
        <item x="316"/>
        <item x="620"/>
        <item x="127"/>
        <item x="551"/>
        <item x="552"/>
        <item x="585"/>
        <item x="493"/>
        <item x="520"/>
        <item x="199"/>
        <item x="457"/>
        <item x="357"/>
        <item x="276"/>
        <item x="390"/>
        <item x="684"/>
        <item x="165"/>
        <item x="238"/>
        <item x="422"/>
        <item x="652"/>
        <item x="79"/>
        <item x="553"/>
        <item x="128"/>
        <item x="761"/>
        <item x="621"/>
        <item x="554"/>
        <item x="80"/>
        <item x="555"/>
        <item x="586"/>
        <item x="317"/>
        <item x="200"/>
        <item x="458"/>
        <item x="521"/>
        <item x="494"/>
        <item x="277"/>
        <item x="391"/>
        <item x="358"/>
        <item x="722"/>
        <item x="685"/>
        <item x="166"/>
        <item x="239"/>
        <item x="423"/>
        <item x="653"/>
        <item x="318"/>
        <item x="319"/>
        <item x="723"/>
        <item x="522"/>
        <item x="459"/>
        <item x="392"/>
        <item x="81"/>
        <item x="587"/>
        <item x="622"/>
        <item x="320"/>
        <item x="321"/>
        <item x="129"/>
        <item x="724"/>
        <item x="762"/>
        <item x="725"/>
        <item x="82"/>
        <item x="201"/>
        <item x="202"/>
        <item x="556"/>
        <item x="588"/>
        <item x="523"/>
        <item x="524"/>
        <item x="460"/>
        <item x="495"/>
        <item x="278"/>
        <item x="393"/>
        <item x="359"/>
        <item x="360"/>
        <item x="167"/>
        <item x="686"/>
        <item x="240"/>
        <item x="424"/>
        <item x="425"/>
        <item x="241"/>
        <item x="83"/>
        <item x="654"/>
        <item x="655"/>
        <item x="656"/>
        <item x="461"/>
        <item x="726"/>
        <item x="763"/>
        <item x="462"/>
        <item x="203"/>
        <item x="727"/>
        <item x="322"/>
        <item x="525"/>
        <item x="589"/>
        <item x="463"/>
        <item x="394"/>
        <item x="361"/>
        <item x="204"/>
        <item x="687"/>
        <item x="426"/>
        <item x="84"/>
        <item x="323"/>
        <item x="324"/>
        <item x="325"/>
        <item x="130"/>
        <item x="131"/>
        <item x="132"/>
        <item x="728"/>
        <item x="623"/>
        <item x="624"/>
        <item x="764"/>
        <item x="557"/>
        <item x="590"/>
        <item x="591"/>
        <item x="526"/>
        <item x="205"/>
        <item x="206"/>
        <item x="464"/>
        <item x="527"/>
        <item x="496"/>
        <item x="279"/>
        <item x="280"/>
        <item x="395"/>
        <item x="396"/>
        <item x="362"/>
        <item x="427"/>
        <item x="428"/>
        <item x="363"/>
        <item x="168"/>
        <item x="169"/>
        <item x="688"/>
        <item x="242"/>
        <item x="243"/>
        <item x="244"/>
        <item x="429"/>
        <item x="592"/>
        <item x="85"/>
        <item x="86"/>
        <item x="528"/>
        <item x="729"/>
        <item x="657"/>
        <item x="281"/>
        <item x="765"/>
        <item x="282"/>
        <item x="245"/>
        <item x="246"/>
        <item x="730"/>
        <item x="731"/>
        <item x="133"/>
        <item x="326"/>
        <item x="134"/>
        <item x="465"/>
        <item x="397"/>
        <item x="558"/>
        <item x="559"/>
        <item x="87"/>
        <item x="88"/>
        <item x="327"/>
        <item x="207"/>
        <item x="89"/>
        <item x="135"/>
        <item x="732"/>
        <item x="766"/>
        <item x="593"/>
        <item x="529"/>
        <item x="466"/>
        <item x="497"/>
        <item x="398"/>
        <item x="283"/>
        <item x="170"/>
        <item x="689"/>
        <item x="247"/>
        <item x="430"/>
        <item x="658"/>
        <item x="90"/>
        <item x="328"/>
        <item x="136"/>
        <item x="91"/>
        <item x="625"/>
        <item x="767"/>
        <item x="560"/>
        <item x="594"/>
        <item x="595"/>
        <item x="530"/>
        <item x="208"/>
        <item x="467"/>
        <item x="498"/>
        <item x="399"/>
        <item x="284"/>
        <item x="733"/>
        <item x="364"/>
        <item x="365"/>
        <item x="171"/>
        <item x="690"/>
        <item x="248"/>
        <item x="249"/>
        <item x="431"/>
        <item x="561"/>
        <item x="626"/>
        <item x="659"/>
        <item x="660"/>
        <item x="92"/>
        <item x="329"/>
        <item x="627"/>
        <item x="137"/>
        <item x="734"/>
        <item x="768"/>
        <item x="93"/>
        <item x="209"/>
        <item x="531"/>
        <item x="468"/>
        <item x="400"/>
        <item x="285"/>
        <item x="172"/>
        <item x="691"/>
        <item x="250"/>
        <item x="562"/>
        <item x="661"/>
        <item x="94"/>
        <item x="330"/>
        <item x="95"/>
        <item x="628"/>
        <item x="210"/>
        <item x="769"/>
        <item x="596"/>
        <item x="532"/>
        <item x="499"/>
        <item x="401"/>
        <item x="286"/>
        <item x="735"/>
        <item x="366"/>
        <item x="173"/>
        <item x="251"/>
        <item x="662"/>
        <item x="96"/>
        <item x="331"/>
        <item x="97"/>
        <item x="211"/>
        <item x="597"/>
        <item x="533"/>
        <item x="469"/>
        <item x="402"/>
        <item x="736"/>
        <item x="692"/>
        <item x="252"/>
        <item x="432"/>
        <item x="663"/>
        <item x="98"/>
        <item x="99"/>
        <item x="332"/>
        <item x="737"/>
        <item x="138"/>
        <item x="100"/>
        <item x="629"/>
        <item x="770"/>
        <item x="598"/>
        <item x="470"/>
        <item x="500"/>
        <item x="403"/>
        <item x="287"/>
        <item x="212"/>
        <item x="367"/>
        <item x="174"/>
        <item x="693"/>
        <item x="253"/>
        <item x="433"/>
        <item x="254"/>
        <item x="563"/>
        <item x="534"/>
        <item x="664"/>
        <item x="213"/>
        <item x="333"/>
        <item x="599"/>
        <item x="214"/>
        <item x="368"/>
        <item x="694"/>
        <item x="738"/>
        <item x="695"/>
        <item x="101"/>
        <item x="739"/>
        <item x="139"/>
        <item x="102"/>
        <item x="630"/>
        <item x="215"/>
        <item x="564"/>
        <item x="600"/>
        <item x="535"/>
        <item x="471"/>
        <item x="501"/>
        <item x="502"/>
        <item x="404"/>
        <item x="288"/>
        <item x="175"/>
        <item x="369"/>
        <item x="696"/>
        <item x="255"/>
        <item x="434"/>
        <item x="665"/>
        <item x="289"/>
        <item x="290"/>
        <item x="334"/>
        <item x="335"/>
        <item x="740"/>
        <item x="103"/>
        <item x="336"/>
        <item x="104"/>
        <item x="472"/>
        <item x="405"/>
        <item x="105"/>
        <item x="631"/>
        <item x="337"/>
        <item x="106"/>
        <item x="140"/>
        <item x="741"/>
        <item x="771"/>
        <item x="565"/>
        <item x="772"/>
        <item x="601"/>
        <item x="216"/>
        <item x="473"/>
        <item x="536"/>
        <item x="503"/>
        <item x="406"/>
        <item x="291"/>
        <item x="370"/>
        <item x="176"/>
        <item x="697"/>
        <item x="256"/>
        <item x="435"/>
        <item x="666"/>
        <item x="602"/>
        <item x="773"/>
        <item x="603"/>
        <item x="107"/>
        <item t="default"/>
      </items>
    </pivotField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</pivotFields>
  <rowFields count="1">
    <field x="1"/>
  </rowFields>
  <rowItems count="7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 t="grand">
      <x/>
    </i>
  </rowItems>
  <colItems count="1">
    <i/>
  </colItems>
  <dataFields count="1">
    <dataField name="Suma de total" fld="9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6" sqref="A6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3.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505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1347</v>
      </c>
      <c r="B2" s="1" t="s">
        <v>1</v>
      </c>
      <c r="C2" t="s">
        <v>2</v>
      </c>
      <c r="D2" s="3">
        <v>51663299000</v>
      </c>
      <c r="E2" s="3">
        <v>256473939</v>
      </c>
      <c r="F2" s="3">
        <v>51919772939</v>
      </c>
      <c r="G2" s="3">
        <v>0</v>
      </c>
      <c r="H2" s="3">
        <v>51919772939</v>
      </c>
      <c r="I2" s="3">
        <v>2197219277</v>
      </c>
      <c r="J2" s="3">
        <v>31346510287.939999</v>
      </c>
      <c r="K2" s="3">
        <v>60.37</v>
      </c>
      <c r="L2" s="3">
        <v>2249727826.3400002</v>
      </c>
      <c r="M2" s="3">
        <v>11272552522</v>
      </c>
      <c r="N2" s="3">
        <v>21.71</v>
      </c>
    </row>
    <row r="3" spans="1:14" x14ac:dyDescent="0.25">
      <c r="A3" t="s">
        <v>1347</v>
      </c>
      <c r="B3" s="1" t="s">
        <v>3</v>
      </c>
      <c r="C3" t="s">
        <v>4</v>
      </c>
      <c r="D3" s="3">
        <v>1775556000</v>
      </c>
      <c r="E3" s="3">
        <v>0</v>
      </c>
      <c r="F3" s="3">
        <v>1775556000</v>
      </c>
      <c r="G3" s="3">
        <v>0</v>
      </c>
      <c r="H3" s="3">
        <v>1775556000</v>
      </c>
      <c r="I3" s="3">
        <v>112042017</v>
      </c>
      <c r="J3" s="3">
        <v>1369470945</v>
      </c>
      <c r="K3" s="3">
        <v>77.13</v>
      </c>
      <c r="L3" s="3">
        <v>101851714</v>
      </c>
      <c r="M3" s="3">
        <v>416467472</v>
      </c>
      <c r="N3" s="3">
        <v>23.46</v>
      </c>
    </row>
    <row r="4" spans="1:14" x14ac:dyDescent="0.25">
      <c r="A4" t="s">
        <v>1347</v>
      </c>
      <c r="B4" s="1" t="s">
        <v>5</v>
      </c>
      <c r="C4" t="s">
        <v>6</v>
      </c>
      <c r="D4" s="3">
        <v>1231615000</v>
      </c>
      <c r="E4" s="3">
        <v>0</v>
      </c>
      <c r="F4" s="3">
        <v>1231615000</v>
      </c>
      <c r="G4" s="3">
        <v>0</v>
      </c>
      <c r="H4" s="3">
        <v>1231615000</v>
      </c>
      <c r="I4" s="3">
        <v>116992017</v>
      </c>
      <c r="J4" s="3">
        <v>927709960</v>
      </c>
      <c r="K4" s="3">
        <v>75.319999999999993</v>
      </c>
      <c r="L4" s="3">
        <v>58573705</v>
      </c>
      <c r="M4" s="3">
        <v>141008055</v>
      </c>
      <c r="N4" s="3">
        <v>11.45</v>
      </c>
    </row>
    <row r="5" spans="1:14" x14ac:dyDescent="0.25">
      <c r="A5" t="s">
        <v>1347</v>
      </c>
      <c r="B5" s="1" t="s">
        <v>7</v>
      </c>
      <c r="C5" t="s">
        <v>8</v>
      </c>
      <c r="D5" s="3">
        <v>115000000</v>
      </c>
      <c r="E5" s="3">
        <v>-40000000</v>
      </c>
      <c r="F5" s="3">
        <v>75000000</v>
      </c>
      <c r="G5" s="3">
        <v>0</v>
      </c>
      <c r="H5" s="3">
        <v>75000000</v>
      </c>
      <c r="I5" s="3">
        <v>0</v>
      </c>
      <c r="J5" s="3">
        <v>8623500</v>
      </c>
      <c r="K5" s="3">
        <v>11.5</v>
      </c>
      <c r="L5" s="3">
        <v>0</v>
      </c>
      <c r="M5" s="3">
        <v>0</v>
      </c>
      <c r="N5" s="3">
        <v>0</v>
      </c>
    </row>
    <row r="6" spans="1:14" x14ac:dyDescent="0.25">
      <c r="A6" t="s">
        <v>1347</v>
      </c>
      <c r="B6" s="1" t="s">
        <v>9</v>
      </c>
      <c r="C6" t="s">
        <v>10</v>
      </c>
      <c r="D6" s="3">
        <v>60000000</v>
      </c>
      <c r="E6" s="3">
        <v>-30000000</v>
      </c>
      <c r="F6" s="3">
        <v>30000000</v>
      </c>
      <c r="G6" s="3">
        <v>0</v>
      </c>
      <c r="H6" s="3">
        <v>30000000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1347</v>
      </c>
      <c r="B7" s="1" t="s">
        <v>11</v>
      </c>
      <c r="C7" t="s">
        <v>926</v>
      </c>
      <c r="D7" s="3">
        <v>30000000</v>
      </c>
      <c r="E7" s="3">
        <v>0</v>
      </c>
      <c r="F7" s="3">
        <v>30000000</v>
      </c>
      <c r="G7" s="3">
        <v>0</v>
      </c>
      <c r="H7" s="3">
        <v>30000000</v>
      </c>
      <c r="I7" s="3">
        <v>0</v>
      </c>
      <c r="J7" s="3">
        <v>8623500</v>
      </c>
      <c r="K7" s="3">
        <v>28.75</v>
      </c>
      <c r="L7" s="3">
        <v>0</v>
      </c>
      <c r="M7" s="3">
        <v>0</v>
      </c>
      <c r="N7" s="3">
        <v>0</v>
      </c>
    </row>
    <row r="8" spans="1:14" x14ac:dyDescent="0.25">
      <c r="A8" t="s">
        <v>1347</v>
      </c>
      <c r="B8" s="1" t="s">
        <v>12</v>
      </c>
      <c r="C8" t="s">
        <v>13</v>
      </c>
      <c r="D8" s="3">
        <v>25000000</v>
      </c>
      <c r="E8" s="3">
        <v>-10000000</v>
      </c>
      <c r="F8" s="3">
        <v>15000000</v>
      </c>
      <c r="G8" s="3">
        <v>0</v>
      </c>
      <c r="H8" s="3">
        <v>15000000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1347</v>
      </c>
      <c r="B9" s="1" t="s">
        <v>14</v>
      </c>
      <c r="C9" t="s">
        <v>15</v>
      </c>
      <c r="D9" s="3">
        <v>1116615000</v>
      </c>
      <c r="E9" s="3">
        <v>40000000</v>
      </c>
      <c r="F9" s="3">
        <v>1156615000</v>
      </c>
      <c r="G9" s="3">
        <v>0</v>
      </c>
      <c r="H9" s="3">
        <v>1156615000</v>
      </c>
      <c r="I9" s="3">
        <v>116992017</v>
      </c>
      <c r="J9" s="3">
        <v>919086460</v>
      </c>
      <c r="K9" s="3">
        <v>79.459999999999994</v>
      </c>
      <c r="L9" s="3">
        <v>58573705</v>
      </c>
      <c r="M9" s="3">
        <v>141008055</v>
      </c>
      <c r="N9" s="3">
        <v>12.19</v>
      </c>
    </row>
    <row r="10" spans="1:14" x14ac:dyDescent="0.25">
      <c r="A10" t="s">
        <v>1347</v>
      </c>
      <c r="B10" s="1" t="s">
        <v>133</v>
      </c>
      <c r="C10" t="s">
        <v>134</v>
      </c>
      <c r="D10" s="3">
        <v>60000000</v>
      </c>
      <c r="E10" s="3">
        <v>0</v>
      </c>
      <c r="F10" s="3">
        <v>60000000</v>
      </c>
      <c r="G10" s="3">
        <v>0</v>
      </c>
      <c r="H10" s="3">
        <v>60000000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t="s">
        <v>1347</v>
      </c>
      <c r="B11" s="1" t="s">
        <v>16</v>
      </c>
      <c r="C11" t="s">
        <v>198</v>
      </c>
      <c r="D11" s="3">
        <v>15000000</v>
      </c>
      <c r="E11" s="3">
        <v>5000000</v>
      </c>
      <c r="F11" s="3">
        <v>20000000</v>
      </c>
      <c r="G11" s="3">
        <v>0</v>
      </c>
      <c r="H11" s="3">
        <v>20000000</v>
      </c>
      <c r="I11" s="3">
        <v>11000000</v>
      </c>
      <c r="J11" s="3">
        <v>11000000</v>
      </c>
      <c r="K11" s="3">
        <v>55</v>
      </c>
      <c r="L11" s="3">
        <v>0</v>
      </c>
      <c r="M11" s="3">
        <v>0</v>
      </c>
      <c r="N11" s="3">
        <v>0</v>
      </c>
    </row>
    <row r="12" spans="1:14" x14ac:dyDescent="0.25">
      <c r="A12" t="s">
        <v>1347</v>
      </c>
      <c r="B12" s="1" t="s">
        <v>17</v>
      </c>
      <c r="C12" t="s">
        <v>18</v>
      </c>
      <c r="D12" s="3">
        <v>45000000</v>
      </c>
      <c r="E12" s="3">
        <v>-15000000</v>
      </c>
      <c r="F12" s="3">
        <v>30000000</v>
      </c>
      <c r="G12" s="3">
        <v>0</v>
      </c>
      <c r="H12" s="3">
        <v>30000000</v>
      </c>
      <c r="I12" s="3">
        <v>10000000</v>
      </c>
      <c r="J12" s="3">
        <v>10000000</v>
      </c>
      <c r="K12" s="3">
        <v>33.33</v>
      </c>
      <c r="L12" s="3">
        <v>0</v>
      </c>
      <c r="M12" s="3">
        <v>0</v>
      </c>
      <c r="N12" s="3">
        <v>0</v>
      </c>
    </row>
    <row r="13" spans="1:14" x14ac:dyDescent="0.25">
      <c r="A13" t="s">
        <v>1347</v>
      </c>
      <c r="B13" s="1" t="s">
        <v>19</v>
      </c>
      <c r="C13" t="s">
        <v>200</v>
      </c>
      <c r="D13" s="3">
        <v>696615000</v>
      </c>
      <c r="E13" s="3">
        <v>0</v>
      </c>
      <c r="F13" s="3">
        <v>696615000</v>
      </c>
      <c r="G13" s="3">
        <v>0</v>
      </c>
      <c r="H13" s="3">
        <v>696615000</v>
      </c>
      <c r="I13" s="3">
        <v>6000000</v>
      </c>
      <c r="J13" s="3">
        <v>600094443</v>
      </c>
      <c r="K13" s="3">
        <v>86.14</v>
      </c>
      <c r="L13" s="3">
        <v>47790785</v>
      </c>
      <c r="M13" s="3">
        <v>70438585</v>
      </c>
      <c r="N13" s="3">
        <v>10.11</v>
      </c>
    </row>
    <row r="14" spans="1:14" x14ac:dyDescent="0.25">
      <c r="A14" t="s">
        <v>1347</v>
      </c>
      <c r="B14" s="1" t="s">
        <v>20</v>
      </c>
      <c r="C14" t="s">
        <v>21</v>
      </c>
      <c r="D14" s="3">
        <v>696615000</v>
      </c>
      <c r="E14" s="3">
        <v>0</v>
      </c>
      <c r="F14" s="3">
        <v>696615000</v>
      </c>
      <c r="G14" s="3">
        <v>0</v>
      </c>
      <c r="H14" s="3">
        <v>696615000</v>
      </c>
      <c r="I14" s="3">
        <v>6000000</v>
      </c>
      <c r="J14" s="3">
        <v>600094443</v>
      </c>
      <c r="K14" s="3">
        <v>86.14</v>
      </c>
      <c r="L14" s="3">
        <v>47790785</v>
      </c>
      <c r="M14" s="3">
        <v>70438585</v>
      </c>
      <c r="N14" s="3">
        <v>10.11</v>
      </c>
    </row>
    <row r="15" spans="1:14" x14ac:dyDescent="0.25">
      <c r="A15" t="s">
        <v>1347</v>
      </c>
      <c r="B15" s="1" t="s">
        <v>22</v>
      </c>
      <c r="C15" t="s">
        <v>23</v>
      </c>
      <c r="D15" s="3">
        <v>180000000</v>
      </c>
      <c r="E15" s="3">
        <v>2000000</v>
      </c>
      <c r="F15" s="3">
        <v>182000000</v>
      </c>
      <c r="G15" s="3">
        <v>0</v>
      </c>
      <c r="H15" s="3">
        <v>182000000</v>
      </c>
      <c r="I15" s="3">
        <v>89992017</v>
      </c>
      <c r="J15" s="3">
        <v>179992017</v>
      </c>
      <c r="K15" s="3">
        <v>98.9</v>
      </c>
      <c r="L15" s="3">
        <v>7669200</v>
      </c>
      <c r="M15" s="3">
        <v>38171900</v>
      </c>
      <c r="N15" s="3">
        <v>20.97</v>
      </c>
    </row>
    <row r="16" spans="1:14" x14ac:dyDescent="0.25">
      <c r="A16" t="s">
        <v>1347</v>
      </c>
      <c r="B16" s="1" t="s">
        <v>24</v>
      </c>
      <c r="C16" t="s">
        <v>25</v>
      </c>
      <c r="D16" s="3">
        <v>70000000</v>
      </c>
      <c r="E16" s="3">
        <v>0</v>
      </c>
      <c r="F16" s="3">
        <v>70000000</v>
      </c>
      <c r="G16" s="3">
        <v>0</v>
      </c>
      <c r="H16" s="3">
        <v>70000000</v>
      </c>
      <c r="I16" s="3">
        <v>69992017</v>
      </c>
      <c r="J16" s="3">
        <v>69992017</v>
      </c>
      <c r="K16" s="3">
        <v>99.99</v>
      </c>
      <c r="L16" s="3">
        <v>0</v>
      </c>
      <c r="M16" s="3">
        <v>0</v>
      </c>
      <c r="N16" s="3">
        <v>0</v>
      </c>
    </row>
    <row r="17" spans="1:14" x14ac:dyDescent="0.25">
      <c r="A17" t="s">
        <v>1347</v>
      </c>
      <c r="B17" s="1" t="s">
        <v>26</v>
      </c>
      <c r="C17" t="s">
        <v>27</v>
      </c>
      <c r="D17" s="3">
        <v>20000000</v>
      </c>
      <c r="E17" s="3">
        <v>0</v>
      </c>
      <c r="F17" s="3">
        <v>20000000</v>
      </c>
      <c r="G17" s="3">
        <v>0</v>
      </c>
      <c r="H17" s="3">
        <v>20000000</v>
      </c>
      <c r="I17" s="3">
        <v>20000000</v>
      </c>
      <c r="J17" s="3">
        <v>20000000</v>
      </c>
      <c r="K17" s="3">
        <v>100</v>
      </c>
      <c r="L17" s="3">
        <v>0</v>
      </c>
      <c r="M17" s="3">
        <v>0</v>
      </c>
      <c r="N17" s="3">
        <v>0</v>
      </c>
    </row>
    <row r="18" spans="1:14" x14ac:dyDescent="0.25">
      <c r="A18" t="s">
        <v>1347</v>
      </c>
      <c r="B18" s="1" t="s">
        <v>28</v>
      </c>
      <c r="C18" t="s">
        <v>29</v>
      </c>
      <c r="D18" s="3">
        <v>90000000</v>
      </c>
      <c r="E18" s="3">
        <v>2000000</v>
      </c>
      <c r="F18" s="3">
        <v>92000000</v>
      </c>
      <c r="G18" s="3">
        <v>0</v>
      </c>
      <c r="H18" s="3">
        <v>92000000</v>
      </c>
      <c r="I18" s="3">
        <v>0</v>
      </c>
      <c r="J18" s="3">
        <v>90000000</v>
      </c>
      <c r="K18" s="3">
        <v>97.83</v>
      </c>
      <c r="L18" s="3">
        <v>7669200</v>
      </c>
      <c r="M18" s="3">
        <v>38171900</v>
      </c>
      <c r="N18" s="3">
        <v>41.49</v>
      </c>
    </row>
    <row r="19" spans="1:14" x14ac:dyDescent="0.25">
      <c r="A19" t="s">
        <v>1347</v>
      </c>
      <c r="B19" s="1" t="s">
        <v>30</v>
      </c>
      <c r="C19" t="s">
        <v>31</v>
      </c>
      <c r="D19" s="3">
        <v>120000000</v>
      </c>
      <c r="E19" s="3">
        <v>0</v>
      </c>
      <c r="F19" s="3">
        <v>120000000</v>
      </c>
      <c r="G19" s="3">
        <v>0</v>
      </c>
      <c r="H19" s="3">
        <v>120000000</v>
      </c>
      <c r="I19" s="3">
        <v>0</v>
      </c>
      <c r="J19" s="3">
        <v>118000000</v>
      </c>
      <c r="K19" s="3">
        <v>98.33</v>
      </c>
      <c r="L19" s="3">
        <v>3113720</v>
      </c>
      <c r="M19" s="3">
        <v>32397570</v>
      </c>
      <c r="N19" s="3">
        <v>27</v>
      </c>
    </row>
    <row r="20" spans="1:14" x14ac:dyDescent="0.25">
      <c r="A20" t="s">
        <v>1347</v>
      </c>
      <c r="B20" s="1" t="s">
        <v>32</v>
      </c>
      <c r="C20" t="s">
        <v>33</v>
      </c>
      <c r="D20" s="3">
        <v>40000000</v>
      </c>
      <c r="E20" s="3">
        <v>0</v>
      </c>
      <c r="F20" s="3">
        <v>40000000</v>
      </c>
      <c r="G20" s="3">
        <v>0</v>
      </c>
      <c r="H20" s="3">
        <v>40000000</v>
      </c>
      <c r="I20" s="3">
        <v>0</v>
      </c>
      <c r="J20" s="3">
        <v>40000000</v>
      </c>
      <c r="K20" s="3">
        <v>100</v>
      </c>
      <c r="L20" s="3">
        <v>81480</v>
      </c>
      <c r="M20" s="3">
        <v>15487830</v>
      </c>
      <c r="N20" s="3">
        <v>38.72</v>
      </c>
    </row>
    <row r="21" spans="1:14" x14ac:dyDescent="0.25">
      <c r="A21" t="s">
        <v>1347</v>
      </c>
      <c r="B21" s="1" t="s">
        <v>34</v>
      </c>
      <c r="C21" t="s">
        <v>201</v>
      </c>
      <c r="D21" s="3">
        <v>25000000</v>
      </c>
      <c r="E21" s="3">
        <v>0</v>
      </c>
      <c r="F21" s="3">
        <v>25000000</v>
      </c>
      <c r="G21" s="3">
        <v>0</v>
      </c>
      <c r="H21" s="3">
        <v>25000000</v>
      </c>
      <c r="I21" s="3">
        <v>0</v>
      </c>
      <c r="J21" s="3">
        <v>25000000</v>
      </c>
      <c r="K21" s="3">
        <v>100</v>
      </c>
      <c r="L21" s="3">
        <v>0</v>
      </c>
      <c r="M21" s="3">
        <v>1959110</v>
      </c>
      <c r="N21" s="3">
        <v>7.84</v>
      </c>
    </row>
    <row r="22" spans="1:14" x14ac:dyDescent="0.25">
      <c r="A22" t="s">
        <v>1347</v>
      </c>
      <c r="B22" s="1" t="s">
        <v>35</v>
      </c>
      <c r="C22" t="s">
        <v>36</v>
      </c>
      <c r="D22" s="3">
        <v>10000000</v>
      </c>
      <c r="E22" s="3">
        <v>0</v>
      </c>
      <c r="F22" s="3">
        <v>10000000</v>
      </c>
      <c r="G22" s="3">
        <v>0</v>
      </c>
      <c r="H22" s="3">
        <v>10000000</v>
      </c>
      <c r="I22" s="3">
        <v>0</v>
      </c>
      <c r="J22" s="3">
        <v>10000000</v>
      </c>
      <c r="K22" s="3">
        <v>100</v>
      </c>
      <c r="L22" s="3">
        <v>892500</v>
      </c>
      <c r="M22" s="3">
        <v>1323400</v>
      </c>
      <c r="N22" s="3">
        <v>13.23</v>
      </c>
    </row>
    <row r="23" spans="1:14" x14ac:dyDescent="0.25">
      <c r="A23" t="s">
        <v>1347</v>
      </c>
      <c r="B23" s="1" t="s">
        <v>37</v>
      </c>
      <c r="C23" t="s">
        <v>38</v>
      </c>
      <c r="D23" s="3">
        <v>45000000</v>
      </c>
      <c r="E23" s="3">
        <v>0</v>
      </c>
      <c r="F23" s="3">
        <v>45000000</v>
      </c>
      <c r="G23" s="3">
        <v>0</v>
      </c>
      <c r="H23" s="3">
        <v>45000000</v>
      </c>
      <c r="I23" s="3">
        <v>0</v>
      </c>
      <c r="J23" s="3">
        <v>43000000</v>
      </c>
      <c r="K23" s="3">
        <v>95.56</v>
      </c>
      <c r="L23" s="3">
        <v>2139740</v>
      </c>
      <c r="M23" s="3">
        <v>13627230</v>
      </c>
      <c r="N23" s="3">
        <v>30.28</v>
      </c>
    </row>
    <row r="24" spans="1:14" x14ac:dyDescent="0.25">
      <c r="A24" t="s">
        <v>1347</v>
      </c>
      <c r="B24" s="1" t="s">
        <v>135</v>
      </c>
      <c r="C24" t="s">
        <v>59</v>
      </c>
      <c r="D24" s="3">
        <v>0</v>
      </c>
      <c r="E24" s="3">
        <v>48000000</v>
      </c>
      <c r="F24" s="3">
        <v>48000000</v>
      </c>
      <c r="G24" s="3">
        <v>0</v>
      </c>
      <c r="H24" s="3">
        <v>48000000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t="s">
        <v>1347</v>
      </c>
      <c r="B25" s="1" t="s">
        <v>39</v>
      </c>
      <c r="C25" t="s">
        <v>40</v>
      </c>
      <c r="D25" s="3">
        <v>543941000</v>
      </c>
      <c r="E25" s="3">
        <v>0</v>
      </c>
      <c r="F25" s="3">
        <v>543941000</v>
      </c>
      <c r="G25" s="3">
        <v>0</v>
      </c>
      <c r="H25" s="3">
        <v>543941000</v>
      </c>
      <c r="I25" s="3">
        <v>-4950000</v>
      </c>
      <c r="J25" s="3">
        <v>441760985</v>
      </c>
      <c r="K25" s="3">
        <v>81.209999999999994</v>
      </c>
      <c r="L25" s="3">
        <v>43278009</v>
      </c>
      <c r="M25" s="3">
        <v>275459417</v>
      </c>
      <c r="N25" s="3">
        <v>50.64</v>
      </c>
    </row>
    <row r="26" spans="1:14" x14ac:dyDescent="0.25">
      <c r="A26" t="s">
        <v>1347</v>
      </c>
      <c r="B26" s="1" t="s">
        <v>41</v>
      </c>
      <c r="C26" t="s">
        <v>6</v>
      </c>
      <c r="D26" s="3">
        <v>543941000</v>
      </c>
      <c r="E26" s="3">
        <v>0</v>
      </c>
      <c r="F26" s="3">
        <v>543941000</v>
      </c>
      <c r="G26" s="3">
        <v>0</v>
      </c>
      <c r="H26" s="3">
        <v>543941000</v>
      </c>
      <c r="I26" s="3">
        <v>-4950000</v>
      </c>
      <c r="J26" s="3">
        <v>441760985</v>
      </c>
      <c r="K26" s="3">
        <v>81.209999999999994</v>
      </c>
      <c r="L26" s="3">
        <v>43278009</v>
      </c>
      <c r="M26" s="3">
        <v>275459417</v>
      </c>
      <c r="N26" s="3">
        <v>50.64</v>
      </c>
    </row>
    <row r="27" spans="1:14" x14ac:dyDescent="0.25">
      <c r="A27" t="s">
        <v>1347</v>
      </c>
      <c r="B27" s="1" t="s">
        <v>42</v>
      </c>
      <c r="C27" t="s">
        <v>8</v>
      </c>
      <c r="D27" s="3">
        <v>120000000</v>
      </c>
      <c r="E27" s="3">
        <v>0</v>
      </c>
      <c r="F27" s="3">
        <v>120000000</v>
      </c>
      <c r="G27" s="3">
        <v>0</v>
      </c>
      <c r="H27" s="3">
        <v>120000000</v>
      </c>
      <c r="I27" s="3">
        <v>0</v>
      </c>
      <c r="J27" s="3">
        <v>86624210</v>
      </c>
      <c r="K27" s="3">
        <v>72.19</v>
      </c>
      <c r="L27" s="3">
        <v>1718099</v>
      </c>
      <c r="M27" s="3">
        <v>39255080</v>
      </c>
      <c r="N27" s="3">
        <v>32.71</v>
      </c>
    </row>
    <row r="28" spans="1:14" x14ac:dyDescent="0.25">
      <c r="A28" t="s">
        <v>1347</v>
      </c>
      <c r="B28" s="1" t="s">
        <v>43</v>
      </c>
      <c r="C28" t="s">
        <v>10</v>
      </c>
      <c r="D28" s="3">
        <v>54000000</v>
      </c>
      <c r="E28" s="3">
        <v>0</v>
      </c>
      <c r="F28" s="3">
        <v>54000000</v>
      </c>
      <c r="G28" s="3">
        <v>0</v>
      </c>
      <c r="H28" s="3">
        <v>54000000</v>
      </c>
      <c r="I28" s="3">
        <v>0</v>
      </c>
      <c r="J28" s="3">
        <v>54000000</v>
      </c>
      <c r="K28" s="3">
        <v>100</v>
      </c>
      <c r="L28" s="3">
        <v>0</v>
      </c>
      <c r="M28" s="3">
        <v>21329173</v>
      </c>
      <c r="N28" s="3">
        <v>39.5</v>
      </c>
    </row>
    <row r="29" spans="1:14" x14ac:dyDescent="0.25">
      <c r="A29" t="s">
        <v>1347</v>
      </c>
      <c r="B29" s="1" t="s">
        <v>44</v>
      </c>
      <c r="C29" t="s">
        <v>926</v>
      </c>
      <c r="D29" s="3">
        <v>46000000</v>
      </c>
      <c r="E29" s="3">
        <v>0</v>
      </c>
      <c r="F29" s="3">
        <v>46000000</v>
      </c>
      <c r="G29" s="3">
        <v>0</v>
      </c>
      <c r="H29" s="3">
        <v>46000000</v>
      </c>
      <c r="I29" s="3">
        <v>0</v>
      </c>
      <c r="J29" s="3">
        <v>12624210</v>
      </c>
      <c r="K29" s="3">
        <v>27.44</v>
      </c>
      <c r="L29" s="3">
        <v>1718099</v>
      </c>
      <c r="M29" s="3">
        <v>8944667</v>
      </c>
      <c r="N29" s="3">
        <v>19.440000000000001</v>
      </c>
    </row>
    <row r="30" spans="1:14" x14ac:dyDescent="0.25">
      <c r="A30" t="s">
        <v>1347</v>
      </c>
      <c r="B30" s="1" t="s">
        <v>45</v>
      </c>
      <c r="C30" t="s">
        <v>13</v>
      </c>
      <c r="D30" s="3">
        <v>20000000</v>
      </c>
      <c r="E30" s="3">
        <v>0</v>
      </c>
      <c r="F30" s="3">
        <v>20000000</v>
      </c>
      <c r="G30" s="3">
        <v>0</v>
      </c>
      <c r="H30" s="3">
        <v>20000000</v>
      </c>
      <c r="I30" s="3">
        <v>0</v>
      </c>
      <c r="J30" s="3">
        <v>20000000</v>
      </c>
      <c r="K30" s="3">
        <v>100</v>
      </c>
      <c r="L30" s="3">
        <v>0</v>
      </c>
      <c r="M30" s="3">
        <v>8981240</v>
      </c>
      <c r="N30" s="3">
        <v>44.91</v>
      </c>
    </row>
    <row r="31" spans="1:14" x14ac:dyDescent="0.25">
      <c r="A31" t="s">
        <v>1347</v>
      </c>
      <c r="B31" s="1" t="s">
        <v>48</v>
      </c>
      <c r="C31" t="s">
        <v>15</v>
      </c>
      <c r="D31" s="3">
        <v>423941000</v>
      </c>
      <c r="E31" s="3">
        <v>0</v>
      </c>
      <c r="F31" s="3">
        <v>423941000</v>
      </c>
      <c r="G31" s="3">
        <v>0</v>
      </c>
      <c r="H31" s="3">
        <v>423941000</v>
      </c>
      <c r="I31" s="3">
        <v>-4950000</v>
      </c>
      <c r="J31" s="3">
        <v>355136775</v>
      </c>
      <c r="K31" s="3">
        <v>83.77</v>
      </c>
      <c r="L31" s="3">
        <v>41559910</v>
      </c>
      <c r="M31" s="3">
        <v>236204337</v>
      </c>
      <c r="N31" s="3">
        <v>55.72</v>
      </c>
    </row>
    <row r="32" spans="1:14" x14ac:dyDescent="0.25">
      <c r="A32" t="s">
        <v>1347</v>
      </c>
      <c r="B32" s="1" t="s">
        <v>140</v>
      </c>
      <c r="C32" t="s">
        <v>134</v>
      </c>
      <c r="D32" s="3">
        <v>20000000</v>
      </c>
      <c r="E32" s="3">
        <v>0</v>
      </c>
      <c r="F32" s="3">
        <v>20000000</v>
      </c>
      <c r="G32" s="3">
        <v>0</v>
      </c>
      <c r="H32" s="3">
        <v>20000000</v>
      </c>
      <c r="I32" s="3">
        <v>0</v>
      </c>
      <c r="J32" s="3">
        <v>6179000</v>
      </c>
      <c r="K32" s="3">
        <v>30.9</v>
      </c>
      <c r="L32" s="3">
        <v>0</v>
      </c>
      <c r="M32" s="3">
        <v>0</v>
      </c>
      <c r="N32" s="3">
        <v>0</v>
      </c>
    </row>
    <row r="33" spans="1:14" x14ac:dyDescent="0.25">
      <c r="A33" t="s">
        <v>1347</v>
      </c>
      <c r="B33" s="1" t="s">
        <v>49</v>
      </c>
      <c r="C33" t="s">
        <v>198</v>
      </c>
      <c r="D33" s="3">
        <v>30000000</v>
      </c>
      <c r="E33" s="3">
        <v>0</v>
      </c>
      <c r="F33" s="3">
        <v>30000000</v>
      </c>
      <c r="G33" s="3">
        <v>0</v>
      </c>
      <c r="H33" s="3">
        <v>30000000</v>
      </c>
      <c r="I33" s="3">
        <v>0</v>
      </c>
      <c r="J33" s="3">
        <v>23525176</v>
      </c>
      <c r="K33" s="3">
        <v>78.42</v>
      </c>
      <c r="L33" s="3">
        <v>1262496</v>
      </c>
      <c r="M33" s="3">
        <v>5168664</v>
      </c>
      <c r="N33" s="3">
        <v>17.23</v>
      </c>
    </row>
    <row r="34" spans="1:14" x14ac:dyDescent="0.25">
      <c r="A34" t="s">
        <v>1347</v>
      </c>
      <c r="B34" s="1" t="s">
        <v>50</v>
      </c>
      <c r="C34" t="s">
        <v>18</v>
      </c>
      <c r="D34" s="3">
        <v>34000000</v>
      </c>
      <c r="E34" s="3">
        <v>0</v>
      </c>
      <c r="F34" s="3">
        <v>34000000</v>
      </c>
      <c r="G34" s="3">
        <v>0</v>
      </c>
      <c r="H34" s="3">
        <v>34000000</v>
      </c>
      <c r="I34" s="3">
        <v>0</v>
      </c>
      <c r="J34" s="3">
        <v>32410404</v>
      </c>
      <c r="K34" s="3">
        <v>95.32</v>
      </c>
      <c r="L34" s="3">
        <v>2060940</v>
      </c>
      <c r="M34" s="3">
        <v>15896510</v>
      </c>
      <c r="N34" s="3">
        <v>46.75</v>
      </c>
    </row>
    <row r="35" spans="1:14" x14ac:dyDescent="0.25">
      <c r="A35" t="s">
        <v>1347</v>
      </c>
      <c r="B35" s="1" t="s">
        <v>51</v>
      </c>
      <c r="C35" t="s">
        <v>200</v>
      </c>
      <c r="D35" s="3">
        <v>309941000</v>
      </c>
      <c r="E35" s="3">
        <v>0</v>
      </c>
      <c r="F35" s="3">
        <v>309941000</v>
      </c>
      <c r="G35" s="3">
        <v>0</v>
      </c>
      <c r="H35" s="3">
        <v>309941000</v>
      </c>
      <c r="I35" s="3">
        <v>-4950000</v>
      </c>
      <c r="J35" s="3">
        <v>288331945</v>
      </c>
      <c r="K35" s="3">
        <v>93.03</v>
      </c>
      <c r="L35" s="3">
        <v>38236474</v>
      </c>
      <c r="M35" s="3">
        <v>213420145</v>
      </c>
      <c r="N35" s="3">
        <v>68.86</v>
      </c>
    </row>
    <row r="36" spans="1:14" x14ac:dyDescent="0.25">
      <c r="A36" t="s">
        <v>1347</v>
      </c>
      <c r="B36" s="1" t="s">
        <v>52</v>
      </c>
      <c r="C36" t="s">
        <v>21</v>
      </c>
      <c r="D36" s="3">
        <v>309941000</v>
      </c>
      <c r="E36" s="3">
        <v>0</v>
      </c>
      <c r="F36" s="3">
        <v>309941000</v>
      </c>
      <c r="G36" s="3">
        <v>0</v>
      </c>
      <c r="H36" s="3">
        <v>309941000</v>
      </c>
      <c r="I36" s="3">
        <v>-4950000</v>
      </c>
      <c r="J36" s="3">
        <v>288331945</v>
      </c>
      <c r="K36" s="3">
        <v>93.03</v>
      </c>
      <c r="L36" s="3">
        <v>38236474</v>
      </c>
      <c r="M36" s="3">
        <v>213420145</v>
      </c>
      <c r="N36" s="3">
        <v>68.86</v>
      </c>
    </row>
    <row r="37" spans="1:14" x14ac:dyDescent="0.25">
      <c r="A37" t="s">
        <v>1347</v>
      </c>
      <c r="B37" s="1" t="s">
        <v>53</v>
      </c>
      <c r="C37" t="s">
        <v>23</v>
      </c>
      <c r="D37" s="3">
        <v>30000000</v>
      </c>
      <c r="E37" s="3">
        <v>0</v>
      </c>
      <c r="F37" s="3">
        <v>30000000</v>
      </c>
      <c r="G37" s="3">
        <v>0</v>
      </c>
      <c r="H37" s="3">
        <v>30000000</v>
      </c>
      <c r="I37" s="3">
        <v>0</v>
      </c>
      <c r="J37" s="3">
        <v>4690250</v>
      </c>
      <c r="K37" s="3">
        <v>15.63</v>
      </c>
      <c r="L37" s="3">
        <v>0</v>
      </c>
      <c r="M37" s="3">
        <v>1719018</v>
      </c>
      <c r="N37" s="3">
        <v>5.73</v>
      </c>
    </row>
    <row r="38" spans="1:14" x14ac:dyDescent="0.25">
      <c r="A38" t="s">
        <v>1347</v>
      </c>
      <c r="B38" s="1" t="s">
        <v>54</v>
      </c>
      <c r="C38" t="s">
        <v>25</v>
      </c>
      <c r="D38" s="3">
        <v>10000000</v>
      </c>
      <c r="E38" s="3">
        <v>0</v>
      </c>
      <c r="F38" s="3">
        <v>10000000</v>
      </c>
      <c r="G38" s="3">
        <v>0</v>
      </c>
      <c r="H38" s="3">
        <v>10000000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4" x14ac:dyDescent="0.25">
      <c r="A39" t="s">
        <v>1347</v>
      </c>
      <c r="B39" s="1" t="s">
        <v>202</v>
      </c>
      <c r="C39" t="s">
        <v>27</v>
      </c>
      <c r="D39" s="3">
        <v>20000000</v>
      </c>
      <c r="E39" s="3">
        <v>0</v>
      </c>
      <c r="F39" s="3">
        <v>20000000</v>
      </c>
      <c r="G39" s="3">
        <v>0</v>
      </c>
      <c r="H39" s="3">
        <v>20000000</v>
      </c>
      <c r="I39" s="3">
        <v>0</v>
      </c>
      <c r="J39" s="3">
        <v>4690250</v>
      </c>
      <c r="K39" s="3">
        <v>23.45</v>
      </c>
      <c r="L39" s="3">
        <v>0</v>
      </c>
      <c r="M39" s="3">
        <v>1719018</v>
      </c>
      <c r="N39" s="3">
        <v>8.6</v>
      </c>
    </row>
    <row r="40" spans="1:14" x14ac:dyDescent="0.25">
      <c r="A40" t="s">
        <v>1347</v>
      </c>
      <c r="B40" s="1" t="s">
        <v>63</v>
      </c>
      <c r="C40" t="s">
        <v>64</v>
      </c>
      <c r="D40" s="3">
        <v>49887743000</v>
      </c>
      <c r="E40" s="3">
        <v>256473939</v>
      </c>
      <c r="F40" s="3">
        <v>50144216939</v>
      </c>
      <c r="G40" s="3">
        <v>0</v>
      </c>
      <c r="H40" s="3">
        <v>50144216939</v>
      </c>
      <c r="I40" s="3">
        <v>2085177260</v>
      </c>
      <c r="J40" s="3">
        <v>29977039342.939999</v>
      </c>
      <c r="K40" s="3">
        <v>59.78</v>
      </c>
      <c r="L40" s="3">
        <v>2147876112.3400002</v>
      </c>
      <c r="M40" s="3">
        <v>10856085050</v>
      </c>
      <c r="N40" s="3">
        <v>21.65</v>
      </c>
    </row>
    <row r="41" spans="1:14" x14ac:dyDescent="0.25">
      <c r="A41" t="s">
        <v>1347</v>
      </c>
      <c r="B41" s="1" t="s">
        <v>65</v>
      </c>
      <c r="C41" t="s">
        <v>66</v>
      </c>
      <c r="D41" s="3">
        <v>22343480000</v>
      </c>
      <c r="E41" s="3">
        <v>256473939</v>
      </c>
      <c r="F41" s="3">
        <v>22599953939</v>
      </c>
      <c r="G41" s="3">
        <v>0</v>
      </c>
      <c r="H41" s="3">
        <v>22599953939</v>
      </c>
      <c r="I41" s="3">
        <v>1179698367</v>
      </c>
      <c r="J41" s="3">
        <v>9311270635</v>
      </c>
      <c r="K41" s="3">
        <v>41.2</v>
      </c>
      <c r="L41" s="3">
        <v>311505307.33999997</v>
      </c>
      <c r="M41" s="3">
        <v>1533280307.45</v>
      </c>
      <c r="N41" s="3">
        <v>6.78</v>
      </c>
    </row>
    <row r="42" spans="1:14" x14ac:dyDescent="0.25">
      <c r="A42" t="s">
        <v>1347</v>
      </c>
      <c r="B42" s="1" t="s">
        <v>67</v>
      </c>
      <c r="C42" t="s">
        <v>68</v>
      </c>
      <c r="D42" s="3">
        <v>22343480000</v>
      </c>
      <c r="E42" s="3">
        <v>256473939</v>
      </c>
      <c r="F42" s="3">
        <v>22599953939</v>
      </c>
      <c r="G42" s="3">
        <v>0</v>
      </c>
      <c r="H42" s="3">
        <v>22599953939</v>
      </c>
      <c r="I42" s="3">
        <v>1179698367</v>
      </c>
      <c r="J42" s="3">
        <v>9311270635</v>
      </c>
      <c r="K42" s="3">
        <v>41.2</v>
      </c>
      <c r="L42" s="3">
        <v>311505307.33999997</v>
      </c>
      <c r="M42" s="3">
        <v>1533280307.45</v>
      </c>
      <c r="N42" s="3">
        <v>6.78</v>
      </c>
    </row>
    <row r="43" spans="1:14" x14ac:dyDescent="0.25">
      <c r="A43" t="s">
        <v>1347</v>
      </c>
      <c r="B43" s="1" t="s">
        <v>69</v>
      </c>
      <c r="C43" t="s">
        <v>927</v>
      </c>
      <c r="D43" s="3">
        <v>5991614000</v>
      </c>
      <c r="E43" s="3">
        <v>256473939</v>
      </c>
      <c r="F43" s="3">
        <v>6248087939</v>
      </c>
      <c r="G43" s="3">
        <v>0</v>
      </c>
      <c r="H43" s="3">
        <v>6248087939</v>
      </c>
      <c r="I43" s="3">
        <v>535280300</v>
      </c>
      <c r="J43" s="3">
        <v>3781265166</v>
      </c>
      <c r="K43" s="3">
        <v>60.52</v>
      </c>
      <c r="L43" s="3">
        <v>139951594</v>
      </c>
      <c r="M43" s="3">
        <v>703127916</v>
      </c>
      <c r="N43" s="3">
        <v>11.25</v>
      </c>
    </row>
    <row r="44" spans="1:14" x14ac:dyDescent="0.25">
      <c r="A44" t="s">
        <v>1347</v>
      </c>
      <c r="B44" s="1" t="s">
        <v>70</v>
      </c>
      <c r="C44" t="s">
        <v>207</v>
      </c>
      <c r="D44" s="3">
        <v>400000000</v>
      </c>
      <c r="E44" s="3">
        <v>0</v>
      </c>
      <c r="F44" s="3">
        <v>400000000</v>
      </c>
      <c r="G44" s="3">
        <v>0</v>
      </c>
      <c r="H44" s="3">
        <v>400000000</v>
      </c>
      <c r="I44" s="3">
        <v>0</v>
      </c>
      <c r="J44" s="3">
        <v>243590054</v>
      </c>
      <c r="K44" s="3">
        <v>60.9</v>
      </c>
      <c r="L44" s="3">
        <v>19116301</v>
      </c>
      <c r="M44" s="3">
        <v>152124849</v>
      </c>
      <c r="N44" s="3">
        <v>38.03</v>
      </c>
    </row>
    <row r="45" spans="1:14" x14ac:dyDescent="0.25">
      <c r="A45" t="s">
        <v>1347</v>
      </c>
      <c r="B45" s="1" t="s">
        <v>506</v>
      </c>
      <c r="C45" t="s">
        <v>928</v>
      </c>
      <c r="D45" s="3">
        <v>400000000</v>
      </c>
      <c r="E45" s="3">
        <v>0</v>
      </c>
      <c r="F45" s="3">
        <v>400000000</v>
      </c>
      <c r="G45" s="3">
        <v>0</v>
      </c>
      <c r="H45" s="3">
        <v>400000000</v>
      </c>
      <c r="I45" s="3">
        <v>0</v>
      </c>
      <c r="J45" s="3">
        <v>243590054</v>
      </c>
      <c r="K45" s="3">
        <v>60.9</v>
      </c>
      <c r="L45" s="3">
        <v>19116301</v>
      </c>
      <c r="M45" s="3">
        <v>152124849</v>
      </c>
      <c r="N45" s="3">
        <v>38.03</v>
      </c>
    </row>
    <row r="46" spans="1:14" x14ac:dyDescent="0.25">
      <c r="A46" t="s">
        <v>1347</v>
      </c>
      <c r="B46" s="1" t="s">
        <v>72</v>
      </c>
      <c r="C46" t="s">
        <v>929</v>
      </c>
      <c r="D46" s="3">
        <v>250000000</v>
      </c>
      <c r="E46" s="3">
        <v>-37970000</v>
      </c>
      <c r="F46" s="3">
        <v>212030000</v>
      </c>
      <c r="G46" s="3">
        <v>0</v>
      </c>
      <c r="H46" s="3">
        <v>212030000</v>
      </c>
      <c r="I46" s="3">
        <v>186430000</v>
      </c>
      <c r="J46" s="3">
        <v>212030000</v>
      </c>
      <c r="K46" s="3">
        <v>100</v>
      </c>
      <c r="L46" s="3">
        <v>3200000</v>
      </c>
      <c r="M46" s="3">
        <v>9600000</v>
      </c>
      <c r="N46" s="3">
        <v>4.53</v>
      </c>
    </row>
    <row r="47" spans="1:14" x14ac:dyDescent="0.25">
      <c r="A47" t="s">
        <v>1347</v>
      </c>
      <c r="B47" s="1" t="s">
        <v>507</v>
      </c>
      <c r="C47" t="s">
        <v>930</v>
      </c>
      <c r="D47" s="3">
        <v>250000000</v>
      </c>
      <c r="E47" s="3">
        <v>-37970000</v>
      </c>
      <c r="F47" s="3">
        <v>212030000</v>
      </c>
      <c r="G47" s="3">
        <v>0</v>
      </c>
      <c r="H47" s="3">
        <v>212030000</v>
      </c>
      <c r="I47" s="3">
        <v>186430000</v>
      </c>
      <c r="J47" s="3">
        <v>212030000</v>
      </c>
      <c r="K47" s="3">
        <v>100</v>
      </c>
      <c r="L47" s="3">
        <v>3200000</v>
      </c>
      <c r="M47" s="3">
        <v>9600000</v>
      </c>
      <c r="N47" s="3">
        <v>4.53</v>
      </c>
    </row>
    <row r="48" spans="1:14" x14ac:dyDescent="0.25">
      <c r="A48" t="s">
        <v>1347</v>
      </c>
      <c r="B48" s="1" t="s">
        <v>145</v>
      </c>
      <c r="C48" t="s">
        <v>931</v>
      </c>
      <c r="D48" s="3">
        <v>440000000</v>
      </c>
      <c r="E48" s="3">
        <v>0</v>
      </c>
      <c r="F48" s="3">
        <v>440000000</v>
      </c>
      <c r="G48" s="3">
        <v>0</v>
      </c>
      <c r="H48" s="3">
        <v>440000000</v>
      </c>
      <c r="I48" s="3">
        <v>0</v>
      </c>
      <c r="J48" s="3">
        <v>189000630</v>
      </c>
      <c r="K48" s="3">
        <v>42.95</v>
      </c>
      <c r="L48" s="3">
        <v>0</v>
      </c>
      <c r="M48" s="3">
        <v>0</v>
      </c>
      <c r="N48" s="3">
        <v>0</v>
      </c>
    </row>
    <row r="49" spans="1:14" x14ac:dyDescent="0.25">
      <c r="A49" t="s">
        <v>1347</v>
      </c>
      <c r="B49" s="1" t="s">
        <v>508</v>
      </c>
      <c r="C49" t="s">
        <v>932</v>
      </c>
      <c r="D49" s="3">
        <v>440000000</v>
      </c>
      <c r="E49" s="3">
        <v>0</v>
      </c>
      <c r="F49" s="3">
        <v>440000000</v>
      </c>
      <c r="G49" s="3">
        <v>0</v>
      </c>
      <c r="H49" s="3">
        <v>440000000</v>
      </c>
      <c r="I49" s="3">
        <v>0</v>
      </c>
      <c r="J49" s="3">
        <v>189000630</v>
      </c>
      <c r="K49" s="3">
        <v>42.95</v>
      </c>
      <c r="L49" s="3">
        <v>0</v>
      </c>
      <c r="M49" s="3">
        <v>0</v>
      </c>
      <c r="N49" s="3">
        <v>0</v>
      </c>
    </row>
    <row r="50" spans="1:14" x14ac:dyDescent="0.25">
      <c r="A50" t="s">
        <v>1347</v>
      </c>
      <c r="B50" s="1" t="s">
        <v>147</v>
      </c>
      <c r="C50" t="s">
        <v>933</v>
      </c>
      <c r="D50" s="3">
        <v>50000000</v>
      </c>
      <c r="E50" s="3">
        <v>47970000</v>
      </c>
      <c r="F50" s="3">
        <v>97970000</v>
      </c>
      <c r="G50" s="3">
        <v>0</v>
      </c>
      <c r="H50" s="3">
        <v>97970000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1347</v>
      </c>
      <c r="B51" s="1" t="s">
        <v>509</v>
      </c>
      <c r="C51" t="s">
        <v>934</v>
      </c>
      <c r="D51" s="3">
        <v>50000000</v>
      </c>
      <c r="E51" s="3">
        <v>47970000</v>
      </c>
      <c r="F51" s="3">
        <v>97970000</v>
      </c>
      <c r="G51" s="3">
        <v>0</v>
      </c>
      <c r="H51" s="3">
        <v>97970000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t="s">
        <v>1347</v>
      </c>
      <c r="B52" s="1" t="s">
        <v>74</v>
      </c>
      <c r="C52" t="s">
        <v>216</v>
      </c>
      <c r="D52" s="3">
        <v>1152400000</v>
      </c>
      <c r="E52" s="3">
        <v>246473939</v>
      </c>
      <c r="F52" s="3">
        <v>1398873939</v>
      </c>
      <c r="G52" s="3">
        <v>0</v>
      </c>
      <c r="H52" s="3">
        <v>1398873939</v>
      </c>
      <c r="I52" s="3">
        <v>31500000</v>
      </c>
      <c r="J52" s="3">
        <v>1383000000</v>
      </c>
      <c r="K52" s="3">
        <v>98.87</v>
      </c>
      <c r="L52" s="3">
        <v>117635293</v>
      </c>
      <c r="M52" s="3">
        <v>541403067</v>
      </c>
      <c r="N52" s="3">
        <v>38.700000000000003</v>
      </c>
    </row>
    <row r="53" spans="1:14" x14ac:dyDescent="0.25">
      <c r="A53" t="s">
        <v>1347</v>
      </c>
      <c r="B53" s="1" t="s">
        <v>510</v>
      </c>
      <c r="C53" t="s">
        <v>935</v>
      </c>
      <c r="D53" s="3">
        <v>1052400000</v>
      </c>
      <c r="E53" s="3">
        <v>256473939</v>
      </c>
      <c r="F53" s="3">
        <v>1308873939</v>
      </c>
      <c r="G53" s="3">
        <v>0</v>
      </c>
      <c r="H53" s="3">
        <v>1308873939</v>
      </c>
      <c r="I53" s="3">
        <v>31500000</v>
      </c>
      <c r="J53" s="3">
        <v>1293000000</v>
      </c>
      <c r="K53" s="3">
        <v>98.79</v>
      </c>
      <c r="L53" s="3">
        <v>117635293</v>
      </c>
      <c r="M53" s="3">
        <v>541403067</v>
      </c>
      <c r="N53" s="3">
        <v>41.36</v>
      </c>
    </row>
    <row r="54" spans="1:14" x14ac:dyDescent="0.25">
      <c r="A54" t="s">
        <v>1347</v>
      </c>
      <c r="B54" s="1" t="s">
        <v>511</v>
      </c>
      <c r="C54" t="s">
        <v>936</v>
      </c>
      <c r="D54" s="3">
        <v>100000000</v>
      </c>
      <c r="E54" s="3">
        <v>-10000000</v>
      </c>
      <c r="F54" s="3">
        <v>90000000</v>
      </c>
      <c r="G54" s="3">
        <v>0</v>
      </c>
      <c r="H54" s="3">
        <v>90000000</v>
      </c>
      <c r="I54" s="3">
        <v>0</v>
      </c>
      <c r="J54" s="3">
        <v>90000000</v>
      </c>
      <c r="K54" s="3">
        <v>100</v>
      </c>
      <c r="L54" s="3">
        <v>0</v>
      </c>
      <c r="M54" s="3">
        <v>0</v>
      </c>
      <c r="N54" s="3">
        <v>0</v>
      </c>
    </row>
    <row r="55" spans="1:14" x14ac:dyDescent="0.25">
      <c r="A55" t="s">
        <v>1347</v>
      </c>
      <c r="B55" s="1" t="s">
        <v>79</v>
      </c>
      <c r="C55" t="s">
        <v>224</v>
      </c>
      <c r="D55" s="3">
        <v>3699214000</v>
      </c>
      <c r="E55" s="3">
        <v>0</v>
      </c>
      <c r="F55" s="3">
        <v>3699214000</v>
      </c>
      <c r="G55" s="3">
        <v>0</v>
      </c>
      <c r="H55" s="3">
        <v>3699214000</v>
      </c>
      <c r="I55" s="3">
        <v>317350300</v>
      </c>
      <c r="J55" s="3">
        <v>1753644482</v>
      </c>
      <c r="K55" s="3">
        <v>47.41</v>
      </c>
      <c r="L55" s="3">
        <v>0</v>
      </c>
      <c r="M55" s="3">
        <v>0</v>
      </c>
      <c r="N55" s="3">
        <v>0</v>
      </c>
    </row>
    <row r="56" spans="1:14" x14ac:dyDescent="0.25">
      <c r="A56" t="s">
        <v>1347</v>
      </c>
      <c r="B56" s="1" t="s">
        <v>512</v>
      </c>
      <c r="C56" t="s">
        <v>937</v>
      </c>
      <c r="D56" s="3">
        <v>1459214000</v>
      </c>
      <c r="E56" s="3">
        <v>0</v>
      </c>
      <c r="F56" s="3">
        <v>1459214000</v>
      </c>
      <c r="G56" s="3">
        <v>0</v>
      </c>
      <c r="H56" s="3">
        <v>1459214000</v>
      </c>
      <c r="I56" s="3">
        <v>162750300</v>
      </c>
      <c r="J56" s="3">
        <v>1291124482</v>
      </c>
      <c r="K56" s="3">
        <v>88.48</v>
      </c>
      <c r="L56" s="3">
        <v>0</v>
      </c>
      <c r="M56" s="3">
        <v>0</v>
      </c>
      <c r="N56" s="3">
        <v>0</v>
      </c>
    </row>
    <row r="57" spans="1:14" x14ac:dyDescent="0.25">
      <c r="A57" t="s">
        <v>1347</v>
      </c>
      <c r="B57" s="1" t="s">
        <v>513</v>
      </c>
      <c r="C57" t="s">
        <v>938</v>
      </c>
      <c r="D57" s="3">
        <v>2240000000</v>
      </c>
      <c r="E57" s="3">
        <v>0</v>
      </c>
      <c r="F57" s="3">
        <v>2240000000</v>
      </c>
      <c r="G57" s="3">
        <v>0</v>
      </c>
      <c r="H57" s="3">
        <v>2240000000</v>
      </c>
      <c r="I57" s="3">
        <v>154600000</v>
      </c>
      <c r="J57" s="3">
        <v>462520000</v>
      </c>
      <c r="K57" s="3">
        <v>20.65</v>
      </c>
      <c r="L57" s="3">
        <v>0</v>
      </c>
      <c r="M57" s="3">
        <v>0</v>
      </c>
      <c r="N57" s="3">
        <v>0</v>
      </c>
    </row>
    <row r="58" spans="1:14" x14ac:dyDescent="0.25">
      <c r="A58" t="s">
        <v>1347</v>
      </c>
      <c r="B58" s="1" t="s">
        <v>83</v>
      </c>
      <c r="C58" t="s">
        <v>229</v>
      </c>
      <c r="D58" s="3">
        <v>11669392000</v>
      </c>
      <c r="E58" s="3">
        <v>0</v>
      </c>
      <c r="F58" s="3">
        <v>11669392000</v>
      </c>
      <c r="G58" s="3">
        <v>0</v>
      </c>
      <c r="H58" s="3">
        <v>11669392000</v>
      </c>
      <c r="I58" s="3">
        <v>0</v>
      </c>
      <c r="J58" s="3">
        <v>2152029521</v>
      </c>
      <c r="K58" s="3">
        <v>18.440000000000001</v>
      </c>
      <c r="L58" s="3">
        <v>0</v>
      </c>
      <c r="M58" s="3">
        <v>244956644.44999999</v>
      </c>
      <c r="N58" s="3">
        <v>2.1</v>
      </c>
    </row>
    <row r="59" spans="1:14" x14ac:dyDescent="0.25">
      <c r="A59" t="s">
        <v>1347</v>
      </c>
      <c r="B59" s="1" t="s">
        <v>84</v>
      </c>
      <c r="C59" t="s">
        <v>230</v>
      </c>
      <c r="D59" s="3">
        <v>700000000</v>
      </c>
      <c r="E59" s="3">
        <v>0</v>
      </c>
      <c r="F59" s="3">
        <v>700000000</v>
      </c>
      <c r="G59" s="3">
        <v>0</v>
      </c>
      <c r="H59" s="3">
        <v>700000000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t="s">
        <v>1347</v>
      </c>
      <c r="B60" s="1" t="s">
        <v>514</v>
      </c>
      <c r="C60" t="s">
        <v>939</v>
      </c>
      <c r="D60" s="3">
        <v>700000000</v>
      </c>
      <c r="E60" s="3">
        <v>0</v>
      </c>
      <c r="F60" s="3">
        <v>700000000</v>
      </c>
      <c r="G60" s="3">
        <v>0</v>
      </c>
      <c r="H60" s="3">
        <v>700000000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t="s">
        <v>1347</v>
      </c>
      <c r="B61" s="1" t="s">
        <v>86</v>
      </c>
      <c r="C61" t="s">
        <v>87</v>
      </c>
      <c r="D61" s="3">
        <v>8984392000</v>
      </c>
      <c r="E61" s="3">
        <v>0</v>
      </c>
      <c r="F61" s="3">
        <v>8984392000</v>
      </c>
      <c r="G61" s="3">
        <v>0</v>
      </c>
      <c r="H61" s="3">
        <v>8984392000</v>
      </c>
      <c r="I61" s="3">
        <v>0</v>
      </c>
      <c r="J61" s="3">
        <v>2140335973</v>
      </c>
      <c r="K61" s="3">
        <v>23.82</v>
      </c>
      <c r="L61" s="3">
        <v>0</v>
      </c>
      <c r="M61" s="3">
        <v>233263096.44999999</v>
      </c>
      <c r="N61" s="3">
        <v>2.6</v>
      </c>
    </row>
    <row r="62" spans="1:14" x14ac:dyDescent="0.25">
      <c r="A62" t="s">
        <v>1347</v>
      </c>
      <c r="B62" s="1" t="s">
        <v>515</v>
      </c>
      <c r="C62" t="s">
        <v>516</v>
      </c>
      <c r="D62" s="3">
        <v>8984392000</v>
      </c>
      <c r="E62" s="3">
        <v>0</v>
      </c>
      <c r="F62" s="3">
        <v>8984392000</v>
      </c>
      <c r="G62" s="3">
        <v>0</v>
      </c>
      <c r="H62" s="3">
        <v>8984392000</v>
      </c>
      <c r="I62" s="3">
        <v>0</v>
      </c>
      <c r="J62" s="3">
        <v>2140335973</v>
      </c>
      <c r="K62" s="3">
        <v>23.82</v>
      </c>
      <c r="L62" s="3">
        <v>0</v>
      </c>
      <c r="M62" s="3">
        <v>233263096.44999999</v>
      </c>
      <c r="N62" s="3">
        <v>2.6</v>
      </c>
    </row>
    <row r="63" spans="1:14" x14ac:dyDescent="0.25">
      <c r="A63" t="s">
        <v>1347</v>
      </c>
      <c r="B63" s="1" t="s">
        <v>89</v>
      </c>
      <c r="C63" t="s">
        <v>237</v>
      </c>
      <c r="D63" s="3">
        <v>1870000000</v>
      </c>
      <c r="E63" s="3">
        <v>0</v>
      </c>
      <c r="F63" s="3">
        <v>1870000000</v>
      </c>
      <c r="G63" s="3">
        <v>0</v>
      </c>
      <c r="H63" s="3">
        <v>1870000000</v>
      </c>
      <c r="I63" s="3">
        <v>0</v>
      </c>
      <c r="J63" s="3">
        <v>11693548</v>
      </c>
      <c r="K63" s="3">
        <v>0.63</v>
      </c>
      <c r="L63" s="3">
        <v>0</v>
      </c>
      <c r="M63" s="3">
        <v>11693548</v>
      </c>
      <c r="N63" s="3">
        <v>0.63</v>
      </c>
    </row>
    <row r="64" spans="1:14" x14ac:dyDescent="0.25">
      <c r="A64" t="s">
        <v>1347</v>
      </c>
      <c r="B64" s="1" t="s">
        <v>517</v>
      </c>
      <c r="C64" t="s">
        <v>518</v>
      </c>
      <c r="D64" s="3">
        <v>1870000000</v>
      </c>
      <c r="E64" s="3">
        <v>0</v>
      </c>
      <c r="F64" s="3">
        <v>1870000000</v>
      </c>
      <c r="G64" s="3">
        <v>0</v>
      </c>
      <c r="H64" s="3">
        <v>1870000000</v>
      </c>
      <c r="I64" s="3">
        <v>0</v>
      </c>
      <c r="J64" s="3">
        <v>11693548</v>
      </c>
      <c r="K64" s="3">
        <v>0.63</v>
      </c>
      <c r="L64" s="3">
        <v>0</v>
      </c>
      <c r="M64" s="3">
        <v>11693548</v>
      </c>
      <c r="N64" s="3">
        <v>0.63</v>
      </c>
    </row>
    <row r="65" spans="1:14" x14ac:dyDescent="0.25">
      <c r="A65" t="s">
        <v>1347</v>
      </c>
      <c r="B65" s="1" t="s">
        <v>158</v>
      </c>
      <c r="C65" t="s">
        <v>159</v>
      </c>
      <c r="D65" s="3">
        <v>75000000</v>
      </c>
      <c r="E65" s="3">
        <v>0</v>
      </c>
      <c r="F65" s="3">
        <v>75000000</v>
      </c>
      <c r="G65" s="3">
        <v>0</v>
      </c>
      <c r="H65" s="3">
        <v>75000000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1347</v>
      </c>
      <c r="B66" s="1" t="s">
        <v>519</v>
      </c>
      <c r="C66" t="s">
        <v>940</v>
      </c>
      <c r="D66" s="3">
        <v>75000000</v>
      </c>
      <c r="E66" s="3">
        <v>0</v>
      </c>
      <c r="F66" s="3">
        <v>75000000</v>
      </c>
      <c r="G66" s="3">
        <v>0</v>
      </c>
      <c r="H66" s="3">
        <v>75000000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t="s">
        <v>1347</v>
      </c>
      <c r="B67" s="1" t="s">
        <v>162</v>
      </c>
      <c r="C67" t="s">
        <v>242</v>
      </c>
      <c r="D67" s="3">
        <v>40000000</v>
      </c>
      <c r="E67" s="3">
        <v>0</v>
      </c>
      <c r="F67" s="3">
        <v>40000000</v>
      </c>
      <c r="G67" s="3">
        <v>0</v>
      </c>
      <c r="H67" s="3">
        <v>40000000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x14ac:dyDescent="0.25">
      <c r="A68" t="s">
        <v>1347</v>
      </c>
      <c r="B68" s="1" t="s">
        <v>520</v>
      </c>
      <c r="C68" t="s">
        <v>521</v>
      </c>
      <c r="D68" s="3">
        <v>40000000</v>
      </c>
      <c r="E68" s="3">
        <v>0</v>
      </c>
      <c r="F68" s="3">
        <v>40000000</v>
      </c>
      <c r="G68" s="3">
        <v>0</v>
      </c>
      <c r="H68" s="3">
        <v>40000000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t="s">
        <v>1347</v>
      </c>
      <c r="B69" s="1" t="s">
        <v>91</v>
      </c>
      <c r="C69" t="s">
        <v>941</v>
      </c>
      <c r="D69" s="3">
        <v>4682474000</v>
      </c>
      <c r="E69" s="3">
        <v>0</v>
      </c>
      <c r="F69" s="3">
        <v>4682474000</v>
      </c>
      <c r="G69" s="3">
        <v>0</v>
      </c>
      <c r="H69" s="3">
        <v>4682474000</v>
      </c>
      <c r="I69" s="3">
        <v>644418067</v>
      </c>
      <c r="J69" s="3">
        <v>3377975948</v>
      </c>
      <c r="K69" s="3">
        <v>72.14</v>
      </c>
      <c r="L69" s="3">
        <v>171553713.34</v>
      </c>
      <c r="M69" s="3">
        <v>585195747</v>
      </c>
      <c r="N69" s="3">
        <v>12.5</v>
      </c>
    </row>
    <row r="70" spans="1:14" x14ac:dyDescent="0.25">
      <c r="A70" t="s">
        <v>1347</v>
      </c>
      <c r="B70" s="1" t="s">
        <v>94</v>
      </c>
      <c r="C70" t="s">
        <v>253</v>
      </c>
      <c r="D70" s="3">
        <v>500000000</v>
      </c>
      <c r="E70" s="3">
        <v>0</v>
      </c>
      <c r="F70" s="3">
        <v>500000000</v>
      </c>
      <c r="G70" s="3">
        <v>0</v>
      </c>
      <c r="H70" s="3">
        <v>500000000</v>
      </c>
      <c r="I70" s="3">
        <v>139218067</v>
      </c>
      <c r="J70" s="3">
        <v>139218067</v>
      </c>
      <c r="K70" s="3">
        <v>27.84</v>
      </c>
      <c r="L70" s="3">
        <v>0</v>
      </c>
      <c r="M70" s="3">
        <v>0</v>
      </c>
      <c r="N70" s="3">
        <v>0</v>
      </c>
    </row>
    <row r="71" spans="1:14" x14ac:dyDescent="0.25">
      <c r="A71" t="s">
        <v>1347</v>
      </c>
      <c r="B71" s="1" t="s">
        <v>522</v>
      </c>
      <c r="C71" t="s">
        <v>942</v>
      </c>
      <c r="D71" s="3">
        <v>500000000</v>
      </c>
      <c r="E71" s="3">
        <v>0</v>
      </c>
      <c r="F71" s="3">
        <v>500000000</v>
      </c>
      <c r="G71" s="3">
        <v>0</v>
      </c>
      <c r="H71" s="3">
        <v>500000000</v>
      </c>
      <c r="I71" s="3">
        <v>139218067</v>
      </c>
      <c r="J71" s="3">
        <v>139218067</v>
      </c>
      <c r="K71" s="3">
        <v>27.84</v>
      </c>
      <c r="L71" s="3">
        <v>0</v>
      </c>
      <c r="M71" s="3">
        <v>0</v>
      </c>
      <c r="N71" s="3">
        <v>0</v>
      </c>
    </row>
    <row r="72" spans="1:14" x14ac:dyDescent="0.25">
      <c r="A72" t="s">
        <v>1347</v>
      </c>
      <c r="B72" s="1" t="s">
        <v>96</v>
      </c>
      <c r="C72" t="s">
        <v>256</v>
      </c>
      <c r="D72" s="3">
        <v>4182474000</v>
      </c>
      <c r="E72" s="3">
        <v>0</v>
      </c>
      <c r="F72" s="3">
        <v>4182474000</v>
      </c>
      <c r="G72" s="3">
        <v>0</v>
      </c>
      <c r="H72" s="3">
        <v>4182474000</v>
      </c>
      <c r="I72" s="3">
        <v>505200000</v>
      </c>
      <c r="J72" s="3">
        <v>3238757881</v>
      </c>
      <c r="K72" s="3">
        <v>77.44</v>
      </c>
      <c r="L72" s="3">
        <v>171553713.34</v>
      </c>
      <c r="M72" s="3">
        <v>585195747</v>
      </c>
      <c r="N72" s="3">
        <v>13.99</v>
      </c>
    </row>
    <row r="73" spans="1:14" x14ac:dyDescent="0.25">
      <c r="A73" t="s">
        <v>1347</v>
      </c>
      <c r="B73" s="1" t="s">
        <v>523</v>
      </c>
      <c r="C73" t="s">
        <v>943</v>
      </c>
      <c r="D73" s="3">
        <v>4182474000</v>
      </c>
      <c r="E73" s="3">
        <v>0</v>
      </c>
      <c r="F73" s="3">
        <v>4182474000</v>
      </c>
      <c r="G73" s="3">
        <v>0</v>
      </c>
      <c r="H73" s="3">
        <v>4182474000</v>
      </c>
      <c r="I73" s="3">
        <v>505200000</v>
      </c>
      <c r="J73" s="3">
        <v>3238757881</v>
      </c>
      <c r="K73" s="3">
        <v>77.44</v>
      </c>
      <c r="L73" s="3">
        <v>171553713.34</v>
      </c>
      <c r="M73" s="3">
        <v>585195747</v>
      </c>
      <c r="N73" s="3">
        <v>13.99</v>
      </c>
    </row>
    <row r="74" spans="1:14" x14ac:dyDescent="0.25">
      <c r="A74" t="s">
        <v>1347</v>
      </c>
      <c r="B74" s="1" t="s">
        <v>98</v>
      </c>
      <c r="C74" t="s">
        <v>40</v>
      </c>
      <c r="D74" s="3">
        <v>27544263000</v>
      </c>
      <c r="E74" s="3">
        <v>0</v>
      </c>
      <c r="F74" s="3">
        <v>27544263000</v>
      </c>
      <c r="G74" s="3">
        <v>0</v>
      </c>
      <c r="H74" s="3">
        <v>27544263000</v>
      </c>
      <c r="I74" s="3">
        <v>905478893</v>
      </c>
      <c r="J74" s="3">
        <v>20665768707.939999</v>
      </c>
      <c r="K74" s="3">
        <v>75.03</v>
      </c>
      <c r="L74" s="3">
        <v>1836370805</v>
      </c>
      <c r="M74" s="3">
        <v>9322804742.5499992</v>
      </c>
      <c r="N74" s="3">
        <v>33.85</v>
      </c>
    </row>
    <row r="75" spans="1:14" x14ac:dyDescent="0.25">
      <c r="A75" t="s">
        <v>1347</v>
      </c>
      <c r="B75" s="1" t="s">
        <v>99</v>
      </c>
      <c r="C75" t="s">
        <v>68</v>
      </c>
      <c r="D75" s="3">
        <v>22997582611</v>
      </c>
      <c r="E75" s="3">
        <v>0</v>
      </c>
      <c r="F75" s="3">
        <v>22997582611</v>
      </c>
      <c r="G75" s="3">
        <v>0</v>
      </c>
      <c r="H75" s="3">
        <v>22997582611</v>
      </c>
      <c r="I75" s="3">
        <v>-1853629</v>
      </c>
      <c r="J75" s="3">
        <v>17374424369.5</v>
      </c>
      <c r="K75" s="3">
        <v>75.55</v>
      </c>
      <c r="L75" s="3">
        <v>1823357093</v>
      </c>
      <c r="M75" s="3">
        <v>7750114462</v>
      </c>
      <c r="N75" s="3">
        <v>33.700000000000003</v>
      </c>
    </row>
    <row r="76" spans="1:14" x14ac:dyDescent="0.25">
      <c r="A76" t="s">
        <v>1347</v>
      </c>
      <c r="B76" s="1" t="s">
        <v>100</v>
      </c>
      <c r="C76" t="s">
        <v>944</v>
      </c>
      <c r="D76" s="3">
        <v>5364500000</v>
      </c>
      <c r="E76" s="3">
        <v>0</v>
      </c>
      <c r="F76" s="3">
        <v>5364500000</v>
      </c>
      <c r="G76" s="3">
        <v>0</v>
      </c>
      <c r="H76" s="3">
        <v>5364500000</v>
      </c>
      <c r="I76" s="3">
        <v>-1853629</v>
      </c>
      <c r="J76" s="3">
        <v>4554645620</v>
      </c>
      <c r="K76" s="3">
        <v>84.9</v>
      </c>
      <c r="L76" s="3">
        <v>796239219</v>
      </c>
      <c r="M76" s="3">
        <v>2431757185</v>
      </c>
      <c r="N76" s="3">
        <v>45.33</v>
      </c>
    </row>
    <row r="77" spans="1:14" x14ac:dyDescent="0.25">
      <c r="A77" t="s">
        <v>1347</v>
      </c>
      <c r="B77" s="1" t="s">
        <v>101</v>
      </c>
      <c r="C77" t="s">
        <v>207</v>
      </c>
      <c r="D77" s="3">
        <v>450000000</v>
      </c>
      <c r="E77" s="3">
        <v>0</v>
      </c>
      <c r="F77" s="3">
        <v>450000000</v>
      </c>
      <c r="G77" s="3">
        <v>0</v>
      </c>
      <c r="H77" s="3">
        <v>450000000</v>
      </c>
      <c r="I77" s="3">
        <v>-1853629</v>
      </c>
      <c r="J77" s="3">
        <v>142877771</v>
      </c>
      <c r="K77" s="3">
        <v>31.75</v>
      </c>
      <c r="L77" s="3">
        <v>0</v>
      </c>
      <c r="M77" s="3">
        <v>142877771</v>
      </c>
      <c r="N77" s="3">
        <v>31.75</v>
      </c>
    </row>
    <row r="78" spans="1:14" x14ac:dyDescent="0.25">
      <c r="A78" t="s">
        <v>1347</v>
      </c>
      <c r="B78" s="1" t="s">
        <v>524</v>
      </c>
      <c r="C78" t="s">
        <v>928</v>
      </c>
      <c r="D78" s="3">
        <v>450000000</v>
      </c>
      <c r="E78" s="3">
        <v>0</v>
      </c>
      <c r="F78" s="3">
        <v>450000000</v>
      </c>
      <c r="G78" s="3">
        <v>0</v>
      </c>
      <c r="H78" s="3">
        <v>450000000</v>
      </c>
      <c r="I78" s="3">
        <v>-1853629</v>
      </c>
      <c r="J78" s="3">
        <v>142877771</v>
      </c>
      <c r="K78" s="3">
        <v>31.75</v>
      </c>
      <c r="L78" s="3">
        <v>0</v>
      </c>
      <c r="M78" s="3">
        <v>142877771</v>
      </c>
      <c r="N78" s="3">
        <v>31.75</v>
      </c>
    </row>
    <row r="79" spans="1:14" x14ac:dyDescent="0.25">
      <c r="A79" t="s">
        <v>1347</v>
      </c>
      <c r="B79" s="1" t="s">
        <v>103</v>
      </c>
      <c r="C79" t="s">
        <v>929</v>
      </c>
      <c r="D79" s="3">
        <v>630000000</v>
      </c>
      <c r="E79" s="3">
        <v>0</v>
      </c>
      <c r="F79" s="3">
        <v>630000000</v>
      </c>
      <c r="G79" s="3">
        <v>0</v>
      </c>
      <c r="H79" s="3">
        <v>630000000</v>
      </c>
      <c r="I79" s="3">
        <v>0</v>
      </c>
      <c r="J79" s="3">
        <v>630000000</v>
      </c>
      <c r="K79" s="3">
        <v>100</v>
      </c>
      <c r="L79" s="3">
        <v>18177719</v>
      </c>
      <c r="M79" s="3">
        <v>110994719</v>
      </c>
      <c r="N79" s="3">
        <v>17.62</v>
      </c>
    </row>
    <row r="80" spans="1:14" x14ac:dyDescent="0.25">
      <c r="A80" t="s">
        <v>1347</v>
      </c>
      <c r="B80" s="1" t="s">
        <v>525</v>
      </c>
      <c r="C80" t="s">
        <v>930</v>
      </c>
      <c r="D80" s="3">
        <v>630000000</v>
      </c>
      <c r="E80" s="3">
        <v>0</v>
      </c>
      <c r="F80" s="3">
        <v>630000000</v>
      </c>
      <c r="G80" s="3">
        <v>0</v>
      </c>
      <c r="H80" s="3">
        <v>630000000</v>
      </c>
      <c r="I80" s="3">
        <v>0</v>
      </c>
      <c r="J80" s="3">
        <v>630000000</v>
      </c>
      <c r="K80" s="3">
        <v>100</v>
      </c>
      <c r="L80" s="3">
        <v>18177719</v>
      </c>
      <c r="M80" s="3">
        <v>110994719</v>
      </c>
      <c r="N80" s="3">
        <v>17.62</v>
      </c>
    </row>
    <row r="81" spans="1:14" x14ac:dyDescent="0.25">
      <c r="A81" t="s">
        <v>1347</v>
      </c>
      <c r="B81" s="1" t="s">
        <v>105</v>
      </c>
      <c r="C81" t="s">
        <v>931</v>
      </c>
      <c r="D81" s="3">
        <v>450000000</v>
      </c>
      <c r="E81" s="3">
        <v>0</v>
      </c>
      <c r="F81" s="3">
        <v>450000000</v>
      </c>
      <c r="G81" s="3">
        <v>0</v>
      </c>
      <c r="H81" s="3">
        <v>450000000</v>
      </c>
      <c r="I81" s="3">
        <v>0</v>
      </c>
      <c r="J81" s="3">
        <v>378001260</v>
      </c>
      <c r="K81" s="3">
        <v>84</v>
      </c>
      <c r="L81" s="3">
        <v>133383096</v>
      </c>
      <c r="M81" s="3">
        <v>213313968</v>
      </c>
      <c r="N81" s="3">
        <v>47.4</v>
      </c>
    </row>
    <row r="82" spans="1:14" x14ac:dyDescent="0.25">
      <c r="A82" t="s">
        <v>1347</v>
      </c>
      <c r="B82" s="1" t="s">
        <v>526</v>
      </c>
      <c r="C82" t="s">
        <v>932</v>
      </c>
      <c r="D82" s="3">
        <v>450000000</v>
      </c>
      <c r="E82" s="3">
        <v>0</v>
      </c>
      <c r="F82" s="3">
        <v>450000000</v>
      </c>
      <c r="G82" s="3">
        <v>0</v>
      </c>
      <c r="H82" s="3">
        <v>450000000</v>
      </c>
      <c r="I82" s="3">
        <v>0</v>
      </c>
      <c r="J82" s="3">
        <v>378001260</v>
      </c>
      <c r="K82" s="3">
        <v>84</v>
      </c>
      <c r="L82" s="3">
        <v>133383096</v>
      </c>
      <c r="M82" s="3">
        <v>213313968</v>
      </c>
      <c r="N82" s="3">
        <v>47.4</v>
      </c>
    </row>
    <row r="83" spans="1:14" x14ac:dyDescent="0.25">
      <c r="A83" t="s">
        <v>1347</v>
      </c>
      <c r="B83" s="1" t="s">
        <v>107</v>
      </c>
      <c r="C83" t="s">
        <v>216</v>
      </c>
      <c r="D83" s="3">
        <v>78500000</v>
      </c>
      <c r="E83" s="3">
        <v>0</v>
      </c>
      <c r="F83" s="3">
        <v>78500000</v>
      </c>
      <c r="G83" s="3">
        <v>0</v>
      </c>
      <c r="H83" s="3">
        <v>78500000</v>
      </c>
      <c r="I83" s="3">
        <v>0</v>
      </c>
      <c r="J83" s="3">
        <v>15553449</v>
      </c>
      <c r="K83" s="3">
        <v>19.809999999999999</v>
      </c>
      <c r="L83" s="3">
        <v>0</v>
      </c>
      <c r="M83" s="3">
        <v>11433333</v>
      </c>
      <c r="N83" s="3">
        <v>14.56</v>
      </c>
    </row>
    <row r="84" spans="1:14" x14ac:dyDescent="0.25">
      <c r="A84" t="s">
        <v>1347</v>
      </c>
      <c r="B84" s="1" t="s">
        <v>527</v>
      </c>
      <c r="C84" t="s">
        <v>935</v>
      </c>
      <c r="D84" s="3">
        <v>50000000</v>
      </c>
      <c r="E84" s="3">
        <v>0</v>
      </c>
      <c r="F84" s="3">
        <v>50000000</v>
      </c>
      <c r="G84" s="3">
        <v>0</v>
      </c>
      <c r="H84" s="3">
        <v>50000000</v>
      </c>
      <c r="I84" s="3">
        <v>0</v>
      </c>
      <c r="J84" s="3">
        <v>15553449</v>
      </c>
      <c r="K84" s="3">
        <v>31.11</v>
      </c>
      <c r="L84" s="3">
        <v>0</v>
      </c>
      <c r="M84" s="3">
        <v>11433333</v>
      </c>
      <c r="N84" s="3">
        <v>22.87</v>
      </c>
    </row>
    <row r="85" spans="1:14" x14ac:dyDescent="0.25">
      <c r="A85" t="s">
        <v>1347</v>
      </c>
      <c r="B85" s="1" t="s">
        <v>528</v>
      </c>
      <c r="C85" t="s">
        <v>936</v>
      </c>
      <c r="D85" s="3">
        <v>28500000</v>
      </c>
      <c r="E85" s="3">
        <v>0</v>
      </c>
      <c r="F85" s="3">
        <v>28500000</v>
      </c>
      <c r="G85" s="3">
        <v>0</v>
      </c>
      <c r="H85" s="3">
        <v>28500000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</row>
    <row r="86" spans="1:14" x14ac:dyDescent="0.25">
      <c r="A86" t="s">
        <v>1347</v>
      </c>
      <c r="B86" s="1" t="s">
        <v>112</v>
      </c>
      <c r="C86" t="s">
        <v>224</v>
      </c>
      <c r="D86" s="3">
        <v>3756000000</v>
      </c>
      <c r="E86" s="3">
        <v>0</v>
      </c>
      <c r="F86" s="3">
        <v>3756000000</v>
      </c>
      <c r="G86" s="3">
        <v>0</v>
      </c>
      <c r="H86" s="3">
        <v>3756000000</v>
      </c>
      <c r="I86" s="3">
        <v>0</v>
      </c>
      <c r="J86" s="3">
        <v>3388213140</v>
      </c>
      <c r="K86" s="3">
        <v>90.21</v>
      </c>
      <c r="L86" s="3">
        <v>644678404</v>
      </c>
      <c r="M86" s="3">
        <v>1953137394</v>
      </c>
      <c r="N86" s="3">
        <v>52</v>
      </c>
    </row>
    <row r="87" spans="1:14" x14ac:dyDescent="0.25">
      <c r="A87" t="s">
        <v>1347</v>
      </c>
      <c r="B87" s="1" t="s">
        <v>529</v>
      </c>
      <c r="C87" t="s">
        <v>937</v>
      </c>
      <c r="D87" s="3">
        <v>2356000000</v>
      </c>
      <c r="E87" s="3">
        <v>0</v>
      </c>
      <c r="F87" s="3">
        <v>2356000000</v>
      </c>
      <c r="G87" s="3">
        <v>0</v>
      </c>
      <c r="H87" s="3">
        <v>2356000000</v>
      </c>
      <c r="I87" s="3">
        <v>0</v>
      </c>
      <c r="J87" s="3">
        <v>2328067373</v>
      </c>
      <c r="K87" s="3">
        <v>98.81</v>
      </c>
      <c r="L87" s="3">
        <v>618538404</v>
      </c>
      <c r="M87" s="3">
        <v>1133801227</v>
      </c>
      <c r="N87" s="3">
        <v>48.12</v>
      </c>
    </row>
    <row r="88" spans="1:14" x14ac:dyDescent="0.25">
      <c r="A88" t="s">
        <v>1347</v>
      </c>
      <c r="B88" s="1" t="s">
        <v>530</v>
      </c>
      <c r="C88" t="s">
        <v>938</v>
      </c>
      <c r="D88" s="3">
        <v>1400000000</v>
      </c>
      <c r="E88" s="3">
        <v>0</v>
      </c>
      <c r="F88" s="3">
        <v>1400000000</v>
      </c>
      <c r="G88" s="3">
        <v>0</v>
      </c>
      <c r="H88" s="3">
        <v>1400000000</v>
      </c>
      <c r="I88" s="3">
        <v>0</v>
      </c>
      <c r="J88" s="3">
        <v>1060145767</v>
      </c>
      <c r="K88" s="3">
        <v>75.72</v>
      </c>
      <c r="L88" s="3">
        <v>26140000</v>
      </c>
      <c r="M88" s="3">
        <v>819336167</v>
      </c>
      <c r="N88" s="3">
        <v>58.52</v>
      </c>
    </row>
    <row r="89" spans="1:14" x14ac:dyDescent="0.25">
      <c r="A89" t="s">
        <v>1347</v>
      </c>
      <c r="B89" s="1" t="s">
        <v>116</v>
      </c>
      <c r="C89" t="s">
        <v>229</v>
      </c>
      <c r="D89" s="3">
        <v>15010000000</v>
      </c>
      <c r="E89" s="3">
        <v>0</v>
      </c>
      <c r="F89" s="3">
        <v>15010000000</v>
      </c>
      <c r="G89" s="3">
        <v>0</v>
      </c>
      <c r="H89" s="3">
        <v>15010000000</v>
      </c>
      <c r="I89" s="3">
        <v>0</v>
      </c>
      <c r="J89" s="3">
        <v>11022592092</v>
      </c>
      <c r="K89" s="3">
        <v>73.430000000000007</v>
      </c>
      <c r="L89" s="3">
        <v>899812130</v>
      </c>
      <c r="M89" s="3">
        <v>4534798178</v>
      </c>
      <c r="N89" s="3">
        <v>30.21</v>
      </c>
    </row>
    <row r="90" spans="1:14" x14ac:dyDescent="0.25">
      <c r="A90" t="s">
        <v>1347</v>
      </c>
      <c r="B90" s="1" t="s">
        <v>117</v>
      </c>
      <c r="C90" t="s">
        <v>230</v>
      </c>
      <c r="D90" s="3">
        <v>600000000</v>
      </c>
      <c r="E90" s="3">
        <v>0</v>
      </c>
      <c r="F90" s="3">
        <v>600000000</v>
      </c>
      <c r="G90" s="3">
        <v>0</v>
      </c>
      <c r="H90" s="3">
        <v>600000000</v>
      </c>
      <c r="I90" s="3">
        <v>0</v>
      </c>
      <c r="J90" s="3">
        <v>6429170</v>
      </c>
      <c r="K90" s="3">
        <v>1.07</v>
      </c>
      <c r="L90" s="3">
        <v>0</v>
      </c>
      <c r="M90" s="3">
        <v>6429170</v>
      </c>
      <c r="N90" s="3">
        <v>1.07</v>
      </c>
    </row>
    <row r="91" spans="1:14" x14ac:dyDescent="0.25">
      <c r="A91" t="s">
        <v>1347</v>
      </c>
      <c r="B91" s="1" t="s">
        <v>531</v>
      </c>
      <c r="C91" t="s">
        <v>939</v>
      </c>
      <c r="D91" s="3">
        <v>600000000</v>
      </c>
      <c r="E91" s="3">
        <v>0</v>
      </c>
      <c r="F91" s="3">
        <v>600000000</v>
      </c>
      <c r="G91" s="3">
        <v>0</v>
      </c>
      <c r="H91" s="3">
        <v>600000000</v>
      </c>
      <c r="I91" s="3">
        <v>0</v>
      </c>
      <c r="J91" s="3">
        <v>6429170</v>
      </c>
      <c r="K91" s="3">
        <v>1.07</v>
      </c>
      <c r="L91" s="3">
        <v>0</v>
      </c>
      <c r="M91" s="3">
        <v>6429170</v>
      </c>
      <c r="N91" s="3">
        <v>1.07</v>
      </c>
    </row>
    <row r="92" spans="1:14" x14ac:dyDescent="0.25">
      <c r="A92" t="s">
        <v>1347</v>
      </c>
      <c r="B92" s="1" t="s">
        <v>119</v>
      </c>
      <c r="C92" t="s">
        <v>87</v>
      </c>
      <c r="D92" s="3">
        <v>12600000000</v>
      </c>
      <c r="E92" s="3">
        <v>0</v>
      </c>
      <c r="F92" s="3">
        <v>12600000000</v>
      </c>
      <c r="G92" s="3">
        <v>0</v>
      </c>
      <c r="H92" s="3">
        <v>12600000000</v>
      </c>
      <c r="I92" s="3">
        <v>0</v>
      </c>
      <c r="J92" s="3">
        <v>10647021488</v>
      </c>
      <c r="K92" s="3">
        <v>84.5</v>
      </c>
      <c r="L92" s="3">
        <v>885058067</v>
      </c>
      <c r="M92" s="3">
        <v>4358907930</v>
      </c>
      <c r="N92" s="3">
        <v>34.590000000000003</v>
      </c>
    </row>
    <row r="93" spans="1:14" x14ac:dyDescent="0.25">
      <c r="A93" t="s">
        <v>1347</v>
      </c>
      <c r="B93" s="1" t="s">
        <v>532</v>
      </c>
      <c r="C93" t="s">
        <v>516</v>
      </c>
      <c r="D93" s="3">
        <v>12600000000</v>
      </c>
      <c r="E93" s="3">
        <v>0</v>
      </c>
      <c r="F93" s="3">
        <v>12600000000</v>
      </c>
      <c r="G93" s="3">
        <v>0</v>
      </c>
      <c r="H93" s="3">
        <v>12600000000</v>
      </c>
      <c r="I93" s="3">
        <v>0</v>
      </c>
      <c r="J93" s="3">
        <v>10647021488</v>
      </c>
      <c r="K93" s="3">
        <v>84.5</v>
      </c>
      <c r="L93" s="3">
        <v>885058067</v>
      </c>
      <c r="M93" s="3">
        <v>4358907930</v>
      </c>
      <c r="N93" s="3">
        <v>34.590000000000003</v>
      </c>
    </row>
    <row r="94" spans="1:14" x14ac:dyDescent="0.25">
      <c r="A94" t="s">
        <v>1347</v>
      </c>
      <c r="B94" s="1" t="s">
        <v>183</v>
      </c>
      <c r="C94" t="s">
        <v>237</v>
      </c>
      <c r="D94" s="3">
        <v>1600000000</v>
      </c>
      <c r="E94" s="3">
        <v>0</v>
      </c>
      <c r="F94" s="3">
        <v>1600000000</v>
      </c>
      <c r="G94" s="3">
        <v>0</v>
      </c>
      <c r="H94" s="3">
        <v>1600000000</v>
      </c>
      <c r="I94" s="3">
        <v>0</v>
      </c>
      <c r="J94" s="3">
        <v>184711873</v>
      </c>
      <c r="K94" s="3">
        <v>11.54</v>
      </c>
      <c r="L94" s="3">
        <v>0</v>
      </c>
      <c r="M94" s="3">
        <v>98202710</v>
      </c>
      <c r="N94" s="3">
        <v>6.14</v>
      </c>
    </row>
    <row r="95" spans="1:14" x14ac:dyDescent="0.25">
      <c r="A95" t="s">
        <v>1347</v>
      </c>
      <c r="B95" s="1" t="s">
        <v>533</v>
      </c>
      <c r="C95" t="s">
        <v>518</v>
      </c>
      <c r="D95" s="3">
        <v>1600000000</v>
      </c>
      <c r="E95" s="3">
        <v>0</v>
      </c>
      <c r="F95" s="3">
        <v>1600000000</v>
      </c>
      <c r="G95" s="3">
        <v>0</v>
      </c>
      <c r="H95" s="3">
        <v>1600000000</v>
      </c>
      <c r="I95" s="3">
        <v>0</v>
      </c>
      <c r="J95" s="3">
        <v>184711873</v>
      </c>
      <c r="K95" s="3">
        <v>11.54</v>
      </c>
      <c r="L95" s="3">
        <v>0</v>
      </c>
      <c r="M95" s="3">
        <v>98202710</v>
      </c>
      <c r="N95" s="3">
        <v>6.14</v>
      </c>
    </row>
    <row r="96" spans="1:14" x14ac:dyDescent="0.25">
      <c r="A96" t="s">
        <v>1347</v>
      </c>
      <c r="B96" s="1" t="s">
        <v>185</v>
      </c>
      <c r="C96" t="s">
        <v>159</v>
      </c>
      <c r="D96" s="3">
        <v>120000000</v>
      </c>
      <c r="E96" s="3">
        <v>0</v>
      </c>
      <c r="F96" s="3">
        <v>120000000</v>
      </c>
      <c r="G96" s="3">
        <v>0</v>
      </c>
      <c r="H96" s="3">
        <v>120000000</v>
      </c>
      <c r="I96" s="3">
        <v>0</v>
      </c>
      <c r="J96" s="3">
        <v>114445325</v>
      </c>
      <c r="K96" s="3">
        <v>95.37</v>
      </c>
      <c r="L96" s="3">
        <v>14754063</v>
      </c>
      <c r="M96" s="3">
        <v>71258368</v>
      </c>
      <c r="N96" s="3">
        <v>59.38</v>
      </c>
    </row>
    <row r="97" spans="1:14" x14ac:dyDescent="0.25">
      <c r="A97" t="s">
        <v>1347</v>
      </c>
      <c r="B97" s="1" t="s">
        <v>534</v>
      </c>
      <c r="C97" t="s">
        <v>940</v>
      </c>
      <c r="D97" s="3">
        <v>120000000</v>
      </c>
      <c r="E97" s="3">
        <v>0</v>
      </c>
      <c r="F97" s="3">
        <v>120000000</v>
      </c>
      <c r="G97" s="3">
        <v>0</v>
      </c>
      <c r="H97" s="3">
        <v>120000000</v>
      </c>
      <c r="I97" s="3">
        <v>0</v>
      </c>
      <c r="J97" s="3">
        <v>114445325</v>
      </c>
      <c r="K97" s="3">
        <v>95.37</v>
      </c>
      <c r="L97" s="3">
        <v>14754063</v>
      </c>
      <c r="M97" s="3">
        <v>71258368</v>
      </c>
      <c r="N97" s="3">
        <v>59.38</v>
      </c>
    </row>
    <row r="98" spans="1:14" x14ac:dyDescent="0.25">
      <c r="A98" t="s">
        <v>1347</v>
      </c>
      <c r="B98" s="1" t="s">
        <v>121</v>
      </c>
      <c r="C98" t="s">
        <v>242</v>
      </c>
      <c r="D98" s="3">
        <v>90000000</v>
      </c>
      <c r="E98" s="3">
        <v>0</v>
      </c>
      <c r="F98" s="3">
        <v>90000000</v>
      </c>
      <c r="G98" s="3">
        <v>0</v>
      </c>
      <c r="H98" s="3">
        <v>90000000</v>
      </c>
      <c r="I98" s="3">
        <v>0</v>
      </c>
      <c r="J98" s="3">
        <v>69984236</v>
      </c>
      <c r="K98" s="3">
        <v>77.760000000000005</v>
      </c>
      <c r="L98" s="3">
        <v>0</v>
      </c>
      <c r="M98" s="3">
        <v>0</v>
      </c>
      <c r="N98" s="3">
        <v>0</v>
      </c>
    </row>
    <row r="99" spans="1:14" x14ac:dyDescent="0.25">
      <c r="A99" t="s">
        <v>1347</v>
      </c>
      <c r="B99" s="1" t="s">
        <v>535</v>
      </c>
      <c r="C99" t="s">
        <v>521</v>
      </c>
      <c r="D99" s="3">
        <v>90000000</v>
      </c>
      <c r="E99" s="3">
        <v>0</v>
      </c>
      <c r="F99" s="3">
        <v>90000000</v>
      </c>
      <c r="G99" s="3">
        <v>0</v>
      </c>
      <c r="H99" s="3">
        <v>90000000</v>
      </c>
      <c r="I99" s="3">
        <v>0</v>
      </c>
      <c r="J99" s="3">
        <v>69984236</v>
      </c>
      <c r="K99" s="3">
        <v>77.760000000000005</v>
      </c>
      <c r="L99" s="3">
        <v>0</v>
      </c>
      <c r="M99" s="3">
        <v>0</v>
      </c>
      <c r="N99" s="3">
        <v>0</v>
      </c>
    </row>
    <row r="100" spans="1:14" x14ac:dyDescent="0.25">
      <c r="A100" t="s">
        <v>1347</v>
      </c>
      <c r="B100" s="1" t="s">
        <v>123</v>
      </c>
      <c r="C100" t="s">
        <v>941</v>
      </c>
      <c r="D100" s="3">
        <v>2623082611</v>
      </c>
      <c r="E100" s="3">
        <v>0</v>
      </c>
      <c r="F100" s="3">
        <v>2623082611</v>
      </c>
      <c r="G100" s="3">
        <v>0</v>
      </c>
      <c r="H100" s="3">
        <v>2623082611</v>
      </c>
      <c r="I100" s="3">
        <v>0</v>
      </c>
      <c r="J100" s="3">
        <v>1797186657.5</v>
      </c>
      <c r="K100" s="3">
        <v>68.510000000000005</v>
      </c>
      <c r="L100" s="3">
        <v>127305744</v>
      </c>
      <c r="M100" s="3">
        <v>783559099</v>
      </c>
      <c r="N100" s="3">
        <v>29.87</v>
      </c>
    </row>
    <row r="101" spans="1:14" x14ac:dyDescent="0.25">
      <c r="A101" t="s">
        <v>1347</v>
      </c>
      <c r="B101" s="1" t="s">
        <v>124</v>
      </c>
      <c r="C101" t="s">
        <v>945</v>
      </c>
      <c r="D101" s="3">
        <v>100000000</v>
      </c>
      <c r="E101" s="3">
        <v>0</v>
      </c>
      <c r="F101" s="3">
        <v>100000000</v>
      </c>
      <c r="G101" s="3">
        <v>0</v>
      </c>
      <c r="H101" s="3">
        <v>100000000</v>
      </c>
      <c r="I101" s="3">
        <v>0</v>
      </c>
      <c r="J101" s="3">
        <v>82157716</v>
      </c>
      <c r="K101" s="3">
        <v>82.16</v>
      </c>
      <c r="L101" s="3">
        <v>0</v>
      </c>
      <c r="M101" s="3">
        <v>17717574</v>
      </c>
      <c r="N101" s="3">
        <v>17.72</v>
      </c>
    </row>
    <row r="102" spans="1:14" x14ac:dyDescent="0.25">
      <c r="A102" t="s">
        <v>1347</v>
      </c>
      <c r="B102" s="1" t="s">
        <v>536</v>
      </c>
      <c r="C102" t="s">
        <v>946</v>
      </c>
      <c r="D102" s="3">
        <v>100000000</v>
      </c>
      <c r="E102" s="3">
        <v>0</v>
      </c>
      <c r="F102" s="3">
        <v>100000000</v>
      </c>
      <c r="G102" s="3">
        <v>0</v>
      </c>
      <c r="H102" s="3">
        <v>100000000</v>
      </c>
      <c r="I102" s="3">
        <v>0</v>
      </c>
      <c r="J102" s="3">
        <v>82157716</v>
      </c>
      <c r="K102" s="3">
        <v>82.16</v>
      </c>
      <c r="L102" s="3">
        <v>0</v>
      </c>
      <c r="M102" s="3">
        <v>17717574</v>
      </c>
      <c r="N102" s="3">
        <v>17.72</v>
      </c>
    </row>
    <row r="103" spans="1:14" x14ac:dyDescent="0.25">
      <c r="A103" t="s">
        <v>1347</v>
      </c>
      <c r="B103" s="1" t="s">
        <v>126</v>
      </c>
      <c r="C103" t="s">
        <v>253</v>
      </c>
      <c r="D103" s="3">
        <v>400000000</v>
      </c>
      <c r="E103" s="3">
        <v>0</v>
      </c>
      <c r="F103" s="3">
        <v>400000000</v>
      </c>
      <c r="G103" s="3">
        <v>0</v>
      </c>
      <c r="H103" s="3">
        <v>400000000</v>
      </c>
      <c r="I103" s="3">
        <v>0</v>
      </c>
      <c r="J103" s="3">
        <v>298784661</v>
      </c>
      <c r="K103" s="3">
        <v>74.7</v>
      </c>
      <c r="L103" s="3">
        <v>44165294</v>
      </c>
      <c r="M103" s="3">
        <v>99338831</v>
      </c>
      <c r="N103" s="3">
        <v>24.83</v>
      </c>
    </row>
    <row r="104" spans="1:14" x14ac:dyDescent="0.25">
      <c r="A104" t="s">
        <v>1347</v>
      </c>
      <c r="B104" s="1" t="s">
        <v>537</v>
      </c>
      <c r="C104" t="s">
        <v>942</v>
      </c>
      <c r="D104" s="3">
        <v>400000000</v>
      </c>
      <c r="E104" s="3">
        <v>0</v>
      </c>
      <c r="F104" s="3">
        <v>400000000</v>
      </c>
      <c r="G104" s="3">
        <v>0</v>
      </c>
      <c r="H104" s="3">
        <v>400000000</v>
      </c>
      <c r="I104" s="3">
        <v>0</v>
      </c>
      <c r="J104" s="3">
        <v>298784661</v>
      </c>
      <c r="K104" s="3">
        <v>74.7</v>
      </c>
      <c r="L104" s="3">
        <v>44165294</v>
      </c>
      <c r="M104" s="3">
        <v>99338831</v>
      </c>
      <c r="N104" s="3">
        <v>24.83</v>
      </c>
    </row>
    <row r="105" spans="1:14" x14ac:dyDescent="0.25">
      <c r="A105" t="s">
        <v>1347</v>
      </c>
      <c r="B105" s="1" t="s">
        <v>191</v>
      </c>
      <c r="C105" t="s">
        <v>947</v>
      </c>
      <c r="D105" s="3">
        <v>50000000</v>
      </c>
      <c r="E105" s="3">
        <v>0</v>
      </c>
      <c r="F105" s="3">
        <v>50000000</v>
      </c>
      <c r="G105" s="3">
        <v>0</v>
      </c>
      <c r="H105" s="3">
        <v>50000000</v>
      </c>
      <c r="I105" s="3">
        <v>0</v>
      </c>
      <c r="J105" s="3">
        <v>27378169</v>
      </c>
      <c r="K105" s="3">
        <v>54.76</v>
      </c>
      <c r="L105" s="3">
        <v>0</v>
      </c>
      <c r="M105" s="3">
        <v>16098147</v>
      </c>
      <c r="N105" s="3">
        <v>32.200000000000003</v>
      </c>
    </row>
    <row r="106" spans="1:14" x14ac:dyDescent="0.25">
      <c r="A106" t="s">
        <v>1347</v>
      </c>
      <c r="B106" s="1" t="s">
        <v>538</v>
      </c>
      <c r="C106" t="s">
        <v>948</v>
      </c>
      <c r="D106" s="3">
        <v>50000000</v>
      </c>
      <c r="E106" s="3">
        <v>0</v>
      </c>
      <c r="F106" s="3">
        <v>50000000</v>
      </c>
      <c r="G106" s="3">
        <v>0</v>
      </c>
      <c r="H106" s="3">
        <v>50000000</v>
      </c>
      <c r="I106" s="3">
        <v>0</v>
      </c>
      <c r="J106" s="3">
        <v>27378169</v>
      </c>
      <c r="K106" s="3">
        <v>54.76</v>
      </c>
      <c r="L106" s="3">
        <v>0</v>
      </c>
      <c r="M106" s="3">
        <v>16098147</v>
      </c>
      <c r="N106" s="3">
        <v>32.200000000000003</v>
      </c>
    </row>
    <row r="107" spans="1:14" x14ac:dyDescent="0.25">
      <c r="A107" t="s">
        <v>1347</v>
      </c>
      <c r="B107" s="1" t="s">
        <v>128</v>
      </c>
      <c r="C107" t="s">
        <v>256</v>
      </c>
      <c r="D107" s="3">
        <v>2073082611</v>
      </c>
      <c r="E107" s="3">
        <v>0</v>
      </c>
      <c r="F107" s="3">
        <v>2073082611</v>
      </c>
      <c r="G107" s="3">
        <v>0</v>
      </c>
      <c r="H107" s="3">
        <v>2073082611</v>
      </c>
      <c r="I107" s="3">
        <v>0</v>
      </c>
      <c r="J107" s="3">
        <v>1388866111.5</v>
      </c>
      <c r="K107" s="3">
        <v>67</v>
      </c>
      <c r="L107" s="3">
        <v>83140450</v>
      </c>
      <c r="M107" s="3">
        <v>650404547</v>
      </c>
      <c r="N107" s="3">
        <v>31.37</v>
      </c>
    </row>
    <row r="108" spans="1:14" x14ac:dyDescent="0.25">
      <c r="A108" t="s">
        <v>1347</v>
      </c>
      <c r="B108" s="1" t="s">
        <v>539</v>
      </c>
      <c r="C108" t="s">
        <v>943</v>
      </c>
      <c r="D108" s="3">
        <v>2073082611</v>
      </c>
      <c r="E108" s="3">
        <v>0</v>
      </c>
      <c r="F108" s="3">
        <v>2073082611</v>
      </c>
      <c r="G108" s="3">
        <v>0</v>
      </c>
      <c r="H108" s="3">
        <v>2073082611</v>
      </c>
      <c r="I108" s="3">
        <v>0</v>
      </c>
      <c r="J108" s="3">
        <v>1388866111.5</v>
      </c>
      <c r="K108" s="3">
        <v>67</v>
      </c>
      <c r="L108" s="3">
        <v>83140450</v>
      </c>
      <c r="M108" s="3">
        <v>650404547</v>
      </c>
      <c r="N108" s="3">
        <v>31.37</v>
      </c>
    </row>
    <row r="109" spans="1:14" x14ac:dyDescent="0.25">
      <c r="A109" t="s">
        <v>1347</v>
      </c>
      <c r="B109" s="1" t="s">
        <v>130</v>
      </c>
      <c r="C109" t="s">
        <v>277</v>
      </c>
      <c r="D109" s="3">
        <v>4546680389</v>
      </c>
      <c r="E109" s="3">
        <v>0</v>
      </c>
      <c r="F109" s="3">
        <v>4546680389</v>
      </c>
      <c r="G109" s="3">
        <v>0</v>
      </c>
      <c r="H109" s="3">
        <v>4546680389</v>
      </c>
      <c r="I109" s="3">
        <v>907332522</v>
      </c>
      <c r="J109" s="3">
        <v>3291344338.4400001</v>
      </c>
      <c r="K109" s="3">
        <v>72.39</v>
      </c>
      <c r="L109" s="3">
        <v>13013712</v>
      </c>
      <c r="M109" s="3">
        <v>1572690280.55</v>
      </c>
      <c r="N109" s="3">
        <v>34.590000000000003</v>
      </c>
    </row>
    <row r="110" spans="1:14" x14ac:dyDescent="0.25">
      <c r="C110" t="s">
        <v>949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C111" t="s">
        <v>949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C112" t="s">
        <v>949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3:14" x14ac:dyDescent="0.25">
      <c r="C113" t="s">
        <v>949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3:14" x14ac:dyDescent="0.25">
      <c r="C114" t="s">
        <v>949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3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3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3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3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3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3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3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3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3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3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3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3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3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/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475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1348</v>
      </c>
      <c r="B2" s="1" t="s">
        <v>1</v>
      </c>
      <c r="C2" t="s">
        <v>2</v>
      </c>
      <c r="D2" s="3">
        <v>26053160000</v>
      </c>
      <c r="E2" s="3">
        <v>-3054271180</v>
      </c>
      <c r="F2" s="3">
        <v>22998888820</v>
      </c>
      <c r="G2" s="3">
        <v>0</v>
      </c>
      <c r="H2" s="3">
        <v>22998888820</v>
      </c>
      <c r="I2" s="3">
        <v>1361502633</v>
      </c>
      <c r="J2" s="3">
        <v>15364919281</v>
      </c>
      <c r="K2" s="3">
        <v>66.81</v>
      </c>
      <c r="L2" s="3">
        <v>1386681188</v>
      </c>
      <c r="M2" s="3">
        <v>5285507934</v>
      </c>
      <c r="N2" s="3">
        <v>22.98</v>
      </c>
    </row>
    <row r="3" spans="1:14" x14ac:dyDescent="0.25">
      <c r="A3" t="s">
        <v>1348</v>
      </c>
      <c r="B3" s="1" t="s">
        <v>3</v>
      </c>
      <c r="C3" t="s">
        <v>4</v>
      </c>
      <c r="D3" s="3">
        <v>1584813000</v>
      </c>
      <c r="E3" s="3">
        <v>-134706674</v>
      </c>
      <c r="F3" s="3">
        <v>1450106326</v>
      </c>
      <c r="G3" s="3">
        <v>0</v>
      </c>
      <c r="H3" s="3">
        <v>1450106326</v>
      </c>
      <c r="I3" s="3">
        <v>186451524</v>
      </c>
      <c r="J3" s="3">
        <v>911779733</v>
      </c>
      <c r="K3" s="3">
        <v>62.88</v>
      </c>
      <c r="L3" s="3">
        <v>102403201</v>
      </c>
      <c r="M3" s="3">
        <v>454854922</v>
      </c>
      <c r="N3" s="3">
        <v>31.37</v>
      </c>
    </row>
    <row r="4" spans="1:14" x14ac:dyDescent="0.25">
      <c r="A4" t="s">
        <v>1348</v>
      </c>
      <c r="B4" s="1" t="s">
        <v>5</v>
      </c>
      <c r="C4" t="s">
        <v>6</v>
      </c>
      <c r="D4" s="3">
        <v>1146631000</v>
      </c>
      <c r="E4" s="3">
        <v>0</v>
      </c>
      <c r="F4" s="3">
        <v>1146631000</v>
      </c>
      <c r="G4" s="3">
        <v>0</v>
      </c>
      <c r="H4" s="3">
        <v>1146631000</v>
      </c>
      <c r="I4" s="3">
        <v>186451524</v>
      </c>
      <c r="J4" s="3">
        <v>608304407</v>
      </c>
      <c r="K4" s="3">
        <v>53.05</v>
      </c>
      <c r="L4" s="3">
        <v>54589776</v>
      </c>
      <c r="M4" s="3">
        <v>171720840</v>
      </c>
      <c r="N4" s="3">
        <v>14.98</v>
      </c>
    </row>
    <row r="5" spans="1:14" x14ac:dyDescent="0.25">
      <c r="A5" t="s">
        <v>1348</v>
      </c>
      <c r="B5" s="1" t="s">
        <v>7</v>
      </c>
      <c r="C5" t="s">
        <v>8</v>
      </c>
      <c r="D5" s="3">
        <v>181461000</v>
      </c>
      <c r="E5" s="3">
        <v>0</v>
      </c>
      <c r="F5" s="3">
        <v>181461000</v>
      </c>
      <c r="G5" s="3">
        <v>0</v>
      </c>
      <c r="H5" s="3">
        <v>181461000</v>
      </c>
      <c r="I5" s="3">
        <v>2300000</v>
      </c>
      <c r="J5" s="3">
        <v>12300000</v>
      </c>
      <c r="K5" s="3">
        <v>6.78</v>
      </c>
      <c r="L5" s="3">
        <v>0</v>
      </c>
      <c r="M5" s="3">
        <v>5705558</v>
      </c>
      <c r="N5" s="3">
        <v>3.14</v>
      </c>
    </row>
    <row r="6" spans="1:14" x14ac:dyDescent="0.25">
      <c r="A6" t="s">
        <v>1348</v>
      </c>
      <c r="B6" s="1" t="s">
        <v>9</v>
      </c>
      <c r="C6" t="s">
        <v>10</v>
      </c>
      <c r="D6" s="3">
        <v>108600000</v>
      </c>
      <c r="E6" s="3">
        <v>0</v>
      </c>
      <c r="F6" s="3">
        <v>108600000</v>
      </c>
      <c r="G6" s="3">
        <v>0</v>
      </c>
      <c r="H6" s="3">
        <v>108600000</v>
      </c>
      <c r="I6" s="3">
        <v>0</v>
      </c>
      <c r="J6" s="3">
        <v>10000000</v>
      </c>
      <c r="K6" s="3">
        <v>9.2100000000000009</v>
      </c>
      <c r="L6" s="3">
        <v>0</v>
      </c>
      <c r="M6" s="3">
        <v>5705558</v>
      </c>
      <c r="N6" s="3">
        <v>5.25</v>
      </c>
    </row>
    <row r="7" spans="1:14" x14ac:dyDescent="0.25">
      <c r="A7" t="s">
        <v>1348</v>
      </c>
      <c r="B7" s="1" t="s">
        <v>11</v>
      </c>
      <c r="C7" t="s">
        <v>926</v>
      </c>
      <c r="D7" s="3">
        <v>32186000</v>
      </c>
      <c r="E7" s="3">
        <v>0</v>
      </c>
      <c r="F7" s="3">
        <v>32186000</v>
      </c>
      <c r="G7" s="3">
        <v>0</v>
      </c>
      <c r="H7" s="3">
        <v>32186000</v>
      </c>
      <c r="I7" s="3">
        <v>2300000</v>
      </c>
      <c r="J7" s="3">
        <v>2300000</v>
      </c>
      <c r="K7" s="3">
        <v>7.15</v>
      </c>
      <c r="L7" s="3">
        <v>0</v>
      </c>
      <c r="M7" s="3">
        <v>0</v>
      </c>
      <c r="N7" s="3">
        <v>0</v>
      </c>
    </row>
    <row r="8" spans="1:14" x14ac:dyDescent="0.25">
      <c r="A8" t="s">
        <v>1348</v>
      </c>
      <c r="B8" s="1" t="s">
        <v>12</v>
      </c>
      <c r="C8" t="s">
        <v>13</v>
      </c>
      <c r="D8" s="3">
        <v>15675000</v>
      </c>
      <c r="E8" s="3">
        <v>0</v>
      </c>
      <c r="F8" s="3">
        <v>15675000</v>
      </c>
      <c r="G8" s="3">
        <v>0</v>
      </c>
      <c r="H8" s="3">
        <v>15675000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1348</v>
      </c>
      <c r="B9" s="1" t="s">
        <v>132</v>
      </c>
      <c r="C9" t="s">
        <v>47</v>
      </c>
      <c r="D9" s="3">
        <v>25000000</v>
      </c>
      <c r="E9" s="3">
        <v>0</v>
      </c>
      <c r="F9" s="3">
        <v>25000000</v>
      </c>
      <c r="G9" s="3">
        <v>0</v>
      </c>
      <c r="H9" s="3">
        <v>25000000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1348</v>
      </c>
      <c r="B10" s="1" t="s">
        <v>14</v>
      </c>
      <c r="C10" t="s">
        <v>15</v>
      </c>
      <c r="D10" s="3">
        <v>965170000</v>
      </c>
      <c r="E10" s="3">
        <v>0</v>
      </c>
      <c r="F10" s="3">
        <v>965170000</v>
      </c>
      <c r="G10" s="3">
        <v>0</v>
      </c>
      <c r="H10" s="3">
        <v>965170000</v>
      </c>
      <c r="I10" s="3">
        <v>184151524</v>
      </c>
      <c r="J10" s="3">
        <v>596004407</v>
      </c>
      <c r="K10" s="3">
        <v>61.75</v>
      </c>
      <c r="L10" s="3">
        <v>54589776</v>
      </c>
      <c r="M10" s="3">
        <v>166015282</v>
      </c>
      <c r="N10" s="3">
        <v>17.2</v>
      </c>
    </row>
    <row r="11" spans="1:14" x14ac:dyDescent="0.25">
      <c r="A11" t="s">
        <v>1348</v>
      </c>
      <c r="B11" s="1" t="s">
        <v>133</v>
      </c>
      <c r="C11" t="s">
        <v>134</v>
      </c>
      <c r="D11" s="3">
        <v>50160000</v>
      </c>
      <c r="E11" s="3">
        <v>0</v>
      </c>
      <c r="F11" s="3">
        <v>50160000</v>
      </c>
      <c r="G11" s="3">
        <v>0</v>
      </c>
      <c r="H11" s="3">
        <v>50160000</v>
      </c>
      <c r="I11" s="3">
        <v>0</v>
      </c>
      <c r="J11" s="3">
        <v>50000000</v>
      </c>
      <c r="K11" s="3">
        <v>99.68</v>
      </c>
      <c r="L11" s="3">
        <v>5000000</v>
      </c>
      <c r="M11" s="3">
        <v>25000000</v>
      </c>
      <c r="N11" s="3">
        <v>49.84</v>
      </c>
    </row>
    <row r="12" spans="1:14" x14ac:dyDescent="0.25">
      <c r="A12" t="s">
        <v>1348</v>
      </c>
      <c r="B12" s="1" t="s">
        <v>16</v>
      </c>
      <c r="C12" t="s">
        <v>198</v>
      </c>
      <c r="D12" s="3">
        <v>63410000</v>
      </c>
      <c r="E12" s="3">
        <v>0</v>
      </c>
      <c r="F12" s="3">
        <v>63410000</v>
      </c>
      <c r="G12" s="3">
        <v>0</v>
      </c>
      <c r="H12" s="3">
        <v>63410000</v>
      </c>
      <c r="I12" s="3">
        <v>1733600</v>
      </c>
      <c r="J12" s="3">
        <v>2440800</v>
      </c>
      <c r="K12" s="3">
        <v>3.85</v>
      </c>
      <c r="L12" s="3">
        <v>633600</v>
      </c>
      <c r="M12" s="3">
        <v>1340800</v>
      </c>
      <c r="N12" s="3">
        <v>2.11</v>
      </c>
    </row>
    <row r="13" spans="1:14" x14ac:dyDescent="0.25">
      <c r="A13" t="s">
        <v>1348</v>
      </c>
      <c r="B13" s="1" t="s">
        <v>17</v>
      </c>
      <c r="C13" t="s">
        <v>18</v>
      </c>
      <c r="D13" s="3">
        <v>55060000</v>
      </c>
      <c r="E13" s="3">
        <v>0</v>
      </c>
      <c r="F13" s="3">
        <v>55060000</v>
      </c>
      <c r="G13" s="3">
        <v>0</v>
      </c>
      <c r="H13" s="3">
        <v>55060000</v>
      </c>
      <c r="I13" s="3">
        <v>0</v>
      </c>
      <c r="J13" s="3">
        <v>2763700</v>
      </c>
      <c r="K13" s="3">
        <v>5.0199999999999996</v>
      </c>
      <c r="L13" s="3">
        <v>0</v>
      </c>
      <c r="M13" s="3">
        <v>0</v>
      </c>
      <c r="N13" s="3">
        <v>0</v>
      </c>
    </row>
    <row r="14" spans="1:14" x14ac:dyDescent="0.25">
      <c r="A14" t="s">
        <v>1348</v>
      </c>
      <c r="B14" s="1" t="s">
        <v>19</v>
      </c>
      <c r="C14" t="s">
        <v>200</v>
      </c>
      <c r="D14" s="3">
        <v>579640000</v>
      </c>
      <c r="E14" s="3">
        <v>0</v>
      </c>
      <c r="F14" s="3">
        <v>579640000</v>
      </c>
      <c r="G14" s="3">
        <v>0</v>
      </c>
      <c r="H14" s="3">
        <v>579640000</v>
      </c>
      <c r="I14" s="3">
        <v>170895444</v>
      </c>
      <c r="J14" s="3">
        <v>451341026</v>
      </c>
      <c r="K14" s="3">
        <v>77.87</v>
      </c>
      <c r="L14" s="3">
        <v>37106188</v>
      </c>
      <c r="M14" s="3">
        <v>50616838</v>
      </c>
      <c r="N14" s="3">
        <v>8.73</v>
      </c>
    </row>
    <row r="15" spans="1:14" x14ac:dyDescent="0.25">
      <c r="A15" t="s">
        <v>1348</v>
      </c>
      <c r="B15" s="1" t="s">
        <v>20</v>
      </c>
      <c r="C15" t="s">
        <v>21</v>
      </c>
      <c r="D15" s="3">
        <v>579640000</v>
      </c>
      <c r="E15" s="3">
        <v>0</v>
      </c>
      <c r="F15" s="3">
        <v>579640000</v>
      </c>
      <c r="G15" s="3">
        <v>0</v>
      </c>
      <c r="H15" s="3">
        <v>579640000</v>
      </c>
      <c r="I15" s="3">
        <v>170895444</v>
      </c>
      <c r="J15" s="3">
        <v>451341026</v>
      </c>
      <c r="K15" s="3">
        <v>77.87</v>
      </c>
      <c r="L15" s="3">
        <v>37106188</v>
      </c>
      <c r="M15" s="3">
        <v>50616838</v>
      </c>
      <c r="N15" s="3">
        <v>8.73</v>
      </c>
    </row>
    <row r="16" spans="1:14" x14ac:dyDescent="0.25">
      <c r="A16" t="s">
        <v>1348</v>
      </c>
      <c r="B16" s="1" t="s">
        <v>22</v>
      </c>
      <c r="C16" t="s">
        <v>23</v>
      </c>
      <c r="D16" s="3">
        <v>105900000</v>
      </c>
      <c r="E16" s="3">
        <v>0</v>
      </c>
      <c r="F16" s="3">
        <v>105900000</v>
      </c>
      <c r="G16" s="3">
        <v>0</v>
      </c>
      <c r="H16" s="3">
        <v>105900000</v>
      </c>
      <c r="I16" s="3">
        <v>4880400</v>
      </c>
      <c r="J16" s="3">
        <v>45698731</v>
      </c>
      <c r="K16" s="3">
        <v>43.15</v>
      </c>
      <c r="L16" s="3">
        <v>5207908</v>
      </c>
      <c r="M16" s="3">
        <v>45297494</v>
      </c>
      <c r="N16" s="3">
        <v>42.77</v>
      </c>
    </row>
    <row r="17" spans="1:14" x14ac:dyDescent="0.25">
      <c r="A17" t="s">
        <v>1348</v>
      </c>
      <c r="B17" s="1" t="s">
        <v>24</v>
      </c>
      <c r="C17" t="s">
        <v>25</v>
      </c>
      <c r="D17" s="3">
        <v>41000000</v>
      </c>
      <c r="E17" s="3">
        <v>0</v>
      </c>
      <c r="F17" s="3">
        <v>41000000</v>
      </c>
      <c r="G17" s="3">
        <v>0</v>
      </c>
      <c r="H17" s="3">
        <v>41000000</v>
      </c>
      <c r="I17" s="3">
        <v>0</v>
      </c>
      <c r="J17" s="3">
        <v>21575531</v>
      </c>
      <c r="K17" s="3">
        <v>52.62</v>
      </c>
      <c r="L17" s="3">
        <v>327508</v>
      </c>
      <c r="M17" s="3">
        <v>21174294</v>
      </c>
      <c r="N17" s="3">
        <v>51.64</v>
      </c>
    </row>
    <row r="18" spans="1:14" x14ac:dyDescent="0.25">
      <c r="A18" t="s">
        <v>1348</v>
      </c>
      <c r="B18" s="1" t="s">
        <v>26</v>
      </c>
      <c r="C18" t="s">
        <v>279</v>
      </c>
      <c r="D18" s="3">
        <v>6400000</v>
      </c>
      <c r="E18" s="3">
        <v>0</v>
      </c>
      <c r="F18" s="3">
        <v>6400000</v>
      </c>
      <c r="G18" s="3">
        <v>0</v>
      </c>
      <c r="H18" s="3">
        <v>6400000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t="s">
        <v>1348</v>
      </c>
      <c r="B19" s="1" t="s">
        <v>28</v>
      </c>
      <c r="C19" t="s">
        <v>280</v>
      </c>
      <c r="D19" s="3">
        <v>58500000</v>
      </c>
      <c r="E19" s="3">
        <v>0</v>
      </c>
      <c r="F19" s="3">
        <v>58500000</v>
      </c>
      <c r="G19" s="3">
        <v>0</v>
      </c>
      <c r="H19" s="3">
        <v>58500000</v>
      </c>
      <c r="I19" s="3">
        <v>4880400</v>
      </c>
      <c r="J19" s="3">
        <v>24123200</v>
      </c>
      <c r="K19" s="3">
        <v>41.24</v>
      </c>
      <c r="L19" s="3">
        <v>4880400</v>
      </c>
      <c r="M19" s="3">
        <v>24123200</v>
      </c>
      <c r="N19" s="3">
        <v>41.24</v>
      </c>
    </row>
    <row r="20" spans="1:14" x14ac:dyDescent="0.25">
      <c r="A20" t="s">
        <v>1348</v>
      </c>
      <c r="B20" s="1" t="s">
        <v>30</v>
      </c>
      <c r="C20" t="s">
        <v>31</v>
      </c>
      <c r="D20" s="3">
        <v>111000000</v>
      </c>
      <c r="E20" s="3">
        <v>0</v>
      </c>
      <c r="F20" s="3">
        <v>111000000</v>
      </c>
      <c r="G20" s="3">
        <v>0</v>
      </c>
      <c r="H20" s="3">
        <v>111000000</v>
      </c>
      <c r="I20" s="3">
        <v>6642080</v>
      </c>
      <c r="J20" s="3">
        <v>43760150</v>
      </c>
      <c r="K20" s="3">
        <v>39.42</v>
      </c>
      <c r="L20" s="3">
        <v>6642080</v>
      </c>
      <c r="M20" s="3">
        <v>43760150</v>
      </c>
      <c r="N20" s="3">
        <v>39.42</v>
      </c>
    </row>
    <row r="21" spans="1:14" x14ac:dyDescent="0.25">
      <c r="A21" t="s">
        <v>1348</v>
      </c>
      <c r="B21" s="1" t="s">
        <v>32</v>
      </c>
      <c r="C21" t="s">
        <v>33</v>
      </c>
      <c r="D21" s="3">
        <v>54000000</v>
      </c>
      <c r="E21" s="3">
        <v>0</v>
      </c>
      <c r="F21" s="3">
        <v>54000000</v>
      </c>
      <c r="G21" s="3">
        <v>0</v>
      </c>
      <c r="H21" s="3">
        <v>54000000</v>
      </c>
      <c r="I21" s="3">
        <v>3975230</v>
      </c>
      <c r="J21" s="3">
        <v>23466520</v>
      </c>
      <c r="K21" s="3">
        <v>43.46</v>
      </c>
      <c r="L21" s="3">
        <v>3975230</v>
      </c>
      <c r="M21" s="3">
        <v>23466520</v>
      </c>
      <c r="N21" s="3">
        <v>43.46</v>
      </c>
    </row>
    <row r="22" spans="1:14" x14ac:dyDescent="0.25">
      <c r="A22" t="s">
        <v>1348</v>
      </c>
      <c r="B22" s="1" t="s">
        <v>34</v>
      </c>
      <c r="C22" t="s">
        <v>201</v>
      </c>
      <c r="D22" s="3">
        <v>24800000</v>
      </c>
      <c r="E22" s="3">
        <v>0</v>
      </c>
      <c r="F22" s="3">
        <v>24800000</v>
      </c>
      <c r="G22" s="3">
        <v>0</v>
      </c>
      <c r="H22" s="3">
        <v>24800000</v>
      </c>
      <c r="I22" s="3">
        <v>0</v>
      </c>
      <c r="J22" s="3">
        <v>5909420</v>
      </c>
      <c r="K22" s="3">
        <v>23.83</v>
      </c>
      <c r="L22" s="3">
        <v>0</v>
      </c>
      <c r="M22" s="3">
        <v>5909420</v>
      </c>
      <c r="N22" s="3">
        <v>23.83</v>
      </c>
    </row>
    <row r="23" spans="1:14" x14ac:dyDescent="0.25">
      <c r="A23" t="s">
        <v>1348</v>
      </c>
      <c r="B23" s="1" t="s">
        <v>35</v>
      </c>
      <c r="C23" t="s">
        <v>36</v>
      </c>
      <c r="D23" s="3">
        <v>3200000</v>
      </c>
      <c r="E23" s="3">
        <v>0</v>
      </c>
      <c r="F23" s="3">
        <v>3200000</v>
      </c>
      <c r="G23" s="3">
        <v>0</v>
      </c>
      <c r="H23" s="3">
        <v>3200000</v>
      </c>
      <c r="I23" s="3">
        <v>456400</v>
      </c>
      <c r="J23" s="3">
        <v>1405830</v>
      </c>
      <c r="K23" s="3">
        <v>43.93</v>
      </c>
      <c r="L23" s="3">
        <v>456400</v>
      </c>
      <c r="M23" s="3">
        <v>1405830</v>
      </c>
      <c r="N23" s="3">
        <v>43.93</v>
      </c>
    </row>
    <row r="24" spans="1:14" x14ac:dyDescent="0.25">
      <c r="A24" t="s">
        <v>1348</v>
      </c>
      <c r="B24" s="1" t="s">
        <v>37</v>
      </c>
      <c r="C24" t="s">
        <v>38</v>
      </c>
      <c r="D24" s="3">
        <v>29000000</v>
      </c>
      <c r="E24" s="3">
        <v>0</v>
      </c>
      <c r="F24" s="3">
        <v>29000000</v>
      </c>
      <c r="G24" s="3">
        <v>0</v>
      </c>
      <c r="H24" s="3">
        <v>29000000</v>
      </c>
      <c r="I24" s="3">
        <v>2210450</v>
      </c>
      <c r="J24" s="3">
        <v>12978380</v>
      </c>
      <c r="K24" s="3">
        <v>44.75</v>
      </c>
      <c r="L24" s="3">
        <v>2210450</v>
      </c>
      <c r="M24" s="3">
        <v>12978380</v>
      </c>
      <c r="N24" s="3">
        <v>44.75</v>
      </c>
    </row>
    <row r="25" spans="1:14" x14ac:dyDescent="0.25">
      <c r="A25" t="s">
        <v>1348</v>
      </c>
      <c r="B25" s="1" t="s">
        <v>39</v>
      </c>
      <c r="C25" t="s">
        <v>40</v>
      </c>
      <c r="D25" s="3">
        <v>438182000</v>
      </c>
      <c r="E25" s="3">
        <v>-134706674</v>
      </c>
      <c r="F25" s="3">
        <v>303475326</v>
      </c>
      <c r="G25" s="3">
        <v>0</v>
      </c>
      <c r="H25" s="3">
        <v>303475326</v>
      </c>
      <c r="I25" s="3">
        <v>0</v>
      </c>
      <c r="J25" s="3">
        <v>303475326</v>
      </c>
      <c r="K25" s="3">
        <v>100</v>
      </c>
      <c r="L25" s="3">
        <v>47813425</v>
      </c>
      <c r="M25" s="3">
        <v>283134082</v>
      </c>
      <c r="N25" s="3">
        <v>93.3</v>
      </c>
    </row>
    <row r="26" spans="1:14" x14ac:dyDescent="0.25">
      <c r="A26" t="s">
        <v>1348</v>
      </c>
      <c r="B26" s="1" t="s">
        <v>41</v>
      </c>
      <c r="C26" t="s">
        <v>6</v>
      </c>
      <c r="D26" s="3">
        <v>438182000</v>
      </c>
      <c r="E26" s="3">
        <v>-134706674</v>
      </c>
      <c r="F26" s="3">
        <v>303475326</v>
      </c>
      <c r="G26" s="3">
        <v>0</v>
      </c>
      <c r="H26" s="3">
        <v>303475326</v>
      </c>
      <c r="I26" s="3">
        <v>0</v>
      </c>
      <c r="J26" s="3">
        <v>303475326</v>
      </c>
      <c r="K26" s="3">
        <v>100</v>
      </c>
      <c r="L26" s="3">
        <v>47813425</v>
      </c>
      <c r="M26" s="3">
        <v>283134082</v>
      </c>
      <c r="N26" s="3">
        <v>93.3</v>
      </c>
    </row>
    <row r="27" spans="1:14" x14ac:dyDescent="0.25">
      <c r="A27" t="s">
        <v>1348</v>
      </c>
      <c r="B27" s="1" t="s">
        <v>42</v>
      </c>
      <c r="C27" t="s">
        <v>8</v>
      </c>
      <c r="D27" s="3">
        <v>90607628</v>
      </c>
      <c r="E27" s="3">
        <v>-32064299</v>
      </c>
      <c r="F27" s="3">
        <v>58543329</v>
      </c>
      <c r="G27" s="3">
        <v>0</v>
      </c>
      <c r="H27" s="3">
        <v>58543329</v>
      </c>
      <c r="I27" s="3">
        <v>0</v>
      </c>
      <c r="J27" s="3">
        <v>58543329</v>
      </c>
      <c r="K27" s="3">
        <v>100</v>
      </c>
      <c r="L27" s="3">
        <v>1671000</v>
      </c>
      <c r="M27" s="3">
        <v>55825011</v>
      </c>
      <c r="N27" s="3">
        <v>95.36</v>
      </c>
    </row>
    <row r="28" spans="1:14" x14ac:dyDescent="0.25">
      <c r="A28" t="s">
        <v>1348</v>
      </c>
      <c r="B28" s="1" t="s">
        <v>43</v>
      </c>
      <c r="C28" t="s">
        <v>10</v>
      </c>
      <c r="D28" s="3">
        <v>42953318</v>
      </c>
      <c r="E28" s="3">
        <v>-10632170</v>
      </c>
      <c r="F28" s="3">
        <v>32321148</v>
      </c>
      <c r="G28" s="3">
        <v>0</v>
      </c>
      <c r="H28" s="3">
        <v>32321148</v>
      </c>
      <c r="I28" s="3">
        <v>0</v>
      </c>
      <c r="J28" s="3">
        <v>32321148</v>
      </c>
      <c r="K28" s="3">
        <v>100</v>
      </c>
      <c r="L28" s="3">
        <v>0</v>
      </c>
      <c r="M28" s="3">
        <v>32321148</v>
      </c>
      <c r="N28" s="3">
        <v>100</v>
      </c>
    </row>
    <row r="29" spans="1:14" x14ac:dyDescent="0.25">
      <c r="A29" t="s">
        <v>1348</v>
      </c>
      <c r="B29" s="1" t="s">
        <v>44</v>
      </c>
      <c r="C29" t="s">
        <v>926</v>
      </c>
      <c r="D29" s="3">
        <v>32186000</v>
      </c>
      <c r="E29" s="3">
        <v>-21163619</v>
      </c>
      <c r="F29" s="3">
        <v>11022381</v>
      </c>
      <c r="G29" s="3">
        <v>0</v>
      </c>
      <c r="H29" s="3">
        <v>11022381</v>
      </c>
      <c r="I29" s="3">
        <v>0</v>
      </c>
      <c r="J29" s="3">
        <v>11022381</v>
      </c>
      <c r="K29" s="3">
        <v>100</v>
      </c>
      <c r="L29" s="3">
        <v>1671000</v>
      </c>
      <c r="M29" s="3">
        <v>8304063</v>
      </c>
      <c r="N29" s="3">
        <v>75.34</v>
      </c>
    </row>
    <row r="30" spans="1:14" x14ac:dyDescent="0.25">
      <c r="A30" t="s">
        <v>1348</v>
      </c>
      <c r="B30" s="1" t="s">
        <v>46</v>
      </c>
      <c r="C30" t="s">
        <v>47</v>
      </c>
      <c r="D30" s="3">
        <v>15468310</v>
      </c>
      <c r="E30" s="3">
        <v>-268510</v>
      </c>
      <c r="F30" s="3">
        <v>15199800</v>
      </c>
      <c r="G30" s="3">
        <v>0</v>
      </c>
      <c r="H30" s="3">
        <v>15199800</v>
      </c>
      <c r="I30" s="3">
        <v>0</v>
      </c>
      <c r="J30" s="3">
        <v>15199800</v>
      </c>
      <c r="K30" s="3">
        <v>100</v>
      </c>
      <c r="L30" s="3">
        <v>0</v>
      </c>
      <c r="M30" s="3">
        <v>15199800</v>
      </c>
      <c r="N30" s="3">
        <v>100</v>
      </c>
    </row>
    <row r="31" spans="1:14" x14ac:dyDescent="0.25">
      <c r="A31" t="s">
        <v>1348</v>
      </c>
      <c r="B31" s="1" t="s">
        <v>48</v>
      </c>
      <c r="C31" t="s">
        <v>15</v>
      </c>
      <c r="D31" s="3">
        <v>347574372</v>
      </c>
      <c r="E31" s="3">
        <v>-102642375</v>
      </c>
      <c r="F31" s="3">
        <v>244931997</v>
      </c>
      <c r="G31" s="3">
        <v>0</v>
      </c>
      <c r="H31" s="3">
        <v>244931997</v>
      </c>
      <c r="I31" s="3">
        <v>0</v>
      </c>
      <c r="J31" s="3">
        <v>244931997</v>
      </c>
      <c r="K31" s="3">
        <v>100</v>
      </c>
      <c r="L31" s="3">
        <v>46142425</v>
      </c>
      <c r="M31" s="3">
        <v>227309071</v>
      </c>
      <c r="N31" s="3">
        <v>92.8</v>
      </c>
    </row>
    <row r="32" spans="1:14" x14ac:dyDescent="0.25">
      <c r="A32" t="s">
        <v>1348</v>
      </c>
      <c r="B32" s="1" t="s">
        <v>140</v>
      </c>
      <c r="C32" t="s">
        <v>134</v>
      </c>
      <c r="D32" s="3">
        <v>7804526</v>
      </c>
      <c r="E32" s="3">
        <v>-3902263</v>
      </c>
      <c r="F32" s="3">
        <v>3902263</v>
      </c>
      <c r="G32" s="3">
        <v>0</v>
      </c>
      <c r="H32" s="3">
        <v>3902263</v>
      </c>
      <c r="I32" s="3">
        <v>0</v>
      </c>
      <c r="J32" s="3">
        <v>3902263</v>
      </c>
      <c r="K32" s="3">
        <v>100</v>
      </c>
      <c r="L32" s="3">
        <v>0</v>
      </c>
      <c r="M32" s="3">
        <v>3902263</v>
      </c>
      <c r="N32" s="3">
        <v>100</v>
      </c>
    </row>
    <row r="33" spans="1:14" x14ac:dyDescent="0.25">
      <c r="A33" t="s">
        <v>1348</v>
      </c>
      <c r="B33" s="1" t="s">
        <v>49</v>
      </c>
      <c r="C33" t="s">
        <v>198</v>
      </c>
      <c r="D33" s="3">
        <v>43069200</v>
      </c>
      <c r="E33" s="3">
        <v>-37265850</v>
      </c>
      <c r="F33" s="3">
        <v>5803350</v>
      </c>
      <c r="G33" s="3">
        <v>0</v>
      </c>
      <c r="H33" s="3">
        <v>5803350</v>
      </c>
      <c r="I33" s="3">
        <v>0</v>
      </c>
      <c r="J33" s="3">
        <v>5803350</v>
      </c>
      <c r="K33" s="3">
        <v>100</v>
      </c>
      <c r="L33" s="3">
        <v>828700</v>
      </c>
      <c r="M33" s="3">
        <v>2256700</v>
      </c>
      <c r="N33" s="3">
        <v>38.89</v>
      </c>
    </row>
    <row r="34" spans="1:14" x14ac:dyDescent="0.25">
      <c r="A34" t="s">
        <v>1348</v>
      </c>
      <c r="B34" s="1" t="s">
        <v>50</v>
      </c>
      <c r="C34" t="s">
        <v>18</v>
      </c>
      <c r="D34" s="3">
        <v>56593561</v>
      </c>
      <c r="E34" s="3">
        <v>-38481312</v>
      </c>
      <c r="F34" s="3">
        <v>18112249</v>
      </c>
      <c r="G34" s="3">
        <v>0</v>
      </c>
      <c r="H34" s="3">
        <v>18112249</v>
      </c>
      <c r="I34" s="3">
        <v>0</v>
      </c>
      <c r="J34" s="3">
        <v>18112249</v>
      </c>
      <c r="K34" s="3">
        <v>100</v>
      </c>
      <c r="L34" s="3">
        <v>3698630</v>
      </c>
      <c r="M34" s="3">
        <v>14844237</v>
      </c>
      <c r="N34" s="3">
        <v>81.96</v>
      </c>
    </row>
    <row r="35" spans="1:14" x14ac:dyDescent="0.25">
      <c r="A35" t="s">
        <v>1348</v>
      </c>
      <c r="B35" s="1" t="s">
        <v>51</v>
      </c>
      <c r="C35" t="s">
        <v>200</v>
      </c>
      <c r="D35" s="3">
        <v>238059712</v>
      </c>
      <c r="E35" s="3">
        <v>-22992950</v>
      </c>
      <c r="F35" s="3">
        <v>215066762</v>
      </c>
      <c r="G35" s="3">
        <v>0</v>
      </c>
      <c r="H35" s="3">
        <v>215066762</v>
      </c>
      <c r="I35" s="3">
        <v>0</v>
      </c>
      <c r="J35" s="3">
        <v>215066762</v>
      </c>
      <c r="K35" s="3">
        <v>100</v>
      </c>
      <c r="L35" s="3">
        <v>41615095</v>
      </c>
      <c r="M35" s="3">
        <v>204339997</v>
      </c>
      <c r="N35" s="3">
        <v>95.01</v>
      </c>
    </row>
    <row r="36" spans="1:14" x14ac:dyDescent="0.25">
      <c r="A36" t="s">
        <v>1348</v>
      </c>
      <c r="B36" s="1" t="s">
        <v>52</v>
      </c>
      <c r="C36" t="s">
        <v>21</v>
      </c>
      <c r="D36" s="3">
        <v>238059712</v>
      </c>
      <c r="E36" s="3">
        <v>-22992950</v>
      </c>
      <c r="F36" s="3">
        <v>215066762</v>
      </c>
      <c r="G36" s="3">
        <v>0</v>
      </c>
      <c r="H36" s="3">
        <v>215066762</v>
      </c>
      <c r="I36" s="3">
        <v>0</v>
      </c>
      <c r="J36" s="3">
        <v>215066762</v>
      </c>
      <c r="K36" s="3">
        <v>100</v>
      </c>
      <c r="L36" s="3">
        <v>41615095</v>
      </c>
      <c r="M36" s="3">
        <v>204339997</v>
      </c>
      <c r="N36" s="3">
        <v>95.01</v>
      </c>
    </row>
    <row r="37" spans="1:14" x14ac:dyDescent="0.25">
      <c r="A37" t="s">
        <v>1348</v>
      </c>
      <c r="B37" s="1" t="s">
        <v>53</v>
      </c>
      <c r="C37" t="s">
        <v>23</v>
      </c>
      <c r="D37" s="3">
        <v>2047373</v>
      </c>
      <c r="E37" s="3">
        <v>0</v>
      </c>
      <c r="F37" s="3">
        <v>2047373</v>
      </c>
      <c r="G37" s="3">
        <v>0</v>
      </c>
      <c r="H37" s="3">
        <v>2047373</v>
      </c>
      <c r="I37" s="3">
        <v>0</v>
      </c>
      <c r="J37" s="3">
        <v>2047373</v>
      </c>
      <c r="K37" s="3">
        <v>100</v>
      </c>
      <c r="L37" s="3">
        <v>0</v>
      </c>
      <c r="M37" s="3">
        <v>1965874</v>
      </c>
      <c r="N37" s="3">
        <v>96.02</v>
      </c>
    </row>
    <row r="38" spans="1:14" x14ac:dyDescent="0.25">
      <c r="A38" t="s">
        <v>1348</v>
      </c>
      <c r="B38" s="1" t="s">
        <v>54</v>
      </c>
      <c r="C38" t="s">
        <v>25</v>
      </c>
      <c r="D38" s="3">
        <v>2047373</v>
      </c>
      <c r="E38" s="3">
        <v>0</v>
      </c>
      <c r="F38" s="3">
        <v>2047373</v>
      </c>
      <c r="G38" s="3">
        <v>0</v>
      </c>
      <c r="H38" s="3">
        <v>2047373</v>
      </c>
      <c r="I38" s="3">
        <v>0</v>
      </c>
      <c r="J38" s="3">
        <v>2047373</v>
      </c>
      <c r="K38" s="3">
        <v>100</v>
      </c>
      <c r="L38" s="3">
        <v>0</v>
      </c>
      <c r="M38" s="3">
        <v>1965874</v>
      </c>
      <c r="N38" s="3">
        <v>96.02</v>
      </c>
    </row>
    <row r="39" spans="1:14" x14ac:dyDescent="0.25">
      <c r="A39" t="s">
        <v>1348</v>
      </c>
      <c r="B39" s="1" t="s">
        <v>63</v>
      </c>
      <c r="C39" t="s">
        <v>64</v>
      </c>
      <c r="D39" s="3">
        <v>24468347000</v>
      </c>
      <c r="E39" s="3">
        <v>-2919564506</v>
      </c>
      <c r="F39" s="3">
        <v>21548782494</v>
      </c>
      <c r="G39" s="3">
        <v>0</v>
      </c>
      <c r="H39" s="3">
        <v>21548782494</v>
      </c>
      <c r="I39" s="3">
        <v>1175051109</v>
      </c>
      <c r="J39" s="3">
        <v>14453139548</v>
      </c>
      <c r="K39" s="3">
        <v>67.069999999999993</v>
      </c>
      <c r="L39" s="3">
        <v>1284277987</v>
      </c>
      <c r="M39" s="3">
        <v>4830653012</v>
      </c>
      <c r="N39" s="3">
        <v>22.42</v>
      </c>
    </row>
    <row r="40" spans="1:14" x14ac:dyDescent="0.25">
      <c r="A40" t="s">
        <v>1348</v>
      </c>
      <c r="B40" s="1" t="s">
        <v>65</v>
      </c>
      <c r="C40" t="s">
        <v>66</v>
      </c>
      <c r="D40" s="3">
        <v>12733477000</v>
      </c>
      <c r="E40" s="3">
        <v>47430112</v>
      </c>
      <c r="F40" s="3">
        <v>12780907112</v>
      </c>
      <c r="G40" s="3">
        <v>0</v>
      </c>
      <c r="H40" s="3">
        <v>12780907112</v>
      </c>
      <c r="I40" s="3">
        <v>1175051109</v>
      </c>
      <c r="J40" s="3">
        <v>5908612884</v>
      </c>
      <c r="K40" s="3">
        <v>46.23</v>
      </c>
      <c r="L40" s="3">
        <v>203901905</v>
      </c>
      <c r="M40" s="3">
        <v>732286320</v>
      </c>
      <c r="N40" s="3">
        <v>5.73</v>
      </c>
    </row>
    <row r="41" spans="1:14" x14ac:dyDescent="0.25">
      <c r="A41" t="s">
        <v>1348</v>
      </c>
      <c r="B41" s="1" t="s">
        <v>67</v>
      </c>
      <c r="C41" t="s">
        <v>68</v>
      </c>
      <c r="D41" s="3">
        <v>12733477000</v>
      </c>
      <c r="E41" s="3">
        <v>47430112</v>
      </c>
      <c r="F41" s="3">
        <v>12780907112</v>
      </c>
      <c r="G41" s="3">
        <v>0</v>
      </c>
      <c r="H41" s="3">
        <v>12780907112</v>
      </c>
      <c r="I41" s="3">
        <v>1175051109</v>
      </c>
      <c r="J41" s="3">
        <v>5908612884</v>
      </c>
      <c r="K41" s="3">
        <v>46.23</v>
      </c>
      <c r="L41" s="3">
        <v>203901905</v>
      </c>
      <c r="M41" s="3">
        <v>732286320</v>
      </c>
      <c r="N41" s="3">
        <v>5.73</v>
      </c>
    </row>
    <row r="42" spans="1:14" x14ac:dyDescent="0.25">
      <c r="A42" t="s">
        <v>1348</v>
      </c>
      <c r="B42" s="1" t="s">
        <v>69</v>
      </c>
      <c r="C42" t="s">
        <v>927</v>
      </c>
      <c r="D42" s="3">
        <v>2280045000</v>
      </c>
      <c r="E42" s="3">
        <v>47430112</v>
      </c>
      <c r="F42" s="3">
        <v>2327475112</v>
      </c>
      <c r="G42" s="3">
        <v>0</v>
      </c>
      <c r="H42" s="3">
        <v>2327475112</v>
      </c>
      <c r="I42" s="3">
        <v>611838273</v>
      </c>
      <c r="J42" s="3">
        <v>1008613256</v>
      </c>
      <c r="K42" s="3">
        <v>43.34</v>
      </c>
      <c r="L42" s="3">
        <v>47400000</v>
      </c>
      <c r="M42" s="3">
        <v>238200000</v>
      </c>
      <c r="N42" s="3">
        <v>10.23</v>
      </c>
    </row>
    <row r="43" spans="1:14" x14ac:dyDescent="0.25">
      <c r="A43" t="s">
        <v>1348</v>
      </c>
      <c r="B43" s="1" t="s">
        <v>70</v>
      </c>
      <c r="C43" t="s">
        <v>207</v>
      </c>
      <c r="D43" s="3">
        <v>110000000</v>
      </c>
      <c r="E43" s="3">
        <v>0</v>
      </c>
      <c r="F43" s="3">
        <v>110000000</v>
      </c>
      <c r="G43" s="3">
        <v>0</v>
      </c>
      <c r="H43" s="3">
        <v>110000000</v>
      </c>
      <c r="I43" s="3">
        <v>37625000</v>
      </c>
      <c r="J43" s="3">
        <v>37625000</v>
      </c>
      <c r="K43" s="3">
        <v>34.200000000000003</v>
      </c>
      <c r="L43" s="3">
        <v>0</v>
      </c>
      <c r="M43" s="3">
        <v>0</v>
      </c>
      <c r="N43" s="3">
        <v>0</v>
      </c>
    </row>
    <row r="44" spans="1:14" x14ac:dyDescent="0.25">
      <c r="A44" t="s">
        <v>1348</v>
      </c>
      <c r="B44" s="1" t="s">
        <v>476</v>
      </c>
      <c r="C44" t="s">
        <v>1332</v>
      </c>
      <c r="D44" s="3">
        <v>110000000</v>
      </c>
      <c r="E44" s="3">
        <v>0</v>
      </c>
      <c r="F44" s="3">
        <v>110000000</v>
      </c>
      <c r="G44" s="3">
        <v>0</v>
      </c>
      <c r="H44" s="3">
        <v>110000000</v>
      </c>
      <c r="I44" s="3">
        <v>37625000</v>
      </c>
      <c r="J44" s="3">
        <v>37625000</v>
      </c>
      <c r="K44" s="3">
        <v>34.200000000000003</v>
      </c>
      <c r="L44" s="3">
        <v>0</v>
      </c>
      <c r="M44" s="3">
        <v>0</v>
      </c>
      <c r="N44" s="3">
        <v>0</v>
      </c>
    </row>
    <row r="45" spans="1:14" x14ac:dyDescent="0.25">
      <c r="A45" t="s">
        <v>1348</v>
      </c>
      <c r="B45" s="1" t="s">
        <v>72</v>
      </c>
      <c r="C45" t="s">
        <v>929</v>
      </c>
      <c r="D45" s="3">
        <v>70000000</v>
      </c>
      <c r="E45" s="3">
        <v>0</v>
      </c>
      <c r="F45" s="3">
        <v>70000000</v>
      </c>
      <c r="G45" s="3">
        <v>0</v>
      </c>
      <c r="H45" s="3">
        <v>70000000</v>
      </c>
      <c r="I45" s="3">
        <v>69783161</v>
      </c>
      <c r="J45" s="3">
        <v>69783161</v>
      </c>
      <c r="K45" s="3">
        <v>99.69</v>
      </c>
      <c r="L45" s="3">
        <v>0</v>
      </c>
      <c r="M45" s="3">
        <v>0</v>
      </c>
      <c r="N45" s="3">
        <v>0</v>
      </c>
    </row>
    <row r="46" spans="1:14" x14ac:dyDescent="0.25">
      <c r="A46" t="s">
        <v>1348</v>
      </c>
      <c r="B46" s="1" t="s">
        <v>477</v>
      </c>
      <c r="C46" t="s">
        <v>1333</v>
      </c>
      <c r="D46" s="3">
        <v>70000000</v>
      </c>
      <c r="E46" s="3">
        <v>0</v>
      </c>
      <c r="F46" s="3">
        <v>70000000</v>
      </c>
      <c r="G46" s="3">
        <v>0</v>
      </c>
      <c r="H46" s="3">
        <v>70000000</v>
      </c>
      <c r="I46" s="3">
        <v>69783161</v>
      </c>
      <c r="J46" s="3">
        <v>69783161</v>
      </c>
      <c r="K46" s="3">
        <v>99.69</v>
      </c>
      <c r="L46" s="3">
        <v>0</v>
      </c>
      <c r="M46" s="3">
        <v>0</v>
      </c>
      <c r="N46" s="3">
        <v>0</v>
      </c>
    </row>
    <row r="47" spans="1:14" x14ac:dyDescent="0.25">
      <c r="A47" t="s">
        <v>1348</v>
      </c>
      <c r="B47" s="1" t="s">
        <v>145</v>
      </c>
      <c r="C47" t="s">
        <v>931</v>
      </c>
      <c r="D47" s="3">
        <v>200000000</v>
      </c>
      <c r="E47" s="3">
        <v>0</v>
      </c>
      <c r="F47" s="3">
        <v>200000000</v>
      </c>
      <c r="G47" s="3">
        <v>0</v>
      </c>
      <c r="H47" s="3">
        <v>200000000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x14ac:dyDescent="0.25">
      <c r="A48" t="s">
        <v>1348</v>
      </c>
      <c r="B48" s="1" t="s">
        <v>478</v>
      </c>
      <c r="C48" t="s">
        <v>1334</v>
      </c>
      <c r="D48" s="3">
        <v>200000000</v>
      </c>
      <c r="E48" s="3">
        <v>0</v>
      </c>
      <c r="F48" s="3">
        <v>200000000</v>
      </c>
      <c r="G48" s="3">
        <v>0</v>
      </c>
      <c r="H48" s="3">
        <v>200000000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1348</v>
      </c>
      <c r="B49" s="1" t="s">
        <v>74</v>
      </c>
      <c r="C49" t="s">
        <v>216</v>
      </c>
      <c r="D49" s="3">
        <v>800000000</v>
      </c>
      <c r="E49" s="3">
        <v>47430112</v>
      </c>
      <c r="F49" s="3">
        <v>847430112</v>
      </c>
      <c r="G49" s="3">
        <v>0</v>
      </c>
      <c r="H49" s="3">
        <v>847430112</v>
      </c>
      <c r="I49" s="3">
        <v>504430112</v>
      </c>
      <c r="J49" s="3">
        <v>744430112</v>
      </c>
      <c r="K49" s="3">
        <v>87.85</v>
      </c>
      <c r="L49" s="3">
        <v>47400000</v>
      </c>
      <c r="M49" s="3">
        <v>238200000</v>
      </c>
      <c r="N49" s="3">
        <v>28.11</v>
      </c>
    </row>
    <row r="50" spans="1:14" x14ac:dyDescent="0.25">
      <c r="A50" t="s">
        <v>1348</v>
      </c>
      <c r="B50" s="1" t="s">
        <v>479</v>
      </c>
      <c r="C50" t="s">
        <v>1335</v>
      </c>
      <c r="D50" s="3">
        <v>100000000</v>
      </c>
      <c r="E50" s="3">
        <v>0</v>
      </c>
      <c r="F50" s="3">
        <v>100000000</v>
      </c>
      <c r="G50" s="3">
        <v>0</v>
      </c>
      <c r="H50" s="3">
        <v>100000000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1348</v>
      </c>
      <c r="B51" s="1" t="s">
        <v>480</v>
      </c>
      <c r="C51" t="s">
        <v>1336</v>
      </c>
      <c r="D51" s="3">
        <v>700000000</v>
      </c>
      <c r="E51" s="3">
        <v>47430112</v>
      </c>
      <c r="F51" s="3">
        <v>747430112</v>
      </c>
      <c r="G51" s="3">
        <v>0</v>
      </c>
      <c r="H51" s="3">
        <v>747430112</v>
      </c>
      <c r="I51" s="3">
        <v>504430112</v>
      </c>
      <c r="J51" s="3">
        <v>744430112</v>
      </c>
      <c r="K51" s="3">
        <v>99.6</v>
      </c>
      <c r="L51" s="3">
        <v>47400000</v>
      </c>
      <c r="M51" s="3">
        <v>238200000</v>
      </c>
      <c r="N51" s="3">
        <v>31.87</v>
      </c>
    </row>
    <row r="52" spans="1:14" x14ac:dyDescent="0.25">
      <c r="A52" t="s">
        <v>1348</v>
      </c>
      <c r="B52" s="1" t="s">
        <v>79</v>
      </c>
      <c r="C52" t="s">
        <v>224</v>
      </c>
      <c r="D52" s="3">
        <v>1100045000</v>
      </c>
      <c r="E52" s="3">
        <v>0</v>
      </c>
      <c r="F52" s="3">
        <v>1100045000</v>
      </c>
      <c r="G52" s="3">
        <v>0</v>
      </c>
      <c r="H52" s="3">
        <v>1100045000</v>
      </c>
      <c r="I52" s="3">
        <v>0</v>
      </c>
      <c r="J52" s="3">
        <v>156774983</v>
      </c>
      <c r="K52" s="3">
        <v>14.25</v>
      </c>
      <c r="L52" s="3">
        <v>0</v>
      </c>
      <c r="M52" s="3">
        <v>0</v>
      </c>
      <c r="N52" s="3">
        <v>0</v>
      </c>
    </row>
    <row r="53" spans="1:14" x14ac:dyDescent="0.25">
      <c r="A53" t="s">
        <v>1348</v>
      </c>
      <c r="B53" s="1" t="s">
        <v>481</v>
      </c>
      <c r="C53" t="s">
        <v>1337</v>
      </c>
      <c r="D53" s="3">
        <v>350000000</v>
      </c>
      <c r="E53" s="3">
        <v>0</v>
      </c>
      <c r="F53" s="3">
        <v>350000000</v>
      </c>
      <c r="G53" s="3">
        <v>0</v>
      </c>
      <c r="H53" s="3">
        <v>350000000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1348</v>
      </c>
      <c r="B54" s="1" t="s">
        <v>482</v>
      </c>
      <c r="C54" t="s">
        <v>1338</v>
      </c>
      <c r="D54" s="3">
        <v>150000000</v>
      </c>
      <c r="E54" s="3">
        <v>0</v>
      </c>
      <c r="F54" s="3">
        <v>150000000</v>
      </c>
      <c r="G54" s="3">
        <v>0</v>
      </c>
      <c r="H54" s="3">
        <v>150000000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t="s">
        <v>1348</v>
      </c>
      <c r="B55" s="1" t="s">
        <v>483</v>
      </c>
      <c r="C55" t="s">
        <v>1202</v>
      </c>
      <c r="D55" s="3">
        <v>600045000</v>
      </c>
      <c r="E55" s="3">
        <v>0</v>
      </c>
      <c r="F55" s="3">
        <v>600045000</v>
      </c>
      <c r="G55" s="3">
        <v>0</v>
      </c>
      <c r="H55" s="3">
        <v>600045000</v>
      </c>
      <c r="I55" s="3">
        <v>0</v>
      </c>
      <c r="J55" s="3">
        <v>156774983</v>
      </c>
      <c r="K55" s="3">
        <v>26.13</v>
      </c>
      <c r="L55" s="3">
        <v>0</v>
      </c>
      <c r="M55" s="3">
        <v>0</v>
      </c>
      <c r="N55" s="3">
        <v>0</v>
      </c>
    </row>
    <row r="56" spans="1:14" x14ac:dyDescent="0.25">
      <c r="A56" t="s">
        <v>1348</v>
      </c>
      <c r="B56" s="1" t="s">
        <v>83</v>
      </c>
      <c r="C56" t="s">
        <v>229</v>
      </c>
      <c r="D56" s="3">
        <v>7900000000</v>
      </c>
      <c r="E56" s="3">
        <v>0</v>
      </c>
      <c r="F56" s="3">
        <v>7900000000</v>
      </c>
      <c r="G56" s="3">
        <v>0</v>
      </c>
      <c r="H56" s="3">
        <v>7900000000</v>
      </c>
      <c r="I56" s="3">
        <v>523089055</v>
      </c>
      <c r="J56" s="3">
        <v>3015240538</v>
      </c>
      <c r="K56" s="3">
        <v>38.17</v>
      </c>
      <c r="L56" s="3">
        <v>7344000</v>
      </c>
      <c r="M56" s="3">
        <v>9724019</v>
      </c>
      <c r="N56" s="3">
        <v>0.12</v>
      </c>
    </row>
    <row r="57" spans="1:14" x14ac:dyDescent="0.25">
      <c r="A57" t="s">
        <v>1348</v>
      </c>
      <c r="B57" s="1" t="s">
        <v>84</v>
      </c>
      <c r="C57" t="s">
        <v>230</v>
      </c>
      <c r="D57" s="3">
        <v>950000000</v>
      </c>
      <c r="E57" s="3">
        <v>0</v>
      </c>
      <c r="F57" s="3">
        <v>950000000</v>
      </c>
      <c r="G57" s="3">
        <v>0</v>
      </c>
      <c r="H57" s="3">
        <v>950000000</v>
      </c>
      <c r="I57" s="3">
        <v>523089055</v>
      </c>
      <c r="J57" s="3">
        <v>934400852</v>
      </c>
      <c r="K57" s="3">
        <v>98.36</v>
      </c>
      <c r="L57" s="3">
        <v>3400000</v>
      </c>
      <c r="M57" s="3">
        <v>5780019</v>
      </c>
      <c r="N57" s="3">
        <v>0.61</v>
      </c>
    </row>
    <row r="58" spans="1:14" x14ac:dyDescent="0.25">
      <c r="A58" t="s">
        <v>1348</v>
      </c>
      <c r="B58" s="1" t="s">
        <v>484</v>
      </c>
      <c r="C58" t="s">
        <v>1339</v>
      </c>
      <c r="D58" s="3">
        <v>950000000</v>
      </c>
      <c r="E58" s="3">
        <v>0</v>
      </c>
      <c r="F58" s="3">
        <v>950000000</v>
      </c>
      <c r="G58" s="3">
        <v>0</v>
      </c>
      <c r="H58" s="3">
        <v>950000000</v>
      </c>
      <c r="I58" s="3">
        <v>523089055</v>
      </c>
      <c r="J58" s="3">
        <v>934400852</v>
      </c>
      <c r="K58" s="3">
        <v>98.36</v>
      </c>
      <c r="L58" s="3">
        <v>3400000</v>
      </c>
      <c r="M58" s="3">
        <v>5780019</v>
      </c>
      <c r="N58" s="3">
        <v>0.61</v>
      </c>
    </row>
    <row r="59" spans="1:14" x14ac:dyDescent="0.25">
      <c r="A59" t="s">
        <v>1348</v>
      </c>
      <c r="B59" s="1" t="s">
        <v>86</v>
      </c>
      <c r="C59" t="s">
        <v>87</v>
      </c>
      <c r="D59" s="3">
        <v>6680000000</v>
      </c>
      <c r="E59" s="3">
        <v>0</v>
      </c>
      <c r="F59" s="3">
        <v>6680000000</v>
      </c>
      <c r="G59" s="3">
        <v>0</v>
      </c>
      <c r="H59" s="3">
        <v>6680000000</v>
      </c>
      <c r="I59" s="3">
        <v>0</v>
      </c>
      <c r="J59" s="3">
        <v>1860839686</v>
      </c>
      <c r="K59" s="3">
        <v>27.86</v>
      </c>
      <c r="L59" s="3">
        <v>3944000</v>
      </c>
      <c r="M59" s="3">
        <v>3944000</v>
      </c>
      <c r="N59" s="3">
        <v>0.06</v>
      </c>
    </row>
    <row r="60" spans="1:14" x14ac:dyDescent="0.25">
      <c r="A60" t="s">
        <v>1348</v>
      </c>
      <c r="B60" s="1" t="s">
        <v>485</v>
      </c>
      <c r="C60" t="s">
        <v>1340</v>
      </c>
      <c r="D60" s="3">
        <v>6680000000</v>
      </c>
      <c r="E60" s="3">
        <v>0</v>
      </c>
      <c r="F60" s="3">
        <v>6680000000</v>
      </c>
      <c r="G60" s="3">
        <v>0</v>
      </c>
      <c r="H60" s="3">
        <v>6680000000</v>
      </c>
      <c r="I60" s="3">
        <v>0</v>
      </c>
      <c r="J60" s="3">
        <v>1860839686</v>
      </c>
      <c r="K60" s="3">
        <v>27.86</v>
      </c>
      <c r="L60" s="3">
        <v>3944000</v>
      </c>
      <c r="M60" s="3">
        <v>3944000</v>
      </c>
      <c r="N60" s="3">
        <v>0.06</v>
      </c>
    </row>
    <row r="61" spans="1:14" x14ac:dyDescent="0.25">
      <c r="A61" t="s">
        <v>1348</v>
      </c>
      <c r="B61" s="1" t="s">
        <v>89</v>
      </c>
      <c r="C61" t="s">
        <v>237</v>
      </c>
      <c r="D61" s="3">
        <v>220000000</v>
      </c>
      <c r="E61" s="3">
        <v>0</v>
      </c>
      <c r="F61" s="3">
        <v>220000000</v>
      </c>
      <c r="G61" s="3">
        <v>0</v>
      </c>
      <c r="H61" s="3">
        <v>220000000</v>
      </c>
      <c r="I61" s="3">
        <v>0</v>
      </c>
      <c r="J61" s="3">
        <v>220000000</v>
      </c>
      <c r="K61" s="3">
        <v>100</v>
      </c>
      <c r="L61" s="3">
        <v>0</v>
      </c>
      <c r="M61" s="3">
        <v>0</v>
      </c>
      <c r="N61" s="3">
        <v>0</v>
      </c>
    </row>
    <row r="62" spans="1:14" x14ac:dyDescent="0.25">
      <c r="A62" t="s">
        <v>1348</v>
      </c>
      <c r="B62" s="1" t="s">
        <v>486</v>
      </c>
      <c r="C62" t="s">
        <v>1341</v>
      </c>
      <c r="D62" s="3">
        <v>220000000</v>
      </c>
      <c r="E62" s="3">
        <v>0</v>
      </c>
      <c r="F62" s="3">
        <v>220000000</v>
      </c>
      <c r="G62" s="3">
        <v>0</v>
      </c>
      <c r="H62" s="3">
        <v>220000000</v>
      </c>
      <c r="I62" s="3">
        <v>0</v>
      </c>
      <c r="J62" s="3">
        <v>220000000</v>
      </c>
      <c r="K62" s="3">
        <v>100</v>
      </c>
      <c r="L62" s="3">
        <v>0</v>
      </c>
      <c r="M62" s="3">
        <v>0</v>
      </c>
      <c r="N62" s="3">
        <v>0</v>
      </c>
    </row>
    <row r="63" spans="1:14" x14ac:dyDescent="0.25">
      <c r="A63" t="s">
        <v>1348</v>
      </c>
      <c r="B63" s="1" t="s">
        <v>162</v>
      </c>
      <c r="C63" t="s">
        <v>242</v>
      </c>
      <c r="D63" s="3">
        <v>50000000</v>
      </c>
      <c r="E63" s="3">
        <v>0</v>
      </c>
      <c r="F63" s="3">
        <v>50000000</v>
      </c>
      <c r="G63" s="3">
        <v>0</v>
      </c>
      <c r="H63" s="3">
        <v>50000000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t="s">
        <v>1348</v>
      </c>
      <c r="B64" s="1" t="s">
        <v>487</v>
      </c>
      <c r="C64" t="s">
        <v>1342</v>
      </c>
      <c r="D64" s="3">
        <v>50000000</v>
      </c>
      <c r="E64" s="3">
        <v>0</v>
      </c>
      <c r="F64" s="3">
        <v>50000000</v>
      </c>
      <c r="G64" s="3">
        <v>0</v>
      </c>
      <c r="H64" s="3">
        <v>50000000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t="s">
        <v>1348</v>
      </c>
      <c r="B65" s="1" t="s">
        <v>91</v>
      </c>
      <c r="C65" t="s">
        <v>941</v>
      </c>
      <c r="D65" s="3">
        <v>2553432000</v>
      </c>
      <c r="E65" s="3">
        <v>0</v>
      </c>
      <c r="F65" s="3">
        <v>2553432000</v>
      </c>
      <c r="G65" s="3">
        <v>0</v>
      </c>
      <c r="H65" s="3">
        <v>2553432000</v>
      </c>
      <c r="I65" s="3">
        <v>40123781</v>
      </c>
      <c r="J65" s="3">
        <v>1884759090</v>
      </c>
      <c r="K65" s="3">
        <v>73.81</v>
      </c>
      <c r="L65" s="3">
        <v>149157905</v>
      </c>
      <c r="M65" s="3">
        <v>484362301</v>
      </c>
      <c r="N65" s="3">
        <v>18.97</v>
      </c>
    </row>
    <row r="66" spans="1:14" x14ac:dyDescent="0.25">
      <c r="A66" t="s">
        <v>1348</v>
      </c>
      <c r="B66" s="1" t="s">
        <v>92</v>
      </c>
      <c r="C66" t="s">
        <v>945</v>
      </c>
      <c r="D66" s="3">
        <v>200000000</v>
      </c>
      <c r="E66" s="3">
        <v>0</v>
      </c>
      <c r="F66" s="3">
        <v>200000000</v>
      </c>
      <c r="G66" s="3">
        <v>0</v>
      </c>
      <c r="H66" s="3">
        <v>200000000</v>
      </c>
      <c r="I66" s="3">
        <v>0</v>
      </c>
      <c r="J66" s="3">
        <v>33232158</v>
      </c>
      <c r="K66" s="3">
        <v>16.62</v>
      </c>
      <c r="L66" s="3">
        <v>0</v>
      </c>
      <c r="M66" s="3">
        <v>0</v>
      </c>
      <c r="N66" s="3">
        <v>0</v>
      </c>
    </row>
    <row r="67" spans="1:14" x14ac:dyDescent="0.25">
      <c r="A67" t="s">
        <v>1348</v>
      </c>
      <c r="B67" s="1" t="s">
        <v>488</v>
      </c>
      <c r="C67" t="s">
        <v>1343</v>
      </c>
      <c r="D67" s="3">
        <v>200000000</v>
      </c>
      <c r="E67" s="3">
        <v>0</v>
      </c>
      <c r="F67" s="3">
        <v>200000000</v>
      </c>
      <c r="G67" s="3">
        <v>0</v>
      </c>
      <c r="H67" s="3">
        <v>200000000</v>
      </c>
      <c r="I67" s="3">
        <v>0</v>
      </c>
      <c r="J67" s="3">
        <v>33232158</v>
      </c>
      <c r="K67" s="3">
        <v>16.62</v>
      </c>
      <c r="L67" s="3">
        <v>0</v>
      </c>
      <c r="M67" s="3">
        <v>0</v>
      </c>
      <c r="N67" s="3">
        <v>0</v>
      </c>
    </row>
    <row r="68" spans="1:14" x14ac:dyDescent="0.25">
      <c r="A68" t="s">
        <v>1348</v>
      </c>
      <c r="B68" s="1" t="s">
        <v>94</v>
      </c>
      <c r="C68" t="s">
        <v>253</v>
      </c>
      <c r="D68" s="3">
        <v>350000000</v>
      </c>
      <c r="E68" s="3">
        <v>0</v>
      </c>
      <c r="F68" s="3">
        <v>350000000</v>
      </c>
      <c r="G68" s="3">
        <v>0</v>
      </c>
      <c r="H68" s="3">
        <v>350000000</v>
      </c>
      <c r="I68" s="3">
        <v>0</v>
      </c>
      <c r="J68" s="3">
        <v>269949940</v>
      </c>
      <c r="K68" s="3">
        <v>77.13</v>
      </c>
      <c r="L68" s="3">
        <v>1890740</v>
      </c>
      <c r="M68" s="3">
        <v>1890740</v>
      </c>
      <c r="N68" s="3">
        <v>0.54</v>
      </c>
    </row>
    <row r="69" spans="1:14" x14ac:dyDescent="0.25">
      <c r="A69" t="s">
        <v>1348</v>
      </c>
      <c r="B69" s="1" t="s">
        <v>489</v>
      </c>
      <c r="C69" t="s">
        <v>1344</v>
      </c>
      <c r="D69" s="3">
        <v>350000000</v>
      </c>
      <c r="E69" s="3">
        <v>0</v>
      </c>
      <c r="F69" s="3">
        <v>350000000</v>
      </c>
      <c r="G69" s="3">
        <v>0</v>
      </c>
      <c r="H69" s="3">
        <v>350000000</v>
      </c>
      <c r="I69" s="3">
        <v>0</v>
      </c>
      <c r="J69" s="3">
        <v>269949940</v>
      </c>
      <c r="K69" s="3">
        <v>77.13</v>
      </c>
      <c r="L69" s="3">
        <v>1890740</v>
      </c>
      <c r="M69" s="3">
        <v>1890740</v>
      </c>
      <c r="N69" s="3">
        <v>0.54</v>
      </c>
    </row>
    <row r="70" spans="1:14" x14ac:dyDescent="0.25">
      <c r="A70" t="s">
        <v>1348</v>
      </c>
      <c r="B70" s="1" t="s">
        <v>96</v>
      </c>
      <c r="C70" t="s">
        <v>256</v>
      </c>
      <c r="D70" s="3">
        <v>2003432000</v>
      </c>
      <c r="E70" s="3">
        <v>0</v>
      </c>
      <c r="F70" s="3">
        <v>2003432000</v>
      </c>
      <c r="G70" s="3">
        <v>0</v>
      </c>
      <c r="H70" s="3">
        <v>2003432000</v>
      </c>
      <c r="I70" s="3">
        <v>40123781</v>
      </c>
      <c r="J70" s="3">
        <v>1581576992</v>
      </c>
      <c r="K70" s="3">
        <v>78.94</v>
      </c>
      <c r="L70" s="3">
        <v>147267165</v>
      </c>
      <c r="M70" s="3">
        <v>482471561</v>
      </c>
      <c r="N70" s="3">
        <v>24.08</v>
      </c>
    </row>
    <row r="71" spans="1:14" x14ac:dyDescent="0.25">
      <c r="A71" t="s">
        <v>1348</v>
      </c>
      <c r="B71" s="1" t="s">
        <v>490</v>
      </c>
      <c r="C71" t="s">
        <v>1345</v>
      </c>
      <c r="D71" s="3">
        <v>2003432000</v>
      </c>
      <c r="E71" s="3">
        <v>0</v>
      </c>
      <c r="F71" s="3">
        <v>2003432000</v>
      </c>
      <c r="G71" s="3">
        <v>0</v>
      </c>
      <c r="H71" s="3">
        <v>2003432000</v>
      </c>
      <c r="I71" s="3">
        <v>40123781</v>
      </c>
      <c r="J71" s="3">
        <v>1581576992</v>
      </c>
      <c r="K71" s="3">
        <v>78.94</v>
      </c>
      <c r="L71" s="3">
        <v>147267165</v>
      </c>
      <c r="M71" s="3">
        <v>482471561</v>
      </c>
      <c r="N71" s="3">
        <v>24.08</v>
      </c>
    </row>
    <row r="72" spans="1:14" x14ac:dyDescent="0.25">
      <c r="A72" t="s">
        <v>1348</v>
      </c>
      <c r="B72" s="1" t="s">
        <v>98</v>
      </c>
      <c r="C72" t="s">
        <v>40</v>
      </c>
      <c r="D72" s="3">
        <v>11734870000</v>
      </c>
      <c r="E72" s="3">
        <v>-2966994618</v>
      </c>
      <c r="F72" s="3">
        <v>8767875382</v>
      </c>
      <c r="G72" s="3">
        <v>0</v>
      </c>
      <c r="H72" s="3">
        <v>8767875382</v>
      </c>
      <c r="I72" s="3">
        <v>0</v>
      </c>
      <c r="J72" s="3">
        <v>8544526664</v>
      </c>
      <c r="K72" s="3">
        <v>97.45</v>
      </c>
      <c r="L72" s="3">
        <v>1080376082</v>
      </c>
      <c r="M72" s="3">
        <v>4098366692</v>
      </c>
      <c r="N72" s="3">
        <v>46.74</v>
      </c>
    </row>
    <row r="73" spans="1:14" x14ac:dyDescent="0.25">
      <c r="A73" t="s">
        <v>1348</v>
      </c>
      <c r="B73" s="1" t="s">
        <v>99</v>
      </c>
      <c r="C73" t="s">
        <v>68</v>
      </c>
      <c r="D73" s="3">
        <v>10474176943</v>
      </c>
      <c r="E73" s="3">
        <v>-2433380779</v>
      </c>
      <c r="F73" s="3">
        <v>8040796164</v>
      </c>
      <c r="G73" s="3">
        <v>0</v>
      </c>
      <c r="H73" s="3">
        <v>8040796164</v>
      </c>
      <c r="I73" s="3">
        <v>0</v>
      </c>
      <c r="J73" s="3">
        <v>8040796164</v>
      </c>
      <c r="K73" s="3">
        <v>100</v>
      </c>
      <c r="L73" s="3">
        <v>1068202267</v>
      </c>
      <c r="M73" s="3">
        <v>3873886968</v>
      </c>
      <c r="N73" s="3">
        <v>48.18</v>
      </c>
    </row>
    <row r="74" spans="1:14" x14ac:dyDescent="0.25">
      <c r="A74" t="s">
        <v>1348</v>
      </c>
      <c r="B74" s="1" t="s">
        <v>100</v>
      </c>
      <c r="C74" t="s">
        <v>927</v>
      </c>
      <c r="D74" s="3">
        <v>2623422670</v>
      </c>
      <c r="E74" s="3">
        <v>-616197923</v>
      </c>
      <c r="F74" s="3">
        <v>2007224747</v>
      </c>
      <c r="G74" s="3">
        <v>0</v>
      </c>
      <c r="H74" s="3">
        <v>2007224747</v>
      </c>
      <c r="I74" s="3">
        <v>0</v>
      </c>
      <c r="J74" s="3">
        <v>2007224747</v>
      </c>
      <c r="K74" s="3">
        <v>100</v>
      </c>
      <c r="L74" s="3">
        <v>242720464</v>
      </c>
      <c r="M74" s="3">
        <v>1290787649</v>
      </c>
      <c r="N74" s="3">
        <v>64.31</v>
      </c>
    </row>
    <row r="75" spans="1:14" x14ac:dyDescent="0.25">
      <c r="A75" t="s">
        <v>1348</v>
      </c>
      <c r="B75" s="1" t="s">
        <v>101</v>
      </c>
      <c r="C75" t="s">
        <v>207</v>
      </c>
      <c r="D75" s="3">
        <v>138668000</v>
      </c>
      <c r="E75" s="3">
        <v>-26027000</v>
      </c>
      <c r="F75" s="3">
        <v>112641000</v>
      </c>
      <c r="G75" s="3">
        <v>0</v>
      </c>
      <c r="H75" s="3">
        <v>112641000</v>
      </c>
      <c r="I75" s="3">
        <v>0</v>
      </c>
      <c r="J75" s="3">
        <v>112641000</v>
      </c>
      <c r="K75" s="3">
        <v>100</v>
      </c>
      <c r="L75" s="3">
        <v>63728500</v>
      </c>
      <c r="M75" s="3">
        <v>90066000</v>
      </c>
      <c r="N75" s="3">
        <v>79.959999999999994</v>
      </c>
    </row>
    <row r="76" spans="1:14" x14ac:dyDescent="0.25">
      <c r="A76" t="s">
        <v>1348</v>
      </c>
      <c r="B76" s="1" t="s">
        <v>491</v>
      </c>
      <c r="C76" t="s">
        <v>1332</v>
      </c>
      <c r="D76" s="3">
        <v>138668000</v>
      </c>
      <c r="E76" s="3">
        <v>-26027000</v>
      </c>
      <c r="F76" s="3">
        <v>112641000</v>
      </c>
      <c r="G76" s="3">
        <v>0</v>
      </c>
      <c r="H76" s="3">
        <v>112641000</v>
      </c>
      <c r="I76" s="3">
        <v>0</v>
      </c>
      <c r="J76" s="3">
        <v>112641000</v>
      </c>
      <c r="K76" s="3">
        <v>100</v>
      </c>
      <c r="L76" s="3">
        <v>63728500</v>
      </c>
      <c r="M76" s="3">
        <v>90066000</v>
      </c>
      <c r="N76" s="3">
        <v>79.959999999999994</v>
      </c>
    </row>
    <row r="77" spans="1:14" x14ac:dyDescent="0.25">
      <c r="A77" t="s">
        <v>1348</v>
      </c>
      <c r="B77" s="1" t="s">
        <v>103</v>
      </c>
      <c r="C77" t="s">
        <v>929</v>
      </c>
      <c r="D77" s="3">
        <v>99830000</v>
      </c>
      <c r="E77" s="3">
        <v>-19730000</v>
      </c>
      <c r="F77" s="3">
        <v>80100000</v>
      </c>
      <c r="G77" s="3">
        <v>0</v>
      </c>
      <c r="H77" s="3">
        <v>80100000</v>
      </c>
      <c r="I77" s="3">
        <v>0</v>
      </c>
      <c r="J77" s="3">
        <v>80100000</v>
      </c>
      <c r="K77" s="3">
        <v>100</v>
      </c>
      <c r="L77" s="3">
        <v>0</v>
      </c>
      <c r="M77" s="3">
        <v>60370000</v>
      </c>
      <c r="N77" s="3">
        <v>75.37</v>
      </c>
    </row>
    <row r="78" spans="1:14" x14ac:dyDescent="0.25">
      <c r="A78" t="s">
        <v>1348</v>
      </c>
      <c r="B78" s="1" t="s">
        <v>492</v>
      </c>
      <c r="C78" t="s">
        <v>1333</v>
      </c>
      <c r="D78" s="3">
        <v>99830000</v>
      </c>
      <c r="E78" s="3">
        <v>-19730000</v>
      </c>
      <c r="F78" s="3">
        <v>80100000</v>
      </c>
      <c r="G78" s="3">
        <v>0</v>
      </c>
      <c r="H78" s="3">
        <v>80100000</v>
      </c>
      <c r="I78" s="3">
        <v>0</v>
      </c>
      <c r="J78" s="3">
        <v>80100000</v>
      </c>
      <c r="K78" s="3">
        <v>100</v>
      </c>
      <c r="L78" s="3">
        <v>0</v>
      </c>
      <c r="M78" s="3">
        <v>60370000</v>
      </c>
      <c r="N78" s="3">
        <v>75.37</v>
      </c>
    </row>
    <row r="79" spans="1:14" x14ac:dyDescent="0.25">
      <c r="A79" t="s">
        <v>1348</v>
      </c>
      <c r="B79" s="1" t="s">
        <v>105</v>
      </c>
      <c r="C79" t="s">
        <v>931</v>
      </c>
      <c r="D79" s="3">
        <v>349628398</v>
      </c>
      <c r="E79" s="3">
        <v>-85485590</v>
      </c>
      <c r="F79" s="3">
        <v>264142808</v>
      </c>
      <c r="G79" s="3">
        <v>0</v>
      </c>
      <c r="H79" s="3">
        <v>264142808</v>
      </c>
      <c r="I79" s="3">
        <v>0</v>
      </c>
      <c r="J79" s="3">
        <v>264142808</v>
      </c>
      <c r="K79" s="3">
        <v>100</v>
      </c>
      <c r="L79" s="3">
        <v>0</v>
      </c>
      <c r="M79" s="3">
        <v>187057288</v>
      </c>
      <c r="N79" s="3">
        <v>70.819999999999993</v>
      </c>
    </row>
    <row r="80" spans="1:14" x14ac:dyDescent="0.25">
      <c r="A80" t="s">
        <v>1348</v>
      </c>
      <c r="B80" s="1" t="s">
        <v>493</v>
      </c>
      <c r="C80" t="s">
        <v>1334</v>
      </c>
      <c r="D80" s="3">
        <v>349628398</v>
      </c>
      <c r="E80" s="3">
        <v>-85485590</v>
      </c>
      <c r="F80" s="3">
        <v>264142808</v>
      </c>
      <c r="G80" s="3">
        <v>0</v>
      </c>
      <c r="H80" s="3">
        <v>264142808</v>
      </c>
      <c r="I80" s="3">
        <v>0</v>
      </c>
      <c r="J80" s="3">
        <v>264142808</v>
      </c>
      <c r="K80" s="3">
        <v>100</v>
      </c>
      <c r="L80" s="3">
        <v>0</v>
      </c>
      <c r="M80" s="3">
        <v>187057288</v>
      </c>
      <c r="N80" s="3">
        <v>70.819999999999993</v>
      </c>
    </row>
    <row r="81" spans="1:14" x14ac:dyDescent="0.25">
      <c r="A81" t="s">
        <v>1348</v>
      </c>
      <c r="B81" s="1" t="s">
        <v>107</v>
      </c>
      <c r="C81" t="s">
        <v>216</v>
      </c>
      <c r="D81" s="3">
        <v>86998950</v>
      </c>
      <c r="E81" s="3">
        <v>-22510840</v>
      </c>
      <c r="F81" s="3">
        <v>64488110</v>
      </c>
      <c r="G81" s="3">
        <v>0</v>
      </c>
      <c r="H81" s="3">
        <v>64488110</v>
      </c>
      <c r="I81" s="3">
        <v>0</v>
      </c>
      <c r="J81" s="3">
        <v>64488110</v>
      </c>
      <c r="K81" s="3">
        <v>100</v>
      </c>
      <c r="L81" s="3">
        <v>3354933</v>
      </c>
      <c r="M81" s="3">
        <v>63376266</v>
      </c>
      <c r="N81" s="3">
        <v>98.28</v>
      </c>
    </row>
    <row r="82" spans="1:14" x14ac:dyDescent="0.25">
      <c r="A82" t="s">
        <v>1348</v>
      </c>
      <c r="B82" s="1" t="s">
        <v>494</v>
      </c>
      <c r="C82" t="s">
        <v>1336</v>
      </c>
      <c r="D82" s="3">
        <v>86998950</v>
      </c>
      <c r="E82" s="3">
        <v>-22510840</v>
      </c>
      <c r="F82" s="3">
        <v>64488110</v>
      </c>
      <c r="G82" s="3">
        <v>0</v>
      </c>
      <c r="H82" s="3">
        <v>64488110</v>
      </c>
      <c r="I82" s="3">
        <v>0</v>
      </c>
      <c r="J82" s="3">
        <v>64488110</v>
      </c>
      <c r="K82" s="3">
        <v>100</v>
      </c>
      <c r="L82" s="3">
        <v>3354933</v>
      </c>
      <c r="M82" s="3">
        <v>63376266</v>
      </c>
      <c r="N82" s="3">
        <v>98.28</v>
      </c>
    </row>
    <row r="83" spans="1:14" x14ac:dyDescent="0.25">
      <c r="A83" t="s">
        <v>1348</v>
      </c>
      <c r="B83" s="1" t="s">
        <v>112</v>
      </c>
      <c r="C83" t="s">
        <v>224</v>
      </c>
      <c r="D83" s="3">
        <v>1478297316</v>
      </c>
      <c r="E83" s="3">
        <v>-321444493</v>
      </c>
      <c r="F83" s="3">
        <v>1156852823</v>
      </c>
      <c r="G83" s="3">
        <v>0</v>
      </c>
      <c r="H83" s="3">
        <v>1156852823</v>
      </c>
      <c r="I83" s="3">
        <v>0</v>
      </c>
      <c r="J83" s="3">
        <v>1156852823</v>
      </c>
      <c r="K83" s="3">
        <v>100</v>
      </c>
      <c r="L83" s="3">
        <v>148220364</v>
      </c>
      <c r="M83" s="3">
        <v>752834761</v>
      </c>
      <c r="N83" s="3">
        <v>65.08</v>
      </c>
    </row>
    <row r="84" spans="1:14" x14ac:dyDescent="0.25">
      <c r="A84" t="s">
        <v>1348</v>
      </c>
      <c r="B84" s="1" t="s">
        <v>495</v>
      </c>
      <c r="C84" t="s">
        <v>1337</v>
      </c>
      <c r="D84" s="3">
        <v>510071882</v>
      </c>
      <c r="E84" s="3">
        <v>-182860142</v>
      </c>
      <c r="F84" s="3">
        <v>327211740</v>
      </c>
      <c r="G84" s="3">
        <v>0</v>
      </c>
      <c r="H84" s="3">
        <v>327211740</v>
      </c>
      <c r="I84" s="3">
        <v>0</v>
      </c>
      <c r="J84" s="3">
        <v>327211740</v>
      </c>
      <c r="K84" s="3">
        <v>100</v>
      </c>
      <c r="L84" s="3">
        <v>51990560</v>
      </c>
      <c r="M84" s="3">
        <v>114246526</v>
      </c>
      <c r="N84" s="3">
        <v>34.92</v>
      </c>
    </row>
    <row r="85" spans="1:14" x14ac:dyDescent="0.25">
      <c r="A85" t="s">
        <v>1348</v>
      </c>
      <c r="B85" s="1" t="s">
        <v>496</v>
      </c>
      <c r="C85" t="s">
        <v>1338</v>
      </c>
      <c r="D85" s="3">
        <v>500000000</v>
      </c>
      <c r="E85" s="3">
        <v>-23514601</v>
      </c>
      <c r="F85" s="3">
        <v>476485399</v>
      </c>
      <c r="G85" s="3">
        <v>0</v>
      </c>
      <c r="H85" s="3">
        <v>476485399</v>
      </c>
      <c r="I85" s="3">
        <v>0</v>
      </c>
      <c r="J85" s="3">
        <v>476485399</v>
      </c>
      <c r="K85" s="3">
        <v>100</v>
      </c>
      <c r="L85" s="3">
        <v>7383000</v>
      </c>
      <c r="M85" s="3">
        <v>348142621</v>
      </c>
      <c r="N85" s="3">
        <v>73.06</v>
      </c>
    </row>
    <row r="86" spans="1:14" x14ac:dyDescent="0.25">
      <c r="A86" t="s">
        <v>1348</v>
      </c>
      <c r="B86" s="1" t="s">
        <v>497</v>
      </c>
      <c r="C86" t="s">
        <v>1202</v>
      </c>
      <c r="D86" s="3">
        <v>468225434</v>
      </c>
      <c r="E86" s="3">
        <v>-115069750</v>
      </c>
      <c r="F86" s="3">
        <v>353155684</v>
      </c>
      <c r="G86" s="3">
        <v>0</v>
      </c>
      <c r="H86" s="3">
        <v>353155684</v>
      </c>
      <c r="I86" s="3">
        <v>0</v>
      </c>
      <c r="J86" s="3">
        <v>353155684</v>
      </c>
      <c r="K86" s="3">
        <v>100</v>
      </c>
      <c r="L86" s="3">
        <v>88846804</v>
      </c>
      <c r="M86" s="3">
        <v>290445614</v>
      </c>
      <c r="N86" s="3">
        <v>82.24</v>
      </c>
    </row>
    <row r="87" spans="1:14" x14ac:dyDescent="0.25">
      <c r="A87" t="s">
        <v>1348</v>
      </c>
      <c r="B87" s="1" t="s">
        <v>179</v>
      </c>
      <c r="C87" t="s">
        <v>896</v>
      </c>
      <c r="D87" s="3">
        <v>470000006</v>
      </c>
      <c r="E87" s="3">
        <v>-141000000</v>
      </c>
      <c r="F87" s="3">
        <v>329000006</v>
      </c>
      <c r="G87" s="3">
        <v>0</v>
      </c>
      <c r="H87" s="3">
        <v>329000006</v>
      </c>
      <c r="I87" s="3">
        <v>0</v>
      </c>
      <c r="J87" s="3">
        <v>329000006</v>
      </c>
      <c r="K87" s="3">
        <v>100</v>
      </c>
      <c r="L87" s="3">
        <v>27416667</v>
      </c>
      <c r="M87" s="3">
        <v>137083334</v>
      </c>
      <c r="N87" s="3">
        <v>41.67</v>
      </c>
    </row>
    <row r="88" spans="1:14" x14ac:dyDescent="0.25">
      <c r="A88" t="s">
        <v>1348</v>
      </c>
      <c r="B88" s="1" t="s">
        <v>498</v>
      </c>
      <c r="C88" t="s">
        <v>1346</v>
      </c>
      <c r="D88" s="3">
        <v>470000006</v>
      </c>
      <c r="E88" s="3">
        <v>-141000000</v>
      </c>
      <c r="F88" s="3">
        <v>329000006</v>
      </c>
      <c r="G88" s="3">
        <v>0</v>
      </c>
      <c r="H88" s="3">
        <v>329000006</v>
      </c>
      <c r="I88" s="3">
        <v>0</v>
      </c>
      <c r="J88" s="3">
        <v>329000006</v>
      </c>
      <c r="K88" s="3">
        <v>100</v>
      </c>
      <c r="L88" s="3">
        <v>27416667</v>
      </c>
      <c r="M88" s="3">
        <v>137083334</v>
      </c>
      <c r="N88" s="3">
        <v>41.67</v>
      </c>
    </row>
    <row r="89" spans="1:14" x14ac:dyDescent="0.25">
      <c r="A89" t="s">
        <v>1348</v>
      </c>
      <c r="B89" s="1" t="s">
        <v>116</v>
      </c>
      <c r="C89" t="s">
        <v>229</v>
      </c>
      <c r="D89" s="3">
        <v>5672185180</v>
      </c>
      <c r="E89" s="3">
        <v>-1484247718</v>
      </c>
      <c r="F89" s="3">
        <v>4187937462</v>
      </c>
      <c r="G89" s="3">
        <v>0</v>
      </c>
      <c r="H89" s="3">
        <v>4187937462</v>
      </c>
      <c r="I89" s="3">
        <v>0</v>
      </c>
      <c r="J89" s="3">
        <v>4187937462</v>
      </c>
      <c r="K89" s="3">
        <v>100</v>
      </c>
      <c r="L89" s="3">
        <v>641780885</v>
      </c>
      <c r="M89" s="3">
        <v>1503498209</v>
      </c>
      <c r="N89" s="3">
        <v>35.9</v>
      </c>
    </row>
    <row r="90" spans="1:14" x14ac:dyDescent="0.25">
      <c r="A90" t="s">
        <v>1348</v>
      </c>
      <c r="B90" s="1" t="s">
        <v>117</v>
      </c>
      <c r="C90" t="s">
        <v>1173</v>
      </c>
      <c r="D90" s="3">
        <v>880000000</v>
      </c>
      <c r="E90" s="3">
        <v>-4647000</v>
      </c>
      <c r="F90" s="3">
        <v>875353000</v>
      </c>
      <c r="G90" s="3">
        <v>0</v>
      </c>
      <c r="H90" s="3">
        <v>875353000</v>
      </c>
      <c r="I90" s="3">
        <v>0</v>
      </c>
      <c r="J90" s="3">
        <v>875353000</v>
      </c>
      <c r="K90" s="3">
        <v>100</v>
      </c>
      <c r="L90" s="3">
        <v>11414400</v>
      </c>
      <c r="M90" s="3">
        <v>375213200</v>
      </c>
      <c r="N90" s="3">
        <v>42.86</v>
      </c>
    </row>
    <row r="91" spans="1:14" x14ac:dyDescent="0.25">
      <c r="A91" t="s">
        <v>1348</v>
      </c>
      <c r="B91" s="1" t="s">
        <v>499</v>
      </c>
      <c r="C91" t="s">
        <v>1339</v>
      </c>
      <c r="D91" s="3">
        <v>880000000</v>
      </c>
      <c r="E91" s="3">
        <v>-4647000</v>
      </c>
      <c r="F91" s="3">
        <v>875353000</v>
      </c>
      <c r="G91" s="3">
        <v>0</v>
      </c>
      <c r="H91" s="3">
        <v>875353000</v>
      </c>
      <c r="I91" s="3">
        <v>0</v>
      </c>
      <c r="J91" s="3">
        <v>875353000</v>
      </c>
      <c r="K91" s="3">
        <v>100</v>
      </c>
      <c r="L91" s="3">
        <v>11414400</v>
      </c>
      <c r="M91" s="3">
        <v>375213200</v>
      </c>
      <c r="N91" s="3">
        <v>42.86</v>
      </c>
    </row>
    <row r="92" spans="1:14" x14ac:dyDescent="0.25">
      <c r="A92" t="s">
        <v>1348</v>
      </c>
      <c r="B92" s="1" t="s">
        <v>119</v>
      </c>
      <c r="C92" t="s">
        <v>87</v>
      </c>
      <c r="D92" s="3">
        <v>3881985259</v>
      </c>
      <c r="E92" s="3">
        <v>-1104175923</v>
      </c>
      <c r="F92" s="3">
        <v>2777809336</v>
      </c>
      <c r="G92" s="3">
        <v>0</v>
      </c>
      <c r="H92" s="3">
        <v>2777809336</v>
      </c>
      <c r="I92" s="3">
        <v>0</v>
      </c>
      <c r="J92" s="3">
        <v>2777809336</v>
      </c>
      <c r="K92" s="3">
        <v>100</v>
      </c>
      <c r="L92" s="3">
        <v>536468150</v>
      </c>
      <c r="M92" s="3">
        <v>674372322</v>
      </c>
      <c r="N92" s="3">
        <v>24.28</v>
      </c>
    </row>
    <row r="93" spans="1:14" x14ac:dyDescent="0.25">
      <c r="A93" t="s">
        <v>1348</v>
      </c>
      <c r="B93" s="1" t="s">
        <v>500</v>
      </c>
      <c r="C93" t="s">
        <v>1340</v>
      </c>
      <c r="D93" s="3">
        <v>3881985259</v>
      </c>
      <c r="E93" s="3">
        <v>-1104175923</v>
      </c>
      <c r="F93" s="3">
        <v>2777809336</v>
      </c>
      <c r="G93" s="3">
        <v>0</v>
      </c>
      <c r="H93" s="3">
        <v>2777809336</v>
      </c>
      <c r="I93" s="3">
        <v>0</v>
      </c>
      <c r="J93" s="3">
        <v>2777809336</v>
      </c>
      <c r="K93" s="3">
        <v>100</v>
      </c>
      <c r="L93" s="3">
        <v>536468150</v>
      </c>
      <c r="M93" s="3">
        <v>674372322</v>
      </c>
      <c r="N93" s="3">
        <v>24.28</v>
      </c>
    </row>
    <row r="94" spans="1:14" x14ac:dyDescent="0.25">
      <c r="A94" t="s">
        <v>1348</v>
      </c>
      <c r="B94" s="1" t="s">
        <v>183</v>
      </c>
      <c r="C94" t="s">
        <v>237</v>
      </c>
      <c r="D94" s="3">
        <v>910199921</v>
      </c>
      <c r="E94" s="3">
        <v>-375424795</v>
      </c>
      <c r="F94" s="3">
        <v>534775126</v>
      </c>
      <c r="G94" s="3">
        <v>0</v>
      </c>
      <c r="H94" s="3">
        <v>534775126</v>
      </c>
      <c r="I94" s="3">
        <v>0</v>
      </c>
      <c r="J94" s="3">
        <v>534775126</v>
      </c>
      <c r="K94" s="3">
        <v>100</v>
      </c>
      <c r="L94" s="3">
        <v>93898335</v>
      </c>
      <c r="M94" s="3">
        <v>453912687</v>
      </c>
      <c r="N94" s="3">
        <v>84.88</v>
      </c>
    </row>
    <row r="95" spans="1:14" x14ac:dyDescent="0.25">
      <c r="A95" t="s">
        <v>1348</v>
      </c>
      <c r="B95" s="1" t="s">
        <v>501</v>
      </c>
      <c r="C95" t="s">
        <v>1341</v>
      </c>
      <c r="D95" s="3">
        <v>910199921</v>
      </c>
      <c r="E95" s="3">
        <v>-375424795</v>
      </c>
      <c r="F95" s="3">
        <v>534775126</v>
      </c>
      <c r="G95" s="3">
        <v>0</v>
      </c>
      <c r="H95" s="3">
        <v>534775126</v>
      </c>
      <c r="I95" s="3">
        <v>0</v>
      </c>
      <c r="J95" s="3">
        <v>534775126</v>
      </c>
      <c r="K95" s="3">
        <v>100</v>
      </c>
      <c r="L95" s="3">
        <v>93898335</v>
      </c>
      <c r="M95" s="3">
        <v>453912687</v>
      </c>
      <c r="N95" s="3">
        <v>84.88</v>
      </c>
    </row>
    <row r="96" spans="1:14" x14ac:dyDescent="0.25">
      <c r="A96" t="s">
        <v>1348</v>
      </c>
      <c r="B96" s="1" t="s">
        <v>123</v>
      </c>
      <c r="C96" t="s">
        <v>941</v>
      </c>
      <c r="D96" s="3">
        <v>2178569093</v>
      </c>
      <c r="E96" s="3">
        <v>-332935138</v>
      </c>
      <c r="F96" s="3">
        <v>1845633955</v>
      </c>
      <c r="G96" s="3">
        <v>0</v>
      </c>
      <c r="H96" s="3">
        <v>1845633955</v>
      </c>
      <c r="I96" s="3">
        <v>0</v>
      </c>
      <c r="J96" s="3">
        <v>1845633955</v>
      </c>
      <c r="K96" s="3">
        <v>100</v>
      </c>
      <c r="L96" s="3">
        <v>183700918</v>
      </c>
      <c r="M96" s="3">
        <v>1079601110</v>
      </c>
      <c r="N96" s="3">
        <v>58.49</v>
      </c>
    </row>
    <row r="97" spans="1:14" x14ac:dyDescent="0.25">
      <c r="A97" t="s">
        <v>1348</v>
      </c>
      <c r="B97" s="1" t="s">
        <v>124</v>
      </c>
      <c r="C97" t="s">
        <v>945</v>
      </c>
      <c r="D97" s="3">
        <v>651098667</v>
      </c>
      <c r="E97" s="3">
        <v>-64242125</v>
      </c>
      <c r="F97" s="3">
        <v>586856542</v>
      </c>
      <c r="G97" s="3">
        <v>0</v>
      </c>
      <c r="H97" s="3">
        <v>586856542</v>
      </c>
      <c r="I97" s="3">
        <v>0</v>
      </c>
      <c r="J97" s="3">
        <v>586856542</v>
      </c>
      <c r="K97" s="3">
        <v>100</v>
      </c>
      <c r="L97" s="3">
        <v>36228500</v>
      </c>
      <c r="M97" s="3">
        <v>119517967</v>
      </c>
      <c r="N97" s="3">
        <v>20.37</v>
      </c>
    </row>
    <row r="98" spans="1:14" x14ac:dyDescent="0.25">
      <c r="A98" t="s">
        <v>1348</v>
      </c>
      <c r="B98" s="1" t="s">
        <v>502</v>
      </c>
      <c r="C98" t="s">
        <v>1343</v>
      </c>
      <c r="D98" s="3">
        <v>651098667</v>
      </c>
      <c r="E98" s="3">
        <v>-64242125</v>
      </c>
      <c r="F98" s="3">
        <v>586856542</v>
      </c>
      <c r="G98" s="3">
        <v>0</v>
      </c>
      <c r="H98" s="3">
        <v>586856542</v>
      </c>
      <c r="I98" s="3">
        <v>0</v>
      </c>
      <c r="J98" s="3">
        <v>586856542</v>
      </c>
      <c r="K98" s="3">
        <v>100</v>
      </c>
      <c r="L98" s="3">
        <v>36228500</v>
      </c>
      <c r="M98" s="3">
        <v>119517967</v>
      </c>
      <c r="N98" s="3">
        <v>20.37</v>
      </c>
    </row>
    <row r="99" spans="1:14" x14ac:dyDescent="0.25">
      <c r="A99" t="s">
        <v>1348</v>
      </c>
      <c r="B99" s="1" t="s">
        <v>126</v>
      </c>
      <c r="C99" t="s">
        <v>253</v>
      </c>
      <c r="D99" s="3">
        <v>1124652599</v>
      </c>
      <c r="E99" s="3">
        <v>-142674157</v>
      </c>
      <c r="F99" s="3">
        <v>981978442</v>
      </c>
      <c r="G99" s="3">
        <v>0</v>
      </c>
      <c r="H99" s="3">
        <v>981978442</v>
      </c>
      <c r="I99" s="3">
        <v>0</v>
      </c>
      <c r="J99" s="3">
        <v>981978442</v>
      </c>
      <c r="K99" s="3">
        <v>100</v>
      </c>
      <c r="L99" s="3">
        <v>134548816</v>
      </c>
      <c r="M99" s="3">
        <v>758076681</v>
      </c>
      <c r="N99" s="3">
        <v>77.2</v>
      </c>
    </row>
    <row r="100" spans="1:14" x14ac:dyDescent="0.25">
      <c r="A100" t="s">
        <v>1348</v>
      </c>
      <c r="B100" s="1" t="s">
        <v>503</v>
      </c>
      <c r="C100" t="s">
        <v>1344</v>
      </c>
      <c r="D100" s="3">
        <v>1124652599</v>
      </c>
      <c r="E100" s="3">
        <v>-142674157</v>
      </c>
      <c r="F100" s="3">
        <v>981978442</v>
      </c>
      <c r="G100" s="3">
        <v>0</v>
      </c>
      <c r="H100" s="3">
        <v>981978442</v>
      </c>
      <c r="I100" s="3">
        <v>0</v>
      </c>
      <c r="J100" s="3">
        <v>981978442</v>
      </c>
      <c r="K100" s="3">
        <v>100</v>
      </c>
      <c r="L100" s="3">
        <v>134548816</v>
      </c>
      <c r="M100" s="3">
        <v>758076681</v>
      </c>
      <c r="N100" s="3">
        <v>77.2</v>
      </c>
    </row>
    <row r="101" spans="1:14" x14ac:dyDescent="0.25">
      <c r="A101" t="s">
        <v>1348</v>
      </c>
      <c r="B101" s="1" t="s">
        <v>128</v>
      </c>
      <c r="C101" t="s">
        <v>256</v>
      </c>
      <c r="D101" s="3">
        <v>402817827</v>
      </c>
      <c r="E101" s="3">
        <v>-126018856</v>
      </c>
      <c r="F101" s="3">
        <v>276798971</v>
      </c>
      <c r="G101" s="3">
        <v>0</v>
      </c>
      <c r="H101" s="3">
        <v>276798971</v>
      </c>
      <c r="I101" s="3">
        <v>0</v>
      </c>
      <c r="J101" s="3">
        <v>276798971</v>
      </c>
      <c r="K101" s="3">
        <v>100</v>
      </c>
      <c r="L101" s="3">
        <v>12923602</v>
      </c>
      <c r="M101" s="3">
        <v>202006462</v>
      </c>
      <c r="N101" s="3">
        <v>72.98</v>
      </c>
    </row>
    <row r="102" spans="1:14" x14ac:dyDescent="0.25">
      <c r="A102" t="s">
        <v>1348</v>
      </c>
      <c r="B102" s="1" t="s">
        <v>504</v>
      </c>
      <c r="C102" t="s">
        <v>1345</v>
      </c>
      <c r="D102" s="3">
        <v>402817827</v>
      </c>
      <c r="E102" s="3">
        <v>-126018856</v>
      </c>
      <c r="F102" s="3">
        <v>276798971</v>
      </c>
      <c r="G102" s="3">
        <v>0</v>
      </c>
      <c r="H102" s="3">
        <v>276798971</v>
      </c>
      <c r="I102" s="3">
        <v>0</v>
      </c>
      <c r="J102" s="3">
        <v>276798971</v>
      </c>
      <c r="K102" s="3">
        <v>100</v>
      </c>
      <c r="L102" s="3">
        <v>12923602</v>
      </c>
      <c r="M102" s="3">
        <v>202006462</v>
      </c>
      <c r="N102" s="3">
        <v>72.98</v>
      </c>
    </row>
    <row r="103" spans="1:14" x14ac:dyDescent="0.25">
      <c r="A103" t="s">
        <v>1348</v>
      </c>
      <c r="B103" s="1" t="s">
        <v>130</v>
      </c>
      <c r="C103" t="s">
        <v>277</v>
      </c>
      <c r="D103" s="3">
        <v>1260693057</v>
      </c>
      <c r="E103" s="3">
        <v>-533613839</v>
      </c>
      <c r="F103" s="3">
        <v>727079218</v>
      </c>
      <c r="G103" s="3">
        <v>0</v>
      </c>
      <c r="H103" s="3">
        <v>727079218</v>
      </c>
      <c r="I103" s="3">
        <v>0</v>
      </c>
      <c r="J103" s="3">
        <v>503730500</v>
      </c>
      <c r="K103" s="3">
        <v>69.28</v>
      </c>
      <c r="L103" s="3">
        <v>12173815</v>
      </c>
      <c r="M103" s="3">
        <v>224479724</v>
      </c>
      <c r="N103" s="3">
        <v>30.87</v>
      </c>
    </row>
    <row r="104" spans="1:14" x14ac:dyDescent="0.25">
      <c r="C104" t="s">
        <v>949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C105" t="s">
        <v>949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C106" t="s">
        <v>949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C107" t="s">
        <v>949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C108" t="s">
        <v>949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C109" t="s">
        <v>949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C110" t="s">
        <v>949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C111" t="s">
        <v>949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C112" t="s">
        <v>949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3:14" x14ac:dyDescent="0.25">
      <c r="C113" t="s">
        <v>949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3:14" x14ac:dyDescent="0.25">
      <c r="C114" t="s">
        <v>949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3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3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3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3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3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3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3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3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3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3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3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3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3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09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440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1349</v>
      </c>
      <c r="B2" s="1" t="s">
        <v>1</v>
      </c>
      <c r="C2" t="s">
        <v>2</v>
      </c>
      <c r="D2" s="3">
        <v>33723804000</v>
      </c>
      <c r="E2" s="3">
        <v>4425114289</v>
      </c>
      <c r="F2" s="3">
        <v>38148918289</v>
      </c>
      <c r="G2" s="3">
        <v>0</v>
      </c>
      <c r="H2" s="3">
        <v>38148918289</v>
      </c>
      <c r="I2" s="3">
        <v>1511067526</v>
      </c>
      <c r="J2" s="3">
        <v>24091809451.599998</v>
      </c>
      <c r="K2" s="3">
        <v>63.15</v>
      </c>
      <c r="L2" s="3">
        <v>1681487153</v>
      </c>
      <c r="M2" s="3">
        <v>8665872995</v>
      </c>
      <c r="N2" s="3">
        <v>22.72</v>
      </c>
    </row>
    <row r="3" spans="1:14" x14ac:dyDescent="0.25">
      <c r="A3" t="s">
        <v>1349</v>
      </c>
      <c r="B3" s="1" t="s">
        <v>3</v>
      </c>
      <c r="C3" t="s">
        <v>4</v>
      </c>
      <c r="D3" s="3">
        <v>1155507000</v>
      </c>
      <c r="E3" s="3">
        <v>0</v>
      </c>
      <c r="F3" s="3">
        <v>1155507000</v>
      </c>
      <c r="G3" s="3">
        <v>0</v>
      </c>
      <c r="H3" s="3">
        <v>1155507000</v>
      </c>
      <c r="I3" s="3">
        <v>-2403132</v>
      </c>
      <c r="J3" s="3">
        <v>656513539</v>
      </c>
      <c r="K3" s="3">
        <v>56.82</v>
      </c>
      <c r="L3" s="3">
        <v>43532159</v>
      </c>
      <c r="M3" s="3">
        <v>269548919</v>
      </c>
      <c r="N3" s="3">
        <v>23.33</v>
      </c>
    </row>
    <row r="4" spans="1:14" x14ac:dyDescent="0.25">
      <c r="A4" t="s">
        <v>1349</v>
      </c>
      <c r="B4" s="1" t="s">
        <v>5</v>
      </c>
      <c r="C4" t="s">
        <v>6</v>
      </c>
      <c r="D4" s="3">
        <v>889726000</v>
      </c>
      <c r="E4" s="3">
        <v>-60256667</v>
      </c>
      <c r="F4" s="3">
        <v>829469333</v>
      </c>
      <c r="G4" s="3">
        <v>0</v>
      </c>
      <c r="H4" s="3">
        <v>829469333</v>
      </c>
      <c r="I4" s="3">
        <v>12945154</v>
      </c>
      <c r="J4" s="3">
        <v>372973144</v>
      </c>
      <c r="K4" s="3">
        <v>44.97</v>
      </c>
      <c r="L4" s="3">
        <v>17294545</v>
      </c>
      <c r="M4" s="3">
        <v>114131540</v>
      </c>
      <c r="N4" s="3">
        <v>13.76</v>
      </c>
    </row>
    <row r="5" spans="1:14" x14ac:dyDescent="0.25">
      <c r="A5" t="s">
        <v>1349</v>
      </c>
      <c r="B5" s="1" t="s">
        <v>7</v>
      </c>
      <c r="C5" t="s">
        <v>8</v>
      </c>
      <c r="D5" s="3">
        <v>217001000</v>
      </c>
      <c r="E5" s="3">
        <v>-40256667</v>
      </c>
      <c r="F5" s="3">
        <v>176744333</v>
      </c>
      <c r="G5" s="3">
        <v>0</v>
      </c>
      <c r="H5" s="3">
        <v>176744333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t="s">
        <v>1349</v>
      </c>
      <c r="B6" s="1" t="s">
        <v>9</v>
      </c>
      <c r="C6" t="s">
        <v>10</v>
      </c>
      <c r="D6" s="3">
        <v>141001000</v>
      </c>
      <c r="E6" s="3">
        <v>-40256667</v>
      </c>
      <c r="F6" s="3">
        <v>100744333</v>
      </c>
      <c r="G6" s="3">
        <v>0</v>
      </c>
      <c r="H6" s="3">
        <v>100744333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1349</v>
      </c>
      <c r="B7" s="1" t="s">
        <v>11</v>
      </c>
      <c r="C7" t="s">
        <v>926</v>
      </c>
      <c r="D7" s="3">
        <v>42000000</v>
      </c>
      <c r="E7" s="3">
        <v>0</v>
      </c>
      <c r="F7" s="3">
        <v>42000000</v>
      </c>
      <c r="G7" s="3">
        <v>0</v>
      </c>
      <c r="H7" s="3">
        <v>42000000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1349</v>
      </c>
      <c r="B8" s="1" t="s">
        <v>12</v>
      </c>
      <c r="C8" t="s">
        <v>13</v>
      </c>
      <c r="D8" s="3">
        <v>34000000</v>
      </c>
      <c r="E8" s="3">
        <v>0</v>
      </c>
      <c r="F8" s="3">
        <v>34000000</v>
      </c>
      <c r="G8" s="3">
        <v>0</v>
      </c>
      <c r="H8" s="3">
        <v>34000000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1349</v>
      </c>
      <c r="B9" s="1" t="s">
        <v>14</v>
      </c>
      <c r="C9" t="s">
        <v>15</v>
      </c>
      <c r="D9" s="3">
        <v>648000000</v>
      </c>
      <c r="E9" s="3">
        <v>0</v>
      </c>
      <c r="F9" s="3">
        <v>648000000</v>
      </c>
      <c r="G9" s="3">
        <v>0</v>
      </c>
      <c r="H9" s="3">
        <v>648000000</v>
      </c>
      <c r="I9" s="3">
        <v>12945154</v>
      </c>
      <c r="J9" s="3">
        <v>372973144</v>
      </c>
      <c r="K9" s="3">
        <v>57.56</v>
      </c>
      <c r="L9" s="3">
        <v>17294545</v>
      </c>
      <c r="M9" s="3">
        <v>114131540</v>
      </c>
      <c r="N9" s="3">
        <v>17.61</v>
      </c>
    </row>
    <row r="10" spans="1:14" x14ac:dyDescent="0.25">
      <c r="A10" t="s">
        <v>1349</v>
      </c>
      <c r="B10" s="1" t="s">
        <v>133</v>
      </c>
      <c r="C10" t="s">
        <v>134</v>
      </c>
      <c r="D10" s="3">
        <v>50000000</v>
      </c>
      <c r="E10" s="3">
        <v>0</v>
      </c>
      <c r="F10" s="3">
        <v>50000000</v>
      </c>
      <c r="G10" s="3">
        <v>0</v>
      </c>
      <c r="H10" s="3">
        <v>50000000</v>
      </c>
      <c r="I10" s="3">
        <v>0</v>
      </c>
      <c r="J10" s="3">
        <v>49999998</v>
      </c>
      <c r="K10" s="3">
        <v>100</v>
      </c>
      <c r="L10" s="3">
        <v>0</v>
      </c>
      <c r="M10" s="3">
        <v>7289068</v>
      </c>
      <c r="N10" s="3">
        <v>14.58</v>
      </c>
    </row>
    <row r="11" spans="1:14" x14ac:dyDescent="0.25">
      <c r="A11" t="s">
        <v>1349</v>
      </c>
      <c r="B11" s="1" t="s">
        <v>16</v>
      </c>
      <c r="C11" t="s">
        <v>198</v>
      </c>
      <c r="D11" s="3">
        <v>23000000</v>
      </c>
      <c r="E11" s="3">
        <v>0</v>
      </c>
      <c r="F11" s="3">
        <v>23000000</v>
      </c>
      <c r="G11" s="3">
        <v>0</v>
      </c>
      <c r="H11" s="3">
        <v>23000000</v>
      </c>
      <c r="I11" s="3">
        <v>0</v>
      </c>
      <c r="J11" s="3">
        <v>9270000</v>
      </c>
      <c r="K11" s="3">
        <v>40.299999999999997</v>
      </c>
      <c r="L11" s="3">
        <v>731700</v>
      </c>
      <c r="M11" s="3">
        <v>2827300</v>
      </c>
      <c r="N11" s="3">
        <v>12.29</v>
      </c>
    </row>
    <row r="12" spans="1:14" x14ac:dyDescent="0.25">
      <c r="A12" t="s">
        <v>1349</v>
      </c>
      <c r="B12" s="1" t="s">
        <v>17</v>
      </c>
      <c r="C12" t="s">
        <v>18</v>
      </c>
      <c r="D12" s="3">
        <v>6000000</v>
      </c>
      <c r="E12" s="3">
        <v>0</v>
      </c>
      <c r="F12" s="3">
        <v>6000000</v>
      </c>
      <c r="G12" s="3">
        <v>0</v>
      </c>
      <c r="H12" s="3">
        <v>6000000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t="s">
        <v>1349</v>
      </c>
      <c r="B13" s="1" t="s">
        <v>19</v>
      </c>
      <c r="C13" t="s">
        <v>200</v>
      </c>
      <c r="D13" s="3">
        <v>347000000</v>
      </c>
      <c r="E13" s="3">
        <v>0</v>
      </c>
      <c r="F13" s="3">
        <v>347000000</v>
      </c>
      <c r="G13" s="3">
        <v>0</v>
      </c>
      <c r="H13" s="3">
        <v>347000000</v>
      </c>
      <c r="I13" s="3">
        <v>0</v>
      </c>
      <c r="J13" s="3">
        <v>236451700</v>
      </c>
      <c r="K13" s="3">
        <v>68.14</v>
      </c>
      <c r="L13" s="3">
        <v>3617691</v>
      </c>
      <c r="M13" s="3">
        <v>32341326</v>
      </c>
      <c r="N13" s="3">
        <v>9.32</v>
      </c>
    </row>
    <row r="14" spans="1:14" x14ac:dyDescent="0.25">
      <c r="A14" t="s">
        <v>1349</v>
      </c>
      <c r="B14" s="1" t="s">
        <v>20</v>
      </c>
      <c r="C14" t="s">
        <v>21</v>
      </c>
      <c r="D14" s="3">
        <v>347000000</v>
      </c>
      <c r="E14" s="3">
        <v>0</v>
      </c>
      <c r="F14" s="3">
        <v>347000000</v>
      </c>
      <c r="G14" s="3">
        <v>0</v>
      </c>
      <c r="H14" s="3">
        <v>347000000</v>
      </c>
      <c r="I14" s="3">
        <v>0</v>
      </c>
      <c r="J14" s="3">
        <v>236451700</v>
      </c>
      <c r="K14" s="3">
        <v>68.14</v>
      </c>
      <c r="L14" s="3">
        <v>3617691</v>
      </c>
      <c r="M14" s="3">
        <v>32341326</v>
      </c>
      <c r="N14" s="3">
        <v>9.32</v>
      </c>
    </row>
    <row r="15" spans="1:14" x14ac:dyDescent="0.25">
      <c r="A15" t="s">
        <v>1349</v>
      </c>
      <c r="B15" s="1" t="s">
        <v>22</v>
      </c>
      <c r="C15" t="s">
        <v>23</v>
      </c>
      <c r="D15" s="3">
        <v>110000000</v>
      </c>
      <c r="E15" s="3">
        <v>0</v>
      </c>
      <c r="F15" s="3">
        <v>110000000</v>
      </c>
      <c r="G15" s="3">
        <v>0</v>
      </c>
      <c r="H15" s="3">
        <v>110000000</v>
      </c>
      <c r="I15" s="3">
        <v>4880400</v>
      </c>
      <c r="J15" s="3">
        <v>38236766</v>
      </c>
      <c r="K15" s="3">
        <v>34.76</v>
      </c>
      <c r="L15" s="3">
        <v>4880400</v>
      </c>
      <c r="M15" s="3">
        <v>32659166</v>
      </c>
      <c r="N15" s="3">
        <v>29.69</v>
      </c>
    </row>
    <row r="16" spans="1:14" x14ac:dyDescent="0.25">
      <c r="A16" t="s">
        <v>1349</v>
      </c>
      <c r="B16" s="1" t="s">
        <v>24</v>
      </c>
      <c r="C16" t="s">
        <v>25</v>
      </c>
      <c r="D16" s="3">
        <v>36000000</v>
      </c>
      <c r="E16" s="3">
        <v>0</v>
      </c>
      <c r="F16" s="3">
        <v>36000000</v>
      </c>
      <c r="G16" s="3">
        <v>0</v>
      </c>
      <c r="H16" s="3">
        <v>36000000</v>
      </c>
      <c r="I16" s="3">
        <v>0</v>
      </c>
      <c r="J16" s="3">
        <v>2457166</v>
      </c>
      <c r="K16" s="3">
        <v>6.83</v>
      </c>
      <c r="L16" s="3">
        <v>0</v>
      </c>
      <c r="M16" s="3">
        <v>2457166</v>
      </c>
      <c r="N16" s="3">
        <v>6.83</v>
      </c>
    </row>
    <row r="17" spans="1:14" x14ac:dyDescent="0.25">
      <c r="A17" t="s">
        <v>1349</v>
      </c>
      <c r="B17" s="1" t="s">
        <v>26</v>
      </c>
      <c r="C17" t="s">
        <v>27</v>
      </c>
      <c r="D17" s="3">
        <v>15000000</v>
      </c>
      <c r="E17" s="3">
        <v>0</v>
      </c>
      <c r="F17" s="3">
        <v>15000000</v>
      </c>
      <c r="G17" s="3">
        <v>0</v>
      </c>
      <c r="H17" s="3">
        <v>15000000</v>
      </c>
      <c r="I17" s="3">
        <v>0</v>
      </c>
      <c r="J17" s="3">
        <v>5800000</v>
      </c>
      <c r="K17" s="3">
        <v>38.67</v>
      </c>
      <c r="L17" s="3">
        <v>0</v>
      </c>
      <c r="M17" s="3">
        <v>5800000</v>
      </c>
      <c r="N17" s="3">
        <v>38.67</v>
      </c>
    </row>
    <row r="18" spans="1:14" x14ac:dyDescent="0.25">
      <c r="A18" t="s">
        <v>1349</v>
      </c>
      <c r="B18" s="1" t="s">
        <v>28</v>
      </c>
      <c r="C18" t="s">
        <v>29</v>
      </c>
      <c r="D18" s="3">
        <v>59000000</v>
      </c>
      <c r="E18" s="3">
        <v>0</v>
      </c>
      <c r="F18" s="3">
        <v>59000000</v>
      </c>
      <c r="G18" s="3">
        <v>0</v>
      </c>
      <c r="H18" s="3">
        <v>59000000</v>
      </c>
      <c r="I18" s="3">
        <v>4880400</v>
      </c>
      <c r="J18" s="3">
        <v>29979600</v>
      </c>
      <c r="K18" s="3">
        <v>50.81</v>
      </c>
      <c r="L18" s="3">
        <v>4880400</v>
      </c>
      <c r="M18" s="3">
        <v>24402000</v>
      </c>
      <c r="N18" s="3">
        <v>41.36</v>
      </c>
    </row>
    <row r="19" spans="1:14" x14ac:dyDescent="0.25">
      <c r="A19" t="s">
        <v>1349</v>
      </c>
      <c r="B19" s="1" t="s">
        <v>30</v>
      </c>
      <c r="C19" t="s">
        <v>31</v>
      </c>
      <c r="D19" s="3">
        <v>112000000</v>
      </c>
      <c r="E19" s="3">
        <v>0</v>
      </c>
      <c r="F19" s="3">
        <v>112000000</v>
      </c>
      <c r="G19" s="3">
        <v>0</v>
      </c>
      <c r="H19" s="3">
        <v>112000000</v>
      </c>
      <c r="I19" s="3">
        <v>8064754</v>
      </c>
      <c r="J19" s="3">
        <v>39014680</v>
      </c>
      <c r="K19" s="3">
        <v>34.83</v>
      </c>
      <c r="L19" s="3">
        <v>8064754</v>
      </c>
      <c r="M19" s="3">
        <v>39014680</v>
      </c>
      <c r="N19" s="3">
        <v>34.83</v>
      </c>
    </row>
    <row r="20" spans="1:14" x14ac:dyDescent="0.25">
      <c r="A20" t="s">
        <v>1349</v>
      </c>
      <c r="B20" s="1" t="s">
        <v>32</v>
      </c>
      <c r="C20" t="s">
        <v>325</v>
      </c>
      <c r="D20" s="3">
        <v>40000000</v>
      </c>
      <c r="E20" s="3">
        <v>0</v>
      </c>
      <c r="F20" s="3">
        <v>40000000</v>
      </c>
      <c r="G20" s="3">
        <v>0</v>
      </c>
      <c r="H20" s="3">
        <v>40000000</v>
      </c>
      <c r="I20" s="3">
        <v>2622970</v>
      </c>
      <c r="J20" s="3">
        <v>15947080</v>
      </c>
      <c r="K20" s="3">
        <v>39.869999999999997</v>
      </c>
      <c r="L20" s="3">
        <v>2622970</v>
      </c>
      <c r="M20" s="3">
        <v>15947080</v>
      </c>
      <c r="N20" s="3">
        <v>39.869999999999997</v>
      </c>
    </row>
    <row r="21" spans="1:14" x14ac:dyDescent="0.25">
      <c r="A21" t="s">
        <v>1349</v>
      </c>
      <c r="B21" s="1" t="s">
        <v>34</v>
      </c>
      <c r="C21" t="s">
        <v>201</v>
      </c>
      <c r="D21" s="3">
        <v>14400000</v>
      </c>
      <c r="E21" s="3">
        <v>0</v>
      </c>
      <c r="F21" s="3">
        <v>14400000</v>
      </c>
      <c r="G21" s="3">
        <v>0</v>
      </c>
      <c r="H21" s="3">
        <v>14400000</v>
      </c>
      <c r="I21" s="3">
        <v>0</v>
      </c>
      <c r="J21" s="3">
        <v>2118050</v>
      </c>
      <c r="K21" s="3">
        <v>14.71</v>
      </c>
      <c r="L21" s="3">
        <v>0</v>
      </c>
      <c r="M21" s="3">
        <v>2118050</v>
      </c>
      <c r="N21" s="3">
        <v>14.71</v>
      </c>
    </row>
    <row r="22" spans="1:14" x14ac:dyDescent="0.25">
      <c r="A22" t="s">
        <v>1349</v>
      </c>
      <c r="B22" s="1" t="s">
        <v>35</v>
      </c>
      <c r="C22" t="s">
        <v>36</v>
      </c>
      <c r="D22" s="3">
        <v>12100000</v>
      </c>
      <c r="E22" s="3">
        <v>0</v>
      </c>
      <c r="F22" s="3">
        <v>12100000</v>
      </c>
      <c r="G22" s="3">
        <v>0</v>
      </c>
      <c r="H22" s="3">
        <v>12100000</v>
      </c>
      <c r="I22" s="3">
        <v>2520070</v>
      </c>
      <c r="J22" s="3">
        <v>3755720</v>
      </c>
      <c r="K22" s="3">
        <v>31.04</v>
      </c>
      <c r="L22" s="3">
        <v>2520070</v>
      </c>
      <c r="M22" s="3">
        <v>3755720</v>
      </c>
      <c r="N22" s="3">
        <v>31.04</v>
      </c>
    </row>
    <row r="23" spans="1:14" x14ac:dyDescent="0.25">
      <c r="A23" t="s">
        <v>1349</v>
      </c>
      <c r="B23" s="1" t="s">
        <v>37</v>
      </c>
      <c r="C23" t="s">
        <v>38</v>
      </c>
      <c r="D23" s="3">
        <v>45500000</v>
      </c>
      <c r="E23" s="3">
        <v>0</v>
      </c>
      <c r="F23" s="3">
        <v>45500000</v>
      </c>
      <c r="G23" s="3">
        <v>0</v>
      </c>
      <c r="H23" s="3">
        <v>45500000</v>
      </c>
      <c r="I23" s="3">
        <v>2921714</v>
      </c>
      <c r="J23" s="3">
        <v>17193830</v>
      </c>
      <c r="K23" s="3">
        <v>37.79</v>
      </c>
      <c r="L23" s="3">
        <v>2921714</v>
      </c>
      <c r="M23" s="3">
        <v>17193830</v>
      </c>
      <c r="N23" s="3">
        <v>37.79</v>
      </c>
    </row>
    <row r="24" spans="1:14" x14ac:dyDescent="0.25">
      <c r="A24" t="s">
        <v>1349</v>
      </c>
      <c r="B24" s="1" t="s">
        <v>441</v>
      </c>
      <c r="C24" t="s">
        <v>61</v>
      </c>
      <c r="D24" s="3">
        <v>24725000</v>
      </c>
      <c r="E24" s="3">
        <v>-20000000</v>
      </c>
      <c r="F24" s="3">
        <v>4725000</v>
      </c>
      <c r="G24" s="3">
        <v>0</v>
      </c>
      <c r="H24" s="3">
        <v>4725000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t="s">
        <v>1349</v>
      </c>
      <c r="B25" s="1" t="s">
        <v>442</v>
      </c>
      <c r="C25" t="s">
        <v>61</v>
      </c>
      <c r="D25" s="3">
        <v>24725000</v>
      </c>
      <c r="E25" s="3">
        <v>-20000000</v>
      </c>
      <c r="F25" s="3">
        <v>4725000</v>
      </c>
      <c r="G25" s="3">
        <v>0</v>
      </c>
      <c r="H25" s="3">
        <v>4725000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1349</v>
      </c>
      <c r="B26" s="1" t="s">
        <v>39</v>
      </c>
      <c r="C26" t="s">
        <v>40</v>
      </c>
      <c r="D26" s="3">
        <v>265781000</v>
      </c>
      <c r="E26" s="3">
        <v>60256667</v>
      </c>
      <c r="F26" s="3">
        <v>326037667</v>
      </c>
      <c r="G26" s="3">
        <v>0</v>
      </c>
      <c r="H26" s="3">
        <v>326037667</v>
      </c>
      <c r="I26" s="3">
        <v>-15348286</v>
      </c>
      <c r="J26" s="3">
        <v>283540395</v>
      </c>
      <c r="K26" s="3">
        <v>86.97</v>
      </c>
      <c r="L26" s="3">
        <v>26237614</v>
      </c>
      <c r="M26" s="3">
        <v>155417379</v>
      </c>
      <c r="N26" s="3">
        <v>47.67</v>
      </c>
    </row>
    <row r="27" spans="1:14" x14ac:dyDescent="0.25">
      <c r="A27" t="s">
        <v>1349</v>
      </c>
      <c r="B27" s="1" t="s">
        <v>41</v>
      </c>
      <c r="C27" t="s">
        <v>6</v>
      </c>
      <c r="D27" s="3">
        <v>265781000</v>
      </c>
      <c r="E27" s="3">
        <v>60256667</v>
      </c>
      <c r="F27" s="3">
        <v>326037667</v>
      </c>
      <c r="G27" s="3">
        <v>0</v>
      </c>
      <c r="H27" s="3">
        <v>326037667</v>
      </c>
      <c r="I27" s="3">
        <v>-15348286</v>
      </c>
      <c r="J27" s="3">
        <v>283540395</v>
      </c>
      <c r="K27" s="3">
        <v>86.97</v>
      </c>
      <c r="L27" s="3">
        <v>26237614</v>
      </c>
      <c r="M27" s="3">
        <v>155417379</v>
      </c>
      <c r="N27" s="3">
        <v>47.67</v>
      </c>
    </row>
    <row r="28" spans="1:14" x14ac:dyDescent="0.25">
      <c r="A28" t="s">
        <v>1349</v>
      </c>
      <c r="B28" s="1" t="s">
        <v>42</v>
      </c>
      <c r="C28" t="s">
        <v>8</v>
      </c>
      <c r="D28" s="3">
        <v>71659930</v>
      </c>
      <c r="E28" s="3">
        <v>42846753</v>
      </c>
      <c r="F28" s="3">
        <v>114506683</v>
      </c>
      <c r="G28" s="3">
        <v>0</v>
      </c>
      <c r="H28" s="3">
        <v>114506683</v>
      </c>
      <c r="I28" s="3">
        <v>0</v>
      </c>
      <c r="J28" s="3">
        <v>106968991</v>
      </c>
      <c r="K28" s="3">
        <v>93.42</v>
      </c>
      <c r="L28" s="3">
        <v>4160000</v>
      </c>
      <c r="M28" s="3">
        <v>34445371</v>
      </c>
      <c r="N28" s="3">
        <v>30.08</v>
      </c>
    </row>
    <row r="29" spans="1:14" x14ac:dyDescent="0.25">
      <c r="A29" t="s">
        <v>1349</v>
      </c>
      <c r="B29" s="1" t="s">
        <v>43</v>
      </c>
      <c r="C29" t="s">
        <v>10</v>
      </c>
      <c r="D29" s="3">
        <v>33664001</v>
      </c>
      <c r="E29" s="3">
        <v>18819910</v>
      </c>
      <c r="F29" s="3">
        <v>52483911</v>
      </c>
      <c r="G29" s="3">
        <v>0</v>
      </c>
      <c r="H29" s="3">
        <v>52483911</v>
      </c>
      <c r="I29" s="3">
        <v>0</v>
      </c>
      <c r="J29" s="3">
        <v>52483911</v>
      </c>
      <c r="K29" s="3">
        <v>100</v>
      </c>
      <c r="L29" s="3">
        <v>0</v>
      </c>
      <c r="M29" s="3">
        <v>19451758</v>
      </c>
      <c r="N29" s="3">
        <v>37.06</v>
      </c>
    </row>
    <row r="30" spans="1:14" x14ac:dyDescent="0.25">
      <c r="A30" t="s">
        <v>1349</v>
      </c>
      <c r="B30" s="1" t="s">
        <v>44</v>
      </c>
      <c r="C30" t="s">
        <v>926</v>
      </c>
      <c r="D30" s="3">
        <v>20000000</v>
      </c>
      <c r="E30" s="3">
        <v>0</v>
      </c>
      <c r="F30" s="3">
        <v>20000000</v>
      </c>
      <c r="G30" s="3">
        <v>0</v>
      </c>
      <c r="H30" s="3">
        <v>20000000</v>
      </c>
      <c r="I30" s="3">
        <v>0</v>
      </c>
      <c r="J30" s="3">
        <v>20000000</v>
      </c>
      <c r="K30" s="3">
        <v>100</v>
      </c>
      <c r="L30" s="3">
        <v>4160000</v>
      </c>
      <c r="M30" s="3">
        <v>10000000</v>
      </c>
      <c r="N30" s="3">
        <v>50</v>
      </c>
    </row>
    <row r="31" spans="1:14" x14ac:dyDescent="0.25">
      <c r="A31" t="s">
        <v>1349</v>
      </c>
      <c r="B31" s="1" t="s">
        <v>45</v>
      </c>
      <c r="C31" t="s">
        <v>13</v>
      </c>
      <c r="D31" s="3">
        <v>17995929</v>
      </c>
      <c r="E31" s="3">
        <v>24026843</v>
      </c>
      <c r="F31" s="3">
        <v>42022772</v>
      </c>
      <c r="G31" s="3">
        <v>0</v>
      </c>
      <c r="H31" s="3">
        <v>42022772</v>
      </c>
      <c r="I31" s="3">
        <v>0</v>
      </c>
      <c r="J31" s="3">
        <v>34485080</v>
      </c>
      <c r="K31" s="3">
        <v>82.06</v>
      </c>
      <c r="L31" s="3">
        <v>0</v>
      </c>
      <c r="M31" s="3">
        <v>4993613</v>
      </c>
      <c r="N31" s="3">
        <v>11.88</v>
      </c>
    </row>
    <row r="32" spans="1:14" x14ac:dyDescent="0.25">
      <c r="A32" t="s">
        <v>1349</v>
      </c>
      <c r="B32" s="1" t="s">
        <v>48</v>
      </c>
      <c r="C32" t="s">
        <v>15</v>
      </c>
      <c r="D32" s="3">
        <v>169121070</v>
      </c>
      <c r="E32" s="3">
        <v>30309914</v>
      </c>
      <c r="F32" s="3">
        <v>199430984</v>
      </c>
      <c r="G32" s="3">
        <v>0</v>
      </c>
      <c r="H32" s="3">
        <v>199430984</v>
      </c>
      <c r="I32" s="3">
        <v>-15348286</v>
      </c>
      <c r="J32" s="3">
        <v>176571404</v>
      </c>
      <c r="K32" s="3">
        <v>88.54</v>
      </c>
      <c r="L32" s="3">
        <v>22077614</v>
      </c>
      <c r="M32" s="3">
        <v>120972008</v>
      </c>
      <c r="N32" s="3">
        <v>60.66</v>
      </c>
    </row>
    <row r="33" spans="1:14" x14ac:dyDescent="0.25">
      <c r="A33" t="s">
        <v>1349</v>
      </c>
      <c r="B33" s="1" t="s">
        <v>140</v>
      </c>
      <c r="C33" t="s">
        <v>134</v>
      </c>
      <c r="D33" s="3">
        <v>13161894</v>
      </c>
      <c r="E33" s="3">
        <v>0</v>
      </c>
      <c r="F33" s="3">
        <v>13161894</v>
      </c>
      <c r="G33" s="3">
        <v>0</v>
      </c>
      <c r="H33" s="3">
        <v>13161894</v>
      </c>
      <c r="I33" s="3">
        <v>0</v>
      </c>
      <c r="J33" s="3">
        <v>13161894</v>
      </c>
      <c r="K33" s="3">
        <v>100</v>
      </c>
      <c r="L33" s="3">
        <v>0</v>
      </c>
      <c r="M33" s="3">
        <v>10157728</v>
      </c>
      <c r="N33" s="3">
        <v>77.180000000000007</v>
      </c>
    </row>
    <row r="34" spans="1:14" x14ac:dyDescent="0.25">
      <c r="A34" t="s">
        <v>1349</v>
      </c>
      <c r="B34" s="1" t="s">
        <v>49</v>
      </c>
      <c r="C34" t="s">
        <v>198</v>
      </c>
      <c r="D34" s="3">
        <v>4917555</v>
      </c>
      <c r="E34" s="3">
        <v>7056060</v>
      </c>
      <c r="F34" s="3">
        <v>11973615</v>
      </c>
      <c r="G34" s="3">
        <v>0</v>
      </c>
      <c r="H34" s="3">
        <v>11973615</v>
      </c>
      <c r="I34" s="3">
        <v>0</v>
      </c>
      <c r="J34" s="3">
        <v>8019495</v>
      </c>
      <c r="K34" s="3">
        <v>66.98</v>
      </c>
      <c r="L34" s="3">
        <v>0</v>
      </c>
      <c r="M34" s="3">
        <v>3284187</v>
      </c>
      <c r="N34" s="3">
        <v>27.43</v>
      </c>
    </row>
    <row r="35" spans="1:14" x14ac:dyDescent="0.25">
      <c r="A35" t="s">
        <v>1349</v>
      </c>
      <c r="B35" s="1" t="s">
        <v>50</v>
      </c>
      <c r="C35" t="s">
        <v>18</v>
      </c>
      <c r="D35" s="3">
        <v>0</v>
      </c>
      <c r="E35" s="3">
        <v>7832500</v>
      </c>
      <c r="F35" s="3">
        <v>7832500</v>
      </c>
      <c r="G35" s="3">
        <v>0</v>
      </c>
      <c r="H35" s="3">
        <v>7832500</v>
      </c>
      <c r="I35" s="3">
        <v>0</v>
      </c>
      <c r="J35" s="3">
        <v>7832500</v>
      </c>
      <c r="K35" s="3">
        <v>100</v>
      </c>
      <c r="L35" s="3">
        <v>1094900</v>
      </c>
      <c r="M35" s="3">
        <v>1254900</v>
      </c>
      <c r="N35" s="3">
        <v>16.02</v>
      </c>
    </row>
    <row r="36" spans="1:14" x14ac:dyDescent="0.25">
      <c r="A36" t="s">
        <v>1349</v>
      </c>
      <c r="B36" s="1" t="s">
        <v>51</v>
      </c>
      <c r="C36" t="s">
        <v>200</v>
      </c>
      <c r="D36" s="3">
        <v>144885214</v>
      </c>
      <c r="E36" s="3">
        <v>18643869</v>
      </c>
      <c r="F36" s="3">
        <v>163529083</v>
      </c>
      <c r="G36" s="3">
        <v>0</v>
      </c>
      <c r="H36" s="3">
        <v>163529083</v>
      </c>
      <c r="I36" s="3">
        <v>-15348286</v>
      </c>
      <c r="J36" s="3">
        <v>146569883</v>
      </c>
      <c r="K36" s="3">
        <v>89.63</v>
      </c>
      <c r="L36" s="3">
        <v>20982714</v>
      </c>
      <c r="M36" s="3">
        <v>106275193</v>
      </c>
      <c r="N36" s="3">
        <v>64.989999999999995</v>
      </c>
    </row>
    <row r="37" spans="1:14" x14ac:dyDescent="0.25">
      <c r="A37" t="s">
        <v>1349</v>
      </c>
      <c r="B37" s="1" t="s">
        <v>52</v>
      </c>
      <c r="C37" t="s">
        <v>21</v>
      </c>
      <c r="D37" s="3">
        <v>144885214</v>
      </c>
      <c r="E37" s="3">
        <v>18643869</v>
      </c>
      <c r="F37" s="3">
        <v>163529083</v>
      </c>
      <c r="G37" s="3">
        <v>0</v>
      </c>
      <c r="H37" s="3">
        <v>163529083</v>
      </c>
      <c r="I37" s="3">
        <v>-15348286</v>
      </c>
      <c r="J37" s="3">
        <v>146569883</v>
      </c>
      <c r="K37" s="3">
        <v>89.63</v>
      </c>
      <c r="L37" s="3">
        <v>20982714</v>
      </c>
      <c r="M37" s="3">
        <v>106275193</v>
      </c>
      <c r="N37" s="3">
        <v>64.989999999999995</v>
      </c>
    </row>
    <row r="38" spans="1:14" x14ac:dyDescent="0.25">
      <c r="A38" t="s">
        <v>1349</v>
      </c>
      <c r="B38" s="1" t="s">
        <v>53</v>
      </c>
      <c r="C38" t="s">
        <v>23</v>
      </c>
      <c r="D38" s="3">
        <v>6156407</v>
      </c>
      <c r="E38" s="3">
        <v>-3359925</v>
      </c>
      <c r="F38" s="3">
        <v>2796482</v>
      </c>
      <c r="G38" s="3">
        <v>0</v>
      </c>
      <c r="H38" s="3">
        <v>2796482</v>
      </c>
      <c r="I38" s="3">
        <v>0</v>
      </c>
      <c r="J38" s="3">
        <v>987632</v>
      </c>
      <c r="K38" s="3">
        <v>35.32</v>
      </c>
      <c r="L38" s="3">
        <v>0</v>
      </c>
      <c r="M38" s="3">
        <v>0</v>
      </c>
      <c r="N38" s="3">
        <v>0</v>
      </c>
    </row>
    <row r="39" spans="1:14" x14ac:dyDescent="0.25">
      <c r="A39" t="s">
        <v>1349</v>
      </c>
      <c r="B39" s="1" t="s">
        <v>54</v>
      </c>
      <c r="C39" t="s">
        <v>25</v>
      </c>
      <c r="D39" s="3">
        <v>1514707</v>
      </c>
      <c r="E39" s="3">
        <v>1281775</v>
      </c>
      <c r="F39" s="3">
        <v>2796482</v>
      </c>
      <c r="G39" s="3">
        <v>0</v>
      </c>
      <c r="H39" s="3">
        <v>2796482</v>
      </c>
      <c r="I39" s="3">
        <v>0</v>
      </c>
      <c r="J39" s="3">
        <v>987632</v>
      </c>
      <c r="K39" s="3">
        <v>35.32</v>
      </c>
      <c r="L39" s="3">
        <v>0</v>
      </c>
      <c r="M39" s="3">
        <v>0</v>
      </c>
      <c r="N39" s="3">
        <v>0</v>
      </c>
    </row>
    <row r="40" spans="1:14" x14ac:dyDescent="0.25">
      <c r="A40" t="s">
        <v>1349</v>
      </c>
      <c r="B40" s="1" t="s">
        <v>203</v>
      </c>
      <c r="C40" t="s">
        <v>29</v>
      </c>
      <c r="D40" s="3">
        <v>4641700</v>
      </c>
      <c r="E40" s="3">
        <v>-4641700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t="s">
        <v>1349</v>
      </c>
      <c r="B41" s="1" t="s">
        <v>55</v>
      </c>
      <c r="C41" t="s">
        <v>31</v>
      </c>
      <c r="D41" s="3">
        <v>0</v>
      </c>
      <c r="E41" s="3">
        <v>137410</v>
      </c>
      <c r="F41" s="3">
        <v>137410</v>
      </c>
      <c r="G41" s="3">
        <v>0</v>
      </c>
      <c r="H41" s="3">
        <v>137410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1349</v>
      </c>
      <c r="B42" s="1" t="s">
        <v>57</v>
      </c>
      <c r="C42" t="s">
        <v>38</v>
      </c>
      <c r="D42" s="3">
        <v>0</v>
      </c>
      <c r="E42" s="3">
        <v>137410</v>
      </c>
      <c r="F42" s="3">
        <v>137410</v>
      </c>
      <c r="G42" s="3">
        <v>0</v>
      </c>
      <c r="H42" s="3">
        <v>137410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t="s">
        <v>1349</v>
      </c>
      <c r="B43" s="1" t="s">
        <v>60</v>
      </c>
      <c r="C43" t="s">
        <v>61</v>
      </c>
      <c r="D43" s="3">
        <v>25000000</v>
      </c>
      <c r="E43" s="3">
        <v>-12900000</v>
      </c>
      <c r="F43" s="3">
        <v>12100000</v>
      </c>
      <c r="G43" s="3">
        <v>0</v>
      </c>
      <c r="H43" s="3">
        <v>12100000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x14ac:dyDescent="0.25">
      <c r="A44" t="s">
        <v>1349</v>
      </c>
      <c r="B44" s="1" t="s">
        <v>443</v>
      </c>
      <c r="C44" t="s">
        <v>694</v>
      </c>
      <c r="D44" s="3">
        <v>25000000</v>
      </c>
      <c r="E44" s="3">
        <v>-24900000</v>
      </c>
      <c r="F44" s="3">
        <v>100000</v>
      </c>
      <c r="G44" s="3">
        <v>0</v>
      </c>
      <c r="H44" s="3">
        <v>100000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4" x14ac:dyDescent="0.25">
      <c r="A45" t="s">
        <v>1349</v>
      </c>
      <c r="B45" s="1" t="s">
        <v>62</v>
      </c>
      <c r="C45" t="s">
        <v>444</v>
      </c>
      <c r="D45" s="3">
        <v>0</v>
      </c>
      <c r="E45" s="3">
        <v>12000000</v>
      </c>
      <c r="F45" s="3">
        <v>12000000</v>
      </c>
      <c r="G45" s="3">
        <v>0</v>
      </c>
      <c r="H45" s="3">
        <v>12000000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x14ac:dyDescent="0.25">
      <c r="A46" t="s">
        <v>1349</v>
      </c>
      <c r="B46" s="1" t="s">
        <v>63</v>
      </c>
      <c r="C46" t="s">
        <v>64</v>
      </c>
      <c r="D46" s="3">
        <v>32568297000</v>
      </c>
      <c r="E46" s="3">
        <v>4425114289</v>
      </c>
      <c r="F46" s="3">
        <v>36993411289</v>
      </c>
      <c r="G46" s="3">
        <v>0</v>
      </c>
      <c r="H46" s="3">
        <v>36993411289</v>
      </c>
      <c r="I46" s="3">
        <v>1513470658</v>
      </c>
      <c r="J46" s="3">
        <v>23435295912.599998</v>
      </c>
      <c r="K46" s="3">
        <v>63.35</v>
      </c>
      <c r="L46" s="3">
        <v>1637954994</v>
      </c>
      <c r="M46" s="3">
        <v>8396324076</v>
      </c>
      <c r="N46" s="3">
        <v>22.7</v>
      </c>
    </row>
    <row r="47" spans="1:14" x14ac:dyDescent="0.25">
      <c r="A47" t="s">
        <v>1349</v>
      </c>
      <c r="B47" s="1" t="s">
        <v>65</v>
      </c>
      <c r="C47" t="s">
        <v>66</v>
      </c>
      <c r="D47" s="3">
        <v>14866625000</v>
      </c>
      <c r="E47" s="3">
        <v>6119520000</v>
      </c>
      <c r="F47" s="3">
        <v>20986145000</v>
      </c>
      <c r="G47" s="3">
        <v>0</v>
      </c>
      <c r="H47" s="3">
        <v>20986145000</v>
      </c>
      <c r="I47" s="3">
        <v>1808968145</v>
      </c>
      <c r="J47" s="3">
        <v>8251438678</v>
      </c>
      <c r="K47" s="3">
        <v>39.32</v>
      </c>
      <c r="L47" s="3">
        <v>285552976</v>
      </c>
      <c r="M47" s="3">
        <v>1077971494</v>
      </c>
      <c r="N47" s="3">
        <v>5.14</v>
      </c>
    </row>
    <row r="48" spans="1:14" x14ac:dyDescent="0.25">
      <c r="A48" t="s">
        <v>1349</v>
      </c>
      <c r="B48" s="1" t="s">
        <v>67</v>
      </c>
      <c r="C48" t="s">
        <v>68</v>
      </c>
      <c r="D48" s="3">
        <v>14866625000</v>
      </c>
      <c r="E48" s="3">
        <v>6119520000</v>
      </c>
      <c r="F48" s="3">
        <v>20986145000</v>
      </c>
      <c r="G48" s="3">
        <v>0</v>
      </c>
      <c r="H48" s="3">
        <v>20986145000</v>
      </c>
      <c r="I48" s="3">
        <v>1808968145</v>
      </c>
      <c r="J48" s="3">
        <v>8251438678</v>
      </c>
      <c r="K48" s="3">
        <v>39.32</v>
      </c>
      <c r="L48" s="3">
        <v>285552976</v>
      </c>
      <c r="M48" s="3">
        <v>1077971494</v>
      </c>
      <c r="N48" s="3">
        <v>5.14</v>
      </c>
    </row>
    <row r="49" spans="1:14" x14ac:dyDescent="0.25">
      <c r="A49" t="s">
        <v>1349</v>
      </c>
      <c r="B49" s="1" t="s">
        <v>69</v>
      </c>
      <c r="C49" t="s">
        <v>927</v>
      </c>
      <c r="D49" s="3">
        <v>3952350000</v>
      </c>
      <c r="E49" s="3">
        <v>5934848486</v>
      </c>
      <c r="F49" s="3">
        <v>9887198486</v>
      </c>
      <c r="G49" s="3">
        <v>0</v>
      </c>
      <c r="H49" s="3">
        <v>9887198486</v>
      </c>
      <c r="I49" s="3">
        <v>1094328499</v>
      </c>
      <c r="J49" s="3">
        <v>2581181353</v>
      </c>
      <c r="K49" s="3">
        <v>26.11</v>
      </c>
      <c r="L49" s="3">
        <v>108000000</v>
      </c>
      <c r="M49" s="3">
        <v>108000000</v>
      </c>
      <c r="N49" s="3">
        <v>1.0900000000000001</v>
      </c>
    </row>
    <row r="50" spans="1:14" x14ac:dyDescent="0.25">
      <c r="A50" t="s">
        <v>1349</v>
      </c>
      <c r="B50" s="1" t="s">
        <v>70</v>
      </c>
      <c r="C50" t="s">
        <v>207</v>
      </c>
      <c r="D50" s="3">
        <v>150000000</v>
      </c>
      <c r="E50" s="3">
        <v>-100000000</v>
      </c>
      <c r="F50" s="3">
        <v>50000000</v>
      </c>
      <c r="G50" s="3">
        <v>0</v>
      </c>
      <c r="H50" s="3">
        <v>50000000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1349</v>
      </c>
      <c r="B51" s="1" t="s">
        <v>445</v>
      </c>
      <c r="C51" t="s">
        <v>1317</v>
      </c>
      <c r="D51" s="3">
        <v>150000000</v>
      </c>
      <c r="E51" s="3">
        <v>-100000000</v>
      </c>
      <c r="F51" s="3">
        <v>50000000</v>
      </c>
      <c r="G51" s="3">
        <v>0</v>
      </c>
      <c r="H51" s="3">
        <v>50000000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t="s">
        <v>1349</v>
      </c>
      <c r="B52" s="1" t="s">
        <v>72</v>
      </c>
      <c r="C52" t="s">
        <v>929</v>
      </c>
      <c r="D52" s="3">
        <v>250000000</v>
      </c>
      <c r="E52" s="3">
        <v>0</v>
      </c>
      <c r="F52" s="3">
        <v>250000000</v>
      </c>
      <c r="G52" s="3">
        <v>0</v>
      </c>
      <c r="H52" s="3">
        <v>250000000</v>
      </c>
      <c r="I52" s="3">
        <v>14948499</v>
      </c>
      <c r="J52" s="3">
        <v>155841353</v>
      </c>
      <c r="K52" s="3">
        <v>62.34</v>
      </c>
      <c r="L52" s="3">
        <v>0</v>
      </c>
      <c r="M52" s="3">
        <v>0</v>
      </c>
      <c r="N52" s="3">
        <v>0</v>
      </c>
    </row>
    <row r="53" spans="1:14" x14ac:dyDescent="0.25">
      <c r="A53" t="s">
        <v>1349</v>
      </c>
      <c r="B53" s="1" t="s">
        <v>446</v>
      </c>
      <c r="C53" t="s">
        <v>1318</v>
      </c>
      <c r="D53" s="3">
        <v>250000000</v>
      </c>
      <c r="E53" s="3">
        <v>0</v>
      </c>
      <c r="F53" s="3">
        <v>250000000</v>
      </c>
      <c r="G53" s="3">
        <v>0</v>
      </c>
      <c r="H53" s="3">
        <v>250000000</v>
      </c>
      <c r="I53" s="3">
        <v>14948499</v>
      </c>
      <c r="J53" s="3">
        <v>155841353</v>
      </c>
      <c r="K53" s="3">
        <v>62.34</v>
      </c>
      <c r="L53" s="3">
        <v>0</v>
      </c>
      <c r="M53" s="3">
        <v>0</v>
      </c>
      <c r="N53" s="3">
        <v>0</v>
      </c>
    </row>
    <row r="54" spans="1:14" x14ac:dyDescent="0.25">
      <c r="A54" t="s">
        <v>1349</v>
      </c>
      <c r="B54" s="1" t="s">
        <v>145</v>
      </c>
      <c r="C54" t="s">
        <v>931</v>
      </c>
      <c r="D54" s="3">
        <v>170000000</v>
      </c>
      <c r="E54" s="3">
        <v>0</v>
      </c>
      <c r="F54" s="3">
        <v>170000000</v>
      </c>
      <c r="G54" s="3">
        <v>0</v>
      </c>
      <c r="H54" s="3">
        <v>170000000</v>
      </c>
      <c r="I54" s="3">
        <v>104980000</v>
      </c>
      <c r="J54" s="3">
        <v>104980000</v>
      </c>
      <c r="K54" s="3">
        <v>61.75</v>
      </c>
      <c r="L54" s="3">
        <v>0</v>
      </c>
      <c r="M54" s="3">
        <v>0</v>
      </c>
      <c r="N54" s="3">
        <v>0</v>
      </c>
    </row>
    <row r="55" spans="1:14" x14ac:dyDescent="0.25">
      <c r="A55" t="s">
        <v>1349</v>
      </c>
      <c r="B55" s="1" t="s">
        <v>447</v>
      </c>
      <c r="C55" t="s">
        <v>1319</v>
      </c>
      <c r="D55" s="3">
        <v>170000000</v>
      </c>
      <c r="E55" s="3">
        <v>0</v>
      </c>
      <c r="F55" s="3">
        <v>170000000</v>
      </c>
      <c r="G55" s="3">
        <v>0</v>
      </c>
      <c r="H55" s="3">
        <v>170000000</v>
      </c>
      <c r="I55" s="3">
        <v>104980000</v>
      </c>
      <c r="J55" s="3">
        <v>104980000</v>
      </c>
      <c r="K55" s="3">
        <v>61.75</v>
      </c>
      <c r="L55" s="3">
        <v>0</v>
      </c>
      <c r="M55" s="3">
        <v>0</v>
      </c>
      <c r="N55" s="3">
        <v>0</v>
      </c>
    </row>
    <row r="56" spans="1:14" x14ac:dyDescent="0.25">
      <c r="A56" t="s">
        <v>1349</v>
      </c>
      <c r="B56" s="1" t="s">
        <v>74</v>
      </c>
      <c r="C56" t="s">
        <v>216</v>
      </c>
      <c r="D56" s="3">
        <v>1800000000</v>
      </c>
      <c r="E56" s="3">
        <v>6119520000</v>
      </c>
      <c r="F56" s="3">
        <v>7919520000</v>
      </c>
      <c r="G56" s="3">
        <v>0</v>
      </c>
      <c r="H56" s="3">
        <v>7919520000</v>
      </c>
      <c r="I56" s="3">
        <v>574400000</v>
      </c>
      <c r="J56" s="3">
        <v>1618400000</v>
      </c>
      <c r="K56" s="3">
        <v>20.440000000000001</v>
      </c>
      <c r="L56" s="3">
        <v>108000000</v>
      </c>
      <c r="M56" s="3">
        <v>108000000</v>
      </c>
      <c r="N56" s="3">
        <v>1.36</v>
      </c>
    </row>
    <row r="57" spans="1:14" x14ac:dyDescent="0.25">
      <c r="A57" t="s">
        <v>1349</v>
      </c>
      <c r="B57" s="1" t="s">
        <v>448</v>
      </c>
      <c r="C57" t="s">
        <v>1320</v>
      </c>
      <c r="D57" s="3">
        <v>1800000000</v>
      </c>
      <c r="E57" s="3">
        <v>6119520000</v>
      </c>
      <c r="F57" s="3">
        <v>7919520000</v>
      </c>
      <c r="G57" s="3">
        <v>0</v>
      </c>
      <c r="H57" s="3">
        <v>7919520000</v>
      </c>
      <c r="I57" s="3">
        <v>574400000</v>
      </c>
      <c r="J57" s="3">
        <v>1618400000</v>
      </c>
      <c r="K57" s="3">
        <v>20.440000000000001</v>
      </c>
      <c r="L57" s="3">
        <v>108000000</v>
      </c>
      <c r="M57" s="3">
        <v>108000000</v>
      </c>
      <c r="N57" s="3">
        <v>1.36</v>
      </c>
    </row>
    <row r="58" spans="1:14" x14ac:dyDescent="0.25">
      <c r="A58" t="s">
        <v>1349</v>
      </c>
      <c r="B58" s="1" t="s">
        <v>79</v>
      </c>
      <c r="C58" t="s">
        <v>224</v>
      </c>
      <c r="D58" s="3">
        <v>1582350000</v>
      </c>
      <c r="E58" s="3">
        <v>-84671514</v>
      </c>
      <c r="F58" s="3">
        <v>1497678486</v>
      </c>
      <c r="G58" s="3">
        <v>0</v>
      </c>
      <c r="H58" s="3">
        <v>1497678486</v>
      </c>
      <c r="I58" s="3">
        <v>400000000</v>
      </c>
      <c r="J58" s="3">
        <v>701960000</v>
      </c>
      <c r="K58" s="3">
        <v>46.87</v>
      </c>
      <c r="L58" s="3">
        <v>0</v>
      </c>
      <c r="M58" s="3">
        <v>0</v>
      </c>
      <c r="N58" s="3">
        <v>0</v>
      </c>
    </row>
    <row r="59" spans="1:14" x14ac:dyDescent="0.25">
      <c r="A59" t="s">
        <v>1349</v>
      </c>
      <c r="B59" s="1" t="s">
        <v>449</v>
      </c>
      <c r="C59" t="s">
        <v>1321</v>
      </c>
      <c r="D59" s="3">
        <v>1320000000</v>
      </c>
      <c r="E59" s="3">
        <v>-242000000</v>
      </c>
      <c r="F59" s="3">
        <v>1078000000</v>
      </c>
      <c r="G59" s="3">
        <v>0</v>
      </c>
      <c r="H59" s="3">
        <v>1078000000</v>
      </c>
      <c r="I59" s="3">
        <v>400000000</v>
      </c>
      <c r="J59" s="3">
        <v>440000000</v>
      </c>
      <c r="K59" s="3">
        <v>40.82</v>
      </c>
      <c r="L59" s="3">
        <v>0</v>
      </c>
      <c r="M59" s="3">
        <v>0</v>
      </c>
      <c r="N59" s="3">
        <v>0</v>
      </c>
    </row>
    <row r="60" spans="1:14" x14ac:dyDescent="0.25">
      <c r="A60" t="s">
        <v>1349</v>
      </c>
      <c r="B60" s="1" t="s">
        <v>450</v>
      </c>
      <c r="C60" t="s">
        <v>1322</v>
      </c>
      <c r="D60" s="3">
        <v>262350000</v>
      </c>
      <c r="E60" s="3">
        <v>157328486</v>
      </c>
      <c r="F60" s="3">
        <v>419678486</v>
      </c>
      <c r="G60" s="3">
        <v>0</v>
      </c>
      <c r="H60" s="3">
        <v>419678486</v>
      </c>
      <c r="I60" s="3">
        <v>0</v>
      </c>
      <c r="J60" s="3">
        <v>261960000</v>
      </c>
      <c r="K60" s="3">
        <v>62.42</v>
      </c>
      <c r="L60" s="3">
        <v>0</v>
      </c>
      <c r="M60" s="3">
        <v>0</v>
      </c>
      <c r="N60" s="3">
        <v>0</v>
      </c>
    </row>
    <row r="61" spans="1:14" x14ac:dyDescent="0.25">
      <c r="A61" t="s">
        <v>1349</v>
      </c>
      <c r="B61" s="1" t="s">
        <v>83</v>
      </c>
      <c r="C61" t="s">
        <v>229</v>
      </c>
      <c r="D61" s="3">
        <v>7224650000</v>
      </c>
      <c r="E61" s="3">
        <v>28000000</v>
      </c>
      <c r="F61" s="3">
        <v>7252650000</v>
      </c>
      <c r="G61" s="3">
        <v>0</v>
      </c>
      <c r="H61" s="3">
        <v>7252650000</v>
      </c>
      <c r="I61" s="3">
        <v>262500000</v>
      </c>
      <c r="J61" s="3">
        <v>3852961107</v>
      </c>
      <c r="K61" s="3">
        <v>53.12</v>
      </c>
      <c r="L61" s="3">
        <v>0</v>
      </c>
      <c r="M61" s="3">
        <v>440229931</v>
      </c>
      <c r="N61" s="3">
        <v>6.07</v>
      </c>
    </row>
    <row r="62" spans="1:14" x14ac:dyDescent="0.25">
      <c r="A62" t="s">
        <v>1349</v>
      </c>
      <c r="B62" s="1" t="s">
        <v>84</v>
      </c>
      <c r="C62" t="s">
        <v>230</v>
      </c>
      <c r="D62" s="3">
        <v>500000000</v>
      </c>
      <c r="E62" s="3">
        <v>120000000</v>
      </c>
      <c r="F62" s="3">
        <v>620000000</v>
      </c>
      <c r="G62" s="3">
        <v>0</v>
      </c>
      <c r="H62" s="3">
        <v>620000000</v>
      </c>
      <c r="I62" s="3">
        <v>262500000</v>
      </c>
      <c r="J62" s="3">
        <v>470500000</v>
      </c>
      <c r="K62" s="3">
        <v>75.89</v>
      </c>
      <c r="L62" s="3">
        <v>0</v>
      </c>
      <c r="M62" s="3">
        <v>0</v>
      </c>
      <c r="N62" s="3">
        <v>0</v>
      </c>
    </row>
    <row r="63" spans="1:14" x14ac:dyDescent="0.25">
      <c r="A63" t="s">
        <v>1349</v>
      </c>
      <c r="B63" s="1" t="s">
        <v>451</v>
      </c>
      <c r="C63" t="s">
        <v>1323</v>
      </c>
      <c r="D63" s="3">
        <v>500000000</v>
      </c>
      <c r="E63" s="3">
        <v>120000000</v>
      </c>
      <c r="F63" s="3">
        <v>620000000</v>
      </c>
      <c r="G63" s="3">
        <v>0</v>
      </c>
      <c r="H63" s="3">
        <v>620000000</v>
      </c>
      <c r="I63" s="3">
        <v>262500000</v>
      </c>
      <c r="J63" s="3">
        <v>470500000</v>
      </c>
      <c r="K63" s="3">
        <v>75.89</v>
      </c>
      <c r="L63" s="3">
        <v>0</v>
      </c>
      <c r="M63" s="3">
        <v>0</v>
      </c>
      <c r="N63" s="3">
        <v>0</v>
      </c>
    </row>
    <row r="64" spans="1:14" x14ac:dyDescent="0.25">
      <c r="A64" t="s">
        <v>1349</v>
      </c>
      <c r="B64" s="1" t="s">
        <v>86</v>
      </c>
      <c r="C64" t="s">
        <v>87</v>
      </c>
      <c r="D64" s="3">
        <v>6507650000</v>
      </c>
      <c r="E64" s="3">
        <v>0</v>
      </c>
      <c r="F64" s="3">
        <v>6507650000</v>
      </c>
      <c r="G64" s="3">
        <v>0</v>
      </c>
      <c r="H64" s="3">
        <v>6507650000</v>
      </c>
      <c r="I64" s="3">
        <v>0</v>
      </c>
      <c r="J64" s="3">
        <v>3375961107</v>
      </c>
      <c r="K64" s="3">
        <v>51.88</v>
      </c>
      <c r="L64" s="3">
        <v>0</v>
      </c>
      <c r="M64" s="3">
        <v>440229931</v>
      </c>
      <c r="N64" s="3">
        <v>6.76</v>
      </c>
    </row>
    <row r="65" spans="1:14" x14ac:dyDescent="0.25">
      <c r="A65" t="s">
        <v>1349</v>
      </c>
      <c r="B65" s="1" t="s">
        <v>452</v>
      </c>
      <c r="C65" t="s">
        <v>1324</v>
      </c>
      <c r="D65" s="3">
        <v>6507650000</v>
      </c>
      <c r="E65" s="3">
        <v>0</v>
      </c>
      <c r="F65" s="3">
        <v>6507650000</v>
      </c>
      <c r="G65" s="3">
        <v>0</v>
      </c>
      <c r="H65" s="3">
        <v>6507650000</v>
      </c>
      <c r="I65" s="3">
        <v>0</v>
      </c>
      <c r="J65" s="3">
        <v>3375961107</v>
      </c>
      <c r="K65" s="3">
        <v>51.88</v>
      </c>
      <c r="L65" s="3">
        <v>0</v>
      </c>
      <c r="M65" s="3">
        <v>440229931</v>
      </c>
      <c r="N65" s="3">
        <v>6.76</v>
      </c>
    </row>
    <row r="66" spans="1:14" x14ac:dyDescent="0.25">
      <c r="A66" t="s">
        <v>1349</v>
      </c>
      <c r="B66" s="1" t="s">
        <v>89</v>
      </c>
      <c r="C66" t="s">
        <v>237</v>
      </c>
      <c r="D66" s="3">
        <v>117000000</v>
      </c>
      <c r="E66" s="3">
        <v>-92000000</v>
      </c>
      <c r="F66" s="3">
        <v>25000000</v>
      </c>
      <c r="G66" s="3">
        <v>0</v>
      </c>
      <c r="H66" s="3">
        <v>25000000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t="s">
        <v>1349</v>
      </c>
      <c r="B67" s="1" t="s">
        <v>453</v>
      </c>
      <c r="C67" t="s">
        <v>1325</v>
      </c>
      <c r="D67" s="3">
        <v>117000000</v>
      </c>
      <c r="E67" s="3">
        <v>-92000000</v>
      </c>
      <c r="F67" s="3">
        <v>25000000</v>
      </c>
      <c r="G67" s="3">
        <v>0</v>
      </c>
      <c r="H67" s="3">
        <v>25000000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x14ac:dyDescent="0.25">
      <c r="A68" t="s">
        <v>1349</v>
      </c>
      <c r="B68" s="1" t="s">
        <v>158</v>
      </c>
      <c r="C68" t="s">
        <v>159</v>
      </c>
      <c r="D68" s="3">
        <v>100000000</v>
      </c>
      <c r="E68" s="3">
        <v>0</v>
      </c>
      <c r="F68" s="3">
        <v>100000000</v>
      </c>
      <c r="G68" s="3">
        <v>0</v>
      </c>
      <c r="H68" s="3">
        <v>100000000</v>
      </c>
      <c r="I68" s="3">
        <v>0</v>
      </c>
      <c r="J68" s="3">
        <v>6500000</v>
      </c>
      <c r="K68" s="3">
        <v>6.5</v>
      </c>
      <c r="L68" s="3">
        <v>0</v>
      </c>
      <c r="M68" s="3">
        <v>0</v>
      </c>
      <c r="N68" s="3">
        <v>0</v>
      </c>
    </row>
    <row r="69" spans="1:14" x14ac:dyDescent="0.25">
      <c r="A69" t="s">
        <v>1349</v>
      </c>
      <c r="B69" s="1" t="s">
        <v>454</v>
      </c>
      <c r="C69" t="s">
        <v>455</v>
      </c>
      <c r="D69" s="3">
        <v>100000000</v>
      </c>
      <c r="E69" s="3">
        <v>0</v>
      </c>
      <c r="F69" s="3">
        <v>100000000</v>
      </c>
      <c r="G69" s="3">
        <v>0</v>
      </c>
      <c r="H69" s="3">
        <v>100000000</v>
      </c>
      <c r="I69" s="3">
        <v>0</v>
      </c>
      <c r="J69" s="3">
        <v>6500000</v>
      </c>
      <c r="K69" s="3">
        <v>6.5</v>
      </c>
      <c r="L69" s="3">
        <v>0</v>
      </c>
      <c r="M69" s="3">
        <v>0</v>
      </c>
      <c r="N69" s="3">
        <v>0</v>
      </c>
    </row>
    <row r="70" spans="1:14" x14ac:dyDescent="0.25">
      <c r="A70" t="s">
        <v>1349</v>
      </c>
      <c r="B70" s="1" t="s">
        <v>91</v>
      </c>
      <c r="C70" t="s">
        <v>941</v>
      </c>
      <c r="D70" s="3">
        <v>3689625000</v>
      </c>
      <c r="E70" s="3">
        <v>156671514</v>
      </c>
      <c r="F70" s="3">
        <v>3846296514</v>
      </c>
      <c r="G70" s="3">
        <v>0</v>
      </c>
      <c r="H70" s="3">
        <v>3846296514</v>
      </c>
      <c r="I70" s="3">
        <v>452139646</v>
      </c>
      <c r="J70" s="3">
        <v>1817296218</v>
      </c>
      <c r="K70" s="3">
        <v>47.25</v>
      </c>
      <c r="L70" s="3">
        <v>177552976</v>
      </c>
      <c r="M70" s="3">
        <v>529741563</v>
      </c>
      <c r="N70" s="3">
        <v>13.77</v>
      </c>
    </row>
    <row r="71" spans="1:14" x14ac:dyDescent="0.25">
      <c r="A71" t="s">
        <v>1349</v>
      </c>
      <c r="B71" s="1" t="s">
        <v>92</v>
      </c>
      <c r="C71" t="s">
        <v>945</v>
      </c>
      <c r="D71" s="3">
        <v>200000000</v>
      </c>
      <c r="E71" s="3">
        <v>210000000</v>
      </c>
      <c r="F71" s="3">
        <v>410000000</v>
      </c>
      <c r="G71" s="3">
        <v>0</v>
      </c>
      <c r="H71" s="3">
        <v>410000000</v>
      </c>
      <c r="I71" s="3">
        <v>89775000</v>
      </c>
      <c r="J71" s="3">
        <v>141150000</v>
      </c>
      <c r="K71" s="3">
        <v>34.43</v>
      </c>
      <c r="L71" s="3">
        <v>18400000</v>
      </c>
      <c r="M71" s="3">
        <v>18400000</v>
      </c>
      <c r="N71" s="3">
        <v>4.49</v>
      </c>
    </row>
    <row r="72" spans="1:14" x14ac:dyDescent="0.25">
      <c r="A72" t="s">
        <v>1349</v>
      </c>
      <c r="B72" s="1" t="s">
        <v>456</v>
      </c>
      <c r="C72" t="s">
        <v>1326</v>
      </c>
      <c r="D72" s="3">
        <v>200000000</v>
      </c>
      <c r="E72" s="3">
        <v>210000000</v>
      </c>
      <c r="F72" s="3">
        <v>410000000</v>
      </c>
      <c r="G72" s="3">
        <v>0</v>
      </c>
      <c r="H72" s="3">
        <v>410000000</v>
      </c>
      <c r="I72" s="3">
        <v>89775000</v>
      </c>
      <c r="J72" s="3">
        <v>141150000</v>
      </c>
      <c r="K72" s="3">
        <v>34.43</v>
      </c>
      <c r="L72" s="3">
        <v>18400000</v>
      </c>
      <c r="M72" s="3">
        <v>18400000</v>
      </c>
      <c r="N72" s="3">
        <v>4.49</v>
      </c>
    </row>
    <row r="73" spans="1:14" x14ac:dyDescent="0.25">
      <c r="A73" t="s">
        <v>1349</v>
      </c>
      <c r="B73" s="1" t="s">
        <v>457</v>
      </c>
      <c r="C73" t="s">
        <v>1167</v>
      </c>
      <c r="D73" s="3">
        <v>0</v>
      </c>
      <c r="E73" s="3">
        <v>100000000</v>
      </c>
      <c r="F73" s="3">
        <v>100000000</v>
      </c>
      <c r="G73" s="3">
        <v>0</v>
      </c>
      <c r="H73" s="3">
        <v>100000000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1349</v>
      </c>
      <c r="B74" s="1" t="s">
        <v>458</v>
      </c>
      <c r="C74" t="s">
        <v>1327</v>
      </c>
      <c r="D74" s="3">
        <v>0</v>
      </c>
      <c r="E74" s="3">
        <v>100000000</v>
      </c>
      <c r="F74" s="3">
        <v>100000000</v>
      </c>
      <c r="G74" s="3">
        <v>0</v>
      </c>
      <c r="H74" s="3">
        <v>100000000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1349</v>
      </c>
      <c r="B75" s="1" t="s">
        <v>94</v>
      </c>
      <c r="C75" t="s">
        <v>253</v>
      </c>
      <c r="D75" s="3">
        <v>190000000</v>
      </c>
      <c r="E75" s="3">
        <v>0</v>
      </c>
      <c r="F75" s="3">
        <v>190000000</v>
      </c>
      <c r="G75" s="3">
        <v>0</v>
      </c>
      <c r="H75" s="3">
        <v>190000000</v>
      </c>
      <c r="I75" s="3">
        <v>147416665</v>
      </c>
      <c r="J75" s="3">
        <v>147416665</v>
      </c>
      <c r="K75" s="3">
        <v>77.59</v>
      </c>
      <c r="L75" s="3">
        <v>0</v>
      </c>
      <c r="M75" s="3">
        <v>0</v>
      </c>
      <c r="N75" s="3">
        <v>0</v>
      </c>
    </row>
    <row r="76" spans="1:14" x14ac:dyDescent="0.25">
      <c r="A76" t="s">
        <v>1349</v>
      </c>
      <c r="B76" s="1" t="s">
        <v>459</v>
      </c>
      <c r="C76" t="s">
        <v>1328</v>
      </c>
      <c r="D76" s="3">
        <v>190000000</v>
      </c>
      <c r="E76" s="3">
        <v>0</v>
      </c>
      <c r="F76" s="3">
        <v>190000000</v>
      </c>
      <c r="G76" s="3">
        <v>0</v>
      </c>
      <c r="H76" s="3">
        <v>190000000</v>
      </c>
      <c r="I76" s="3">
        <v>147416665</v>
      </c>
      <c r="J76" s="3">
        <v>147416665</v>
      </c>
      <c r="K76" s="3">
        <v>77.59</v>
      </c>
      <c r="L76" s="3">
        <v>0</v>
      </c>
      <c r="M76" s="3">
        <v>0</v>
      </c>
      <c r="N76" s="3">
        <v>0</v>
      </c>
    </row>
    <row r="77" spans="1:14" x14ac:dyDescent="0.25">
      <c r="A77" t="s">
        <v>1349</v>
      </c>
      <c r="B77" s="1" t="s">
        <v>96</v>
      </c>
      <c r="C77" t="s">
        <v>256</v>
      </c>
      <c r="D77" s="3">
        <v>3299625000</v>
      </c>
      <c r="E77" s="3">
        <v>-153328486</v>
      </c>
      <c r="F77" s="3">
        <v>3146296514</v>
      </c>
      <c r="G77" s="3">
        <v>0</v>
      </c>
      <c r="H77" s="3">
        <v>3146296514</v>
      </c>
      <c r="I77" s="3">
        <v>214947981</v>
      </c>
      <c r="J77" s="3">
        <v>1528729553</v>
      </c>
      <c r="K77" s="3">
        <v>48.59</v>
      </c>
      <c r="L77" s="3">
        <v>159152976</v>
      </c>
      <c r="M77" s="3">
        <v>511341563</v>
      </c>
      <c r="N77" s="3">
        <v>16.25</v>
      </c>
    </row>
    <row r="78" spans="1:14" x14ac:dyDescent="0.25">
      <c r="A78" t="s">
        <v>1349</v>
      </c>
      <c r="B78" s="1" t="s">
        <v>460</v>
      </c>
      <c r="C78" t="s">
        <v>461</v>
      </c>
      <c r="D78" s="3">
        <v>3299625000</v>
      </c>
      <c r="E78" s="3">
        <v>-153328486</v>
      </c>
      <c r="F78" s="3">
        <v>3146296514</v>
      </c>
      <c r="G78" s="3">
        <v>0</v>
      </c>
      <c r="H78" s="3">
        <v>3146296514</v>
      </c>
      <c r="I78" s="3">
        <v>214947981</v>
      </c>
      <c r="J78" s="3">
        <v>1528729553</v>
      </c>
      <c r="K78" s="3">
        <v>48.59</v>
      </c>
      <c r="L78" s="3">
        <v>159152976</v>
      </c>
      <c r="M78" s="3">
        <v>511341563</v>
      </c>
      <c r="N78" s="3">
        <v>16.25</v>
      </c>
    </row>
    <row r="79" spans="1:14" x14ac:dyDescent="0.25">
      <c r="A79" t="s">
        <v>1349</v>
      </c>
      <c r="B79" s="1" t="s">
        <v>98</v>
      </c>
      <c r="C79" t="s">
        <v>40</v>
      </c>
      <c r="D79" s="3">
        <v>17701672000</v>
      </c>
      <c r="E79" s="3">
        <v>-1694405711</v>
      </c>
      <c r="F79" s="3">
        <v>16007266289</v>
      </c>
      <c r="G79" s="3">
        <v>0</v>
      </c>
      <c r="H79" s="3">
        <v>16007266289</v>
      </c>
      <c r="I79" s="3">
        <v>-295497487</v>
      </c>
      <c r="J79" s="3">
        <v>15183857234.6</v>
      </c>
      <c r="K79" s="3">
        <v>94.86</v>
      </c>
      <c r="L79" s="3">
        <v>1352402018</v>
      </c>
      <c r="M79" s="3">
        <v>7318352582</v>
      </c>
      <c r="N79" s="3">
        <v>45.72</v>
      </c>
    </row>
    <row r="80" spans="1:14" x14ac:dyDescent="0.25">
      <c r="A80" t="s">
        <v>1349</v>
      </c>
      <c r="B80" s="1" t="s">
        <v>99</v>
      </c>
      <c r="C80" t="s">
        <v>68</v>
      </c>
      <c r="D80" s="3">
        <v>12695567000</v>
      </c>
      <c r="E80" s="3">
        <v>-592511559</v>
      </c>
      <c r="F80" s="3">
        <v>12103055441</v>
      </c>
      <c r="G80" s="3">
        <v>0</v>
      </c>
      <c r="H80" s="3">
        <v>12103055441</v>
      </c>
      <c r="I80" s="3">
        <v>-31254147</v>
      </c>
      <c r="J80" s="3">
        <v>12033557621.6</v>
      </c>
      <c r="K80" s="3">
        <v>99.43</v>
      </c>
      <c r="L80" s="3">
        <v>1128353527</v>
      </c>
      <c r="M80" s="3">
        <v>6182285738</v>
      </c>
      <c r="N80" s="3">
        <v>51.08</v>
      </c>
    </row>
    <row r="81" spans="1:14" x14ac:dyDescent="0.25">
      <c r="A81" t="s">
        <v>1349</v>
      </c>
      <c r="B81" s="1" t="s">
        <v>100</v>
      </c>
      <c r="C81" t="s">
        <v>1110</v>
      </c>
      <c r="D81" s="3">
        <v>4122060317</v>
      </c>
      <c r="E81" s="3">
        <v>454293000</v>
      </c>
      <c r="F81" s="3">
        <v>4576353317</v>
      </c>
      <c r="G81" s="3">
        <v>0</v>
      </c>
      <c r="H81" s="3">
        <v>4576353317</v>
      </c>
      <c r="I81" s="3">
        <v>-7774000</v>
      </c>
      <c r="J81" s="3">
        <v>4562462317</v>
      </c>
      <c r="K81" s="3">
        <v>99.7</v>
      </c>
      <c r="L81" s="3">
        <v>322785688</v>
      </c>
      <c r="M81" s="3">
        <v>2154672422</v>
      </c>
      <c r="N81" s="3">
        <v>47.08</v>
      </c>
    </row>
    <row r="82" spans="1:14" x14ac:dyDescent="0.25">
      <c r="A82" t="s">
        <v>1349</v>
      </c>
      <c r="B82" s="1" t="s">
        <v>101</v>
      </c>
      <c r="C82" t="s">
        <v>207</v>
      </c>
      <c r="D82" s="3">
        <v>481840334</v>
      </c>
      <c r="E82" s="3">
        <v>0</v>
      </c>
      <c r="F82" s="3">
        <v>481840334</v>
      </c>
      <c r="G82" s="3">
        <v>0</v>
      </c>
      <c r="H82" s="3">
        <v>481840334</v>
      </c>
      <c r="I82" s="3">
        <v>0</v>
      </c>
      <c r="J82" s="3">
        <v>481840334</v>
      </c>
      <c r="K82" s="3">
        <v>100</v>
      </c>
      <c r="L82" s="3">
        <v>28683000</v>
      </c>
      <c r="M82" s="3">
        <v>66769000</v>
      </c>
      <c r="N82" s="3">
        <v>13.86</v>
      </c>
    </row>
    <row r="83" spans="1:14" x14ac:dyDescent="0.25">
      <c r="A83" t="s">
        <v>1349</v>
      </c>
      <c r="B83" s="1" t="s">
        <v>462</v>
      </c>
      <c r="C83" t="s">
        <v>1317</v>
      </c>
      <c r="D83" s="3">
        <v>481840334</v>
      </c>
      <c r="E83" s="3">
        <v>0</v>
      </c>
      <c r="F83" s="3">
        <v>481840334</v>
      </c>
      <c r="G83" s="3">
        <v>0</v>
      </c>
      <c r="H83" s="3">
        <v>481840334</v>
      </c>
      <c r="I83" s="3">
        <v>0</v>
      </c>
      <c r="J83" s="3">
        <v>481840334</v>
      </c>
      <c r="K83" s="3">
        <v>100</v>
      </c>
      <c r="L83" s="3">
        <v>28683000</v>
      </c>
      <c r="M83" s="3">
        <v>66769000</v>
      </c>
      <c r="N83" s="3">
        <v>13.86</v>
      </c>
    </row>
    <row r="84" spans="1:14" x14ac:dyDescent="0.25">
      <c r="A84" t="s">
        <v>1349</v>
      </c>
      <c r="B84" s="1" t="s">
        <v>103</v>
      </c>
      <c r="C84" t="s">
        <v>929</v>
      </c>
      <c r="D84" s="3">
        <v>549540000</v>
      </c>
      <c r="E84" s="3">
        <v>-600000</v>
      </c>
      <c r="F84" s="3">
        <v>548940000</v>
      </c>
      <c r="G84" s="3">
        <v>0</v>
      </c>
      <c r="H84" s="3">
        <v>548940000</v>
      </c>
      <c r="I84" s="3">
        <v>0</v>
      </c>
      <c r="J84" s="3">
        <v>548940000</v>
      </c>
      <c r="K84" s="3">
        <v>100</v>
      </c>
      <c r="L84" s="3">
        <v>9057143</v>
      </c>
      <c r="M84" s="3">
        <v>163317298</v>
      </c>
      <c r="N84" s="3">
        <v>29.75</v>
      </c>
    </row>
    <row r="85" spans="1:14" x14ac:dyDescent="0.25">
      <c r="A85" t="s">
        <v>1349</v>
      </c>
      <c r="B85" s="1" t="s">
        <v>463</v>
      </c>
      <c r="C85" t="s">
        <v>1329</v>
      </c>
      <c r="D85" s="3">
        <v>549540000</v>
      </c>
      <c r="E85" s="3">
        <v>-600000</v>
      </c>
      <c r="F85" s="3">
        <v>548940000</v>
      </c>
      <c r="G85" s="3">
        <v>0</v>
      </c>
      <c r="H85" s="3">
        <v>548940000</v>
      </c>
      <c r="I85" s="3">
        <v>0</v>
      </c>
      <c r="J85" s="3">
        <v>548940000</v>
      </c>
      <c r="K85" s="3">
        <v>100</v>
      </c>
      <c r="L85" s="3">
        <v>9057143</v>
      </c>
      <c r="M85" s="3">
        <v>163317298</v>
      </c>
      <c r="N85" s="3">
        <v>29.75</v>
      </c>
    </row>
    <row r="86" spans="1:14" x14ac:dyDescent="0.25">
      <c r="A86" t="s">
        <v>1349</v>
      </c>
      <c r="B86" s="1" t="s">
        <v>105</v>
      </c>
      <c r="C86" t="s">
        <v>931</v>
      </c>
      <c r="D86" s="3">
        <v>538871274</v>
      </c>
      <c r="E86" s="3">
        <v>-275000</v>
      </c>
      <c r="F86" s="3">
        <v>538596274</v>
      </c>
      <c r="G86" s="3">
        <v>0</v>
      </c>
      <c r="H86" s="3">
        <v>538596274</v>
      </c>
      <c r="I86" s="3">
        <v>0</v>
      </c>
      <c r="J86" s="3">
        <v>532816274</v>
      </c>
      <c r="K86" s="3">
        <v>98.93</v>
      </c>
      <c r="L86" s="3">
        <v>0</v>
      </c>
      <c r="M86" s="3">
        <v>16730133</v>
      </c>
      <c r="N86" s="3">
        <v>3.11</v>
      </c>
    </row>
    <row r="87" spans="1:14" x14ac:dyDescent="0.25">
      <c r="A87" t="s">
        <v>1349</v>
      </c>
      <c r="B87" s="1" t="s">
        <v>464</v>
      </c>
      <c r="C87" t="s">
        <v>1319</v>
      </c>
      <c r="D87" s="3">
        <v>538871274</v>
      </c>
      <c r="E87" s="3">
        <v>-275000</v>
      </c>
      <c r="F87" s="3">
        <v>538596274</v>
      </c>
      <c r="G87" s="3">
        <v>0</v>
      </c>
      <c r="H87" s="3">
        <v>538596274</v>
      </c>
      <c r="I87" s="3">
        <v>0</v>
      </c>
      <c r="J87" s="3">
        <v>532816274</v>
      </c>
      <c r="K87" s="3">
        <v>98.93</v>
      </c>
      <c r="L87" s="3">
        <v>0</v>
      </c>
      <c r="M87" s="3">
        <v>16730133</v>
      </c>
      <c r="N87" s="3">
        <v>3.11</v>
      </c>
    </row>
    <row r="88" spans="1:14" x14ac:dyDescent="0.25">
      <c r="A88" t="s">
        <v>1349</v>
      </c>
      <c r="B88" s="1" t="s">
        <v>107</v>
      </c>
      <c r="C88" t="s">
        <v>216</v>
      </c>
      <c r="D88" s="3">
        <v>1552261466</v>
      </c>
      <c r="E88" s="3">
        <v>47500000</v>
      </c>
      <c r="F88" s="3">
        <v>1599761466</v>
      </c>
      <c r="G88" s="3">
        <v>0</v>
      </c>
      <c r="H88" s="3">
        <v>1599761466</v>
      </c>
      <c r="I88" s="3">
        <v>-2520000</v>
      </c>
      <c r="J88" s="3">
        <v>1597241466</v>
      </c>
      <c r="K88" s="3">
        <v>99.84</v>
      </c>
      <c r="L88" s="3">
        <v>214086562</v>
      </c>
      <c r="M88" s="3">
        <v>990653828</v>
      </c>
      <c r="N88" s="3">
        <v>61.93</v>
      </c>
    </row>
    <row r="89" spans="1:14" x14ac:dyDescent="0.25">
      <c r="A89" t="s">
        <v>1349</v>
      </c>
      <c r="B89" s="1" t="s">
        <v>465</v>
      </c>
      <c r="C89" t="s">
        <v>1330</v>
      </c>
      <c r="D89" s="3">
        <v>1552261466</v>
      </c>
      <c r="E89" s="3">
        <v>47500000</v>
      </c>
      <c r="F89" s="3">
        <v>1599761466</v>
      </c>
      <c r="G89" s="3">
        <v>0</v>
      </c>
      <c r="H89" s="3">
        <v>1599761466</v>
      </c>
      <c r="I89" s="3">
        <v>-2520000</v>
      </c>
      <c r="J89" s="3">
        <v>1597241466</v>
      </c>
      <c r="K89" s="3">
        <v>99.84</v>
      </c>
      <c r="L89" s="3">
        <v>214086562</v>
      </c>
      <c r="M89" s="3">
        <v>990653828</v>
      </c>
      <c r="N89" s="3">
        <v>61.93</v>
      </c>
    </row>
    <row r="90" spans="1:14" x14ac:dyDescent="0.25">
      <c r="A90" t="s">
        <v>1349</v>
      </c>
      <c r="B90" s="1" t="s">
        <v>112</v>
      </c>
      <c r="C90" t="s">
        <v>224</v>
      </c>
      <c r="D90" s="3">
        <v>999547243</v>
      </c>
      <c r="E90" s="3">
        <v>407668000</v>
      </c>
      <c r="F90" s="3">
        <v>1407215243</v>
      </c>
      <c r="G90" s="3">
        <v>0</v>
      </c>
      <c r="H90" s="3">
        <v>1407215243</v>
      </c>
      <c r="I90" s="3">
        <v>-5254000</v>
      </c>
      <c r="J90" s="3">
        <v>1401624243</v>
      </c>
      <c r="K90" s="3">
        <v>99.6</v>
      </c>
      <c r="L90" s="3">
        <v>70958983</v>
      </c>
      <c r="M90" s="3">
        <v>917202163</v>
      </c>
      <c r="N90" s="3">
        <v>65.180000000000007</v>
      </c>
    </row>
    <row r="91" spans="1:14" x14ac:dyDescent="0.25">
      <c r="A91" t="s">
        <v>1349</v>
      </c>
      <c r="B91" s="1" t="s">
        <v>466</v>
      </c>
      <c r="C91" t="s">
        <v>1321</v>
      </c>
      <c r="D91" s="3">
        <v>950311950</v>
      </c>
      <c r="E91" s="3">
        <v>7668000</v>
      </c>
      <c r="F91" s="3">
        <v>957979950</v>
      </c>
      <c r="G91" s="3">
        <v>0</v>
      </c>
      <c r="H91" s="3">
        <v>957979950</v>
      </c>
      <c r="I91" s="3">
        <v>-1854000</v>
      </c>
      <c r="J91" s="3">
        <v>955788950</v>
      </c>
      <c r="K91" s="3">
        <v>99.77</v>
      </c>
      <c r="L91" s="3">
        <v>67258983</v>
      </c>
      <c r="M91" s="3">
        <v>762733866</v>
      </c>
      <c r="N91" s="3">
        <v>79.62</v>
      </c>
    </row>
    <row r="92" spans="1:14" x14ac:dyDescent="0.25">
      <c r="A92" t="s">
        <v>1349</v>
      </c>
      <c r="B92" s="1" t="s">
        <v>467</v>
      </c>
      <c r="C92" t="s">
        <v>1331</v>
      </c>
      <c r="D92" s="3">
        <v>49235293</v>
      </c>
      <c r="E92" s="3">
        <v>400000000</v>
      </c>
      <c r="F92" s="3">
        <v>449235293</v>
      </c>
      <c r="G92" s="3">
        <v>0</v>
      </c>
      <c r="H92" s="3">
        <v>449235293</v>
      </c>
      <c r="I92" s="3">
        <v>-3400000</v>
      </c>
      <c r="J92" s="3">
        <v>445835293</v>
      </c>
      <c r="K92" s="3">
        <v>99.24</v>
      </c>
      <c r="L92" s="3">
        <v>3700000</v>
      </c>
      <c r="M92" s="3">
        <v>154468297</v>
      </c>
      <c r="N92" s="3">
        <v>34.380000000000003</v>
      </c>
    </row>
    <row r="93" spans="1:14" x14ac:dyDescent="0.25">
      <c r="A93" t="s">
        <v>1349</v>
      </c>
      <c r="B93" s="1" t="s">
        <v>116</v>
      </c>
      <c r="C93" t="s">
        <v>229</v>
      </c>
      <c r="D93" s="3">
        <v>6701320280</v>
      </c>
      <c r="E93" s="3">
        <v>-1052641788</v>
      </c>
      <c r="F93" s="3">
        <v>5648678492</v>
      </c>
      <c r="G93" s="3">
        <v>0</v>
      </c>
      <c r="H93" s="3">
        <v>5648678492</v>
      </c>
      <c r="I93" s="3">
        <v>0</v>
      </c>
      <c r="J93" s="3">
        <v>5648678491.6000004</v>
      </c>
      <c r="K93" s="3">
        <v>100</v>
      </c>
      <c r="L93" s="3">
        <v>545873018</v>
      </c>
      <c r="M93" s="3">
        <v>2747874405</v>
      </c>
      <c r="N93" s="3">
        <v>48.65</v>
      </c>
    </row>
    <row r="94" spans="1:14" x14ac:dyDescent="0.25">
      <c r="A94" t="s">
        <v>1349</v>
      </c>
      <c r="B94" s="1" t="s">
        <v>117</v>
      </c>
      <c r="C94" t="s">
        <v>1173</v>
      </c>
      <c r="D94" s="3">
        <v>227500000</v>
      </c>
      <c r="E94" s="3">
        <v>0</v>
      </c>
      <c r="F94" s="3">
        <v>227500000</v>
      </c>
      <c r="G94" s="3">
        <v>0</v>
      </c>
      <c r="H94" s="3">
        <v>227500000</v>
      </c>
      <c r="I94" s="3">
        <v>0</v>
      </c>
      <c r="J94" s="3">
        <v>227500000</v>
      </c>
      <c r="K94" s="3">
        <v>100</v>
      </c>
      <c r="L94" s="3">
        <v>0</v>
      </c>
      <c r="M94" s="3">
        <v>194192648</v>
      </c>
      <c r="N94" s="3">
        <v>85.36</v>
      </c>
    </row>
    <row r="95" spans="1:14" x14ac:dyDescent="0.25">
      <c r="A95" t="s">
        <v>1349</v>
      </c>
      <c r="B95" s="1" t="s">
        <v>468</v>
      </c>
      <c r="C95" t="s">
        <v>1323</v>
      </c>
      <c r="D95" s="3">
        <v>227500000</v>
      </c>
      <c r="E95" s="3">
        <v>0</v>
      </c>
      <c r="F95" s="3">
        <v>227500000</v>
      </c>
      <c r="G95" s="3">
        <v>0</v>
      </c>
      <c r="H95" s="3">
        <v>227500000</v>
      </c>
      <c r="I95" s="3">
        <v>0</v>
      </c>
      <c r="J95" s="3">
        <v>227500000</v>
      </c>
      <c r="K95" s="3">
        <v>100</v>
      </c>
      <c r="L95" s="3">
        <v>0</v>
      </c>
      <c r="M95" s="3">
        <v>194192648</v>
      </c>
      <c r="N95" s="3">
        <v>85.36</v>
      </c>
    </row>
    <row r="96" spans="1:14" x14ac:dyDescent="0.25">
      <c r="A96" t="s">
        <v>1349</v>
      </c>
      <c r="B96" s="1" t="s">
        <v>119</v>
      </c>
      <c r="C96" t="s">
        <v>87</v>
      </c>
      <c r="D96" s="3">
        <v>6204252889</v>
      </c>
      <c r="E96" s="3">
        <v>-1050452232</v>
      </c>
      <c r="F96" s="3">
        <v>5153800657</v>
      </c>
      <c r="G96" s="3">
        <v>0</v>
      </c>
      <c r="H96" s="3">
        <v>5153800657</v>
      </c>
      <c r="I96" s="3">
        <v>0</v>
      </c>
      <c r="J96" s="3">
        <v>5153800656.6000004</v>
      </c>
      <c r="K96" s="3">
        <v>100</v>
      </c>
      <c r="L96" s="3">
        <v>528465722</v>
      </c>
      <c r="M96" s="3">
        <v>2498654014</v>
      </c>
      <c r="N96" s="3">
        <v>48.48</v>
      </c>
    </row>
    <row r="97" spans="1:14" x14ac:dyDescent="0.25">
      <c r="A97" t="s">
        <v>1349</v>
      </c>
      <c r="B97" s="1" t="s">
        <v>469</v>
      </c>
      <c r="C97" t="s">
        <v>1324</v>
      </c>
      <c r="D97" s="3">
        <v>6204252889</v>
      </c>
      <c r="E97" s="3">
        <v>-1050452232</v>
      </c>
      <c r="F97" s="3">
        <v>5153800657</v>
      </c>
      <c r="G97" s="3">
        <v>0</v>
      </c>
      <c r="H97" s="3">
        <v>5153800657</v>
      </c>
      <c r="I97" s="3">
        <v>0</v>
      </c>
      <c r="J97" s="3">
        <v>5153800656.6000004</v>
      </c>
      <c r="K97" s="3">
        <v>100</v>
      </c>
      <c r="L97" s="3">
        <v>528465722</v>
      </c>
      <c r="M97" s="3">
        <v>2498654014</v>
      </c>
      <c r="N97" s="3">
        <v>48.48</v>
      </c>
    </row>
    <row r="98" spans="1:14" x14ac:dyDescent="0.25">
      <c r="A98" t="s">
        <v>1349</v>
      </c>
      <c r="B98" s="1" t="s">
        <v>183</v>
      </c>
      <c r="C98" t="s">
        <v>237</v>
      </c>
      <c r="D98" s="3">
        <v>119977835</v>
      </c>
      <c r="E98" s="3">
        <v>-40000</v>
      </c>
      <c r="F98" s="3">
        <v>119937835</v>
      </c>
      <c r="G98" s="3">
        <v>0</v>
      </c>
      <c r="H98" s="3">
        <v>119937835</v>
      </c>
      <c r="I98" s="3">
        <v>0</v>
      </c>
      <c r="J98" s="3">
        <v>119937835</v>
      </c>
      <c r="K98" s="3">
        <v>100</v>
      </c>
      <c r="L98" s="3">
        <v>1660000</v>
      </c>
      <c r="M98" s="3">
        <v>24977835</v>
      </c>
      <c r="N98" s="3">
        <v>20.83</v>
      </c>
    </row>
    <row r="99" spans="1:14" x14ac:dyDescent="0.25">
      <c r="A99" t="s">
        <v>1349</v>
      </c>
      <c r="B99" s="1" t="s">
        <v>470</v>
      </c>
      <c r="C99" t="s">
        <v>1325</v>
      </c>
      <c r="D99" s="3">
        <v>119977835</v>
      </c>
      <c r="E99" s="3">
        <v>-40000</v>
      </c>
      <c r="F99" s="3">
        <v>119937835</v>
      </c>
      <c r="G99" s="3">
        <v>0</v>
      </c>
      <c r="H99" s="3">
        <v>119937835</v>
      </c>
      <c r="I99" s="3">
        <v>0</v>
      </c>
      <c r="J99" s="3">
        <v>119937835</v>
      </c>
      <c r="K99" s="3">
        <v>100</v>
      </c>
      <c r="L99" s="3">
        <v>1660000</v>
      </c>
      <c r="M99" s="3">
        <v>24977835</v>
      </c>
      <c r="N99" s="3">
        <v>20.83</v>
      </c>
    </row>
    <row r="100" spans="1:14" x14ac:dyDescent="0.25">
      <c r="A100" t="s">
        <v>1349</v>
      </c>
      <c r="B100" s="1" t="s">
        <v>185</v>
      </c>
      <c r="C100" t="s">
        <v>159</v>
      </c>
      <c r="D100" s="3">
        <v>149589556</v>
      </c>
      <c r="E100" s="3">
        <v>-2149556</v>
      </c>
      <c r="F100" s="3">
        <v>147440000</v>
      </c>
      <c r="G100" s="3">
        <v>0</v>
      </c>
      <c r="H100" s="3">
        <v>147440000</v>
      </c>
      <c r="I100" s="3">
        <v>0</v>
      </c>
      <c r="J100" s="3">
        <v>147440000</v>
      </c>
      <c r="K100" s="3">
        <v>100</v>
      </c>
      <c r="L100" s="3">
        <v>15747296</v>
      </c>
      <c r="M100" s="3">
        <v>30049908</v>
      </c>
      <c r="N100" s="3">
        <v>20.38</v>
      </c>
    </row>
    <row r="101" spans="1:14" x14ac:dyDescent="0.25">
      <c r="A101" t="s">
        <v>1349</v>
      </c>
      <c r="B101" s="1" t="s">
        <v>471</v>
      </c>
      <c r="C101" t="s">
        <v>455</v>
      </c>
      <c r="D101" s="3">
        <v>149589556</v>
      </c>
      <c r="E101" s="3">
        <v>-2149556</v>
      </c>
      <c r="F101" s="3">
        <v>147440000</v>
      </c>
      <c r="G101" s="3">
        <v>0</v>
      </c>
      <c r="H101" s="3">
        <v>147440000</v>
      </c>
      <c r="I101" s="3">
        <v>0</v>
      </c>
      <c r="J101" s="3">
        <v>147440000</v>
      </c>
      <c r="K101" s="3">
        <v>100</v>
      </c>
      <c r="L101" s="3">
        <v>15747296</v>
      </c>
      <c r="M101" s="3">
        <v>30049908</v>
      </c>
      <c r="N101" s="3">
        <v>20.38</v>
      </c>
    </row>
    <row r="102" spans="1:14" x14ac:dyDescent="0.25">
      <c r="A102" t="s">
        <v>1349</v>
      </c>
      <c r="B102" s="1" t="s">
        <v>123</v>
      </c>
      <c r="C102" t="s">
        <v>941</v>
      </c>
      <c r="D102" s="3">
        <v>1872186403</v>
      </c>
      <c r="E102" s="3">
        <v>5837229</v>
      </c>
      <c r="F102" s="3">
        <v>1878023632</v>
      </c>
      <c r="G102" s="3">
        <v>0</v>
      </c>
      <c r="H102" s="3">
        <v>1878023632</v>
      </c>
      <c r="I102" s="3">
        <v>-23480147</v>
      </c>
      <c r="J102" s="3">
        <v>1822416813</v>
      </c>
      <c r="K102" s="3">
        <v>97.04</v>
      </c>
      <c r="L102" s="3">
        <v>259694821</v>
      </c>
      <c r="M102" s="3">
        <v>1279738911</v>
      </c>
      <c r="N102" s="3">
        <v>68.14</v>
      </c>
    </row>
    <row r="103" spans="1:14" x14ac:dyDescent="0.25">
      <c r="A103" t="s">
        <v>1349</v>
      </c>
      <c r="B103" s="1" t="s">
        <v>124</v>
      </c>
      <c r="C103" t="s">
        <v>945</v>
      </c>
      <c r="D103" s="3">
        <v>289157786</v>
      </c>
      <c r="E103" s="3">
        <v>-2831550</v>
      </c>
      <c r="F103" s="3">
        <v>286326236</v>
      </c>
      <c r="G103" s="3">
        <v>0</v>
      </c>
      <c r="H103" s="3">
        <v>286326236</v>
      </c>
      <c r="I103" s="3">
        <v>-239</v>
      </c>
      <c r="J103" s="3">
        <v>286325997</v>
      </c>
      <c r="K103" s="3">
        <v>100</v>
      </c>
      <c r="L103" s="3">
        <v>107856997</v>
      </c>
      <c r="M103" s="3">
        <v>192677897</v>
      </c>
      <c r="N103" s="3">
        <v>67.290000000000006</v>
      </c>
    </row>
    <row r="104" spans="1:14" x14ac:dyDescent="0.25">
      <c r="A104" t="s">
        <v>1349</v>
      </c>
      <c r="B104" s="1" t="s">
        <v>472</v>
      </c>
      <c r="C104" t="s">
        <v>1326</v>
      </c>
      <c r="D104" s="3">
        <v>289157786</v>
      </c>
      <c r="E104" s="3">
        <v>-2831550</v>
      </c>
      <c r="F104" s="3">
        <v>286326236</v>
      </c>
      <c r="G104" s="3">
        <v>0</v>
      </c>
      <c r="H104" s="3">
        <v>286326236</v>
      </c>
      <c r="I104" s="3">
        <v>-239</v>
      </c>
      <c r="J104" s="3">
        <v>286325997</v>
      </c>
      <c r="K104" s="3">
        <v>100</v>
      </c>
      <c r="L104" s="3">
        <v>107856997</v>
      </c>
      <c r="M104" s="3">
        <v>192677897</v>
      </c>
      <c r="N104" s="3">
        <v>67.290000000000006</v>
      </c>
    </row>
    <row r="105" spans="1:14" x14ac:dyDescent="0.25">
      <c r="A105" t="s">
        <v>1349</v>
      </c>
      <c r="B105" s="1" t="s">
        <v>126</v>
      </c>
      <c r="C105" t="s">
        <v>253</v>
      </c>
      <c r="D105" s="3">
        <v>488428146</v>
      </c>
      <c r="E105" s="3">
        <v>1614500</v>
      </c>
      <c r="F105" s="3">
        <v>490042646</v>
      </c>
      <c r="G105" s="3">
        <v>0</v>
      </c>
      <c r="H105" s="3">
        <v>490042646</v>
      </c>
      <c r="I105" s="3">
        <v>0</v>
      </c>
      <c r="J105" s="3">
        <v>490042646</v>
      </c>
      <c r="K105" s="3">
        <v>100</v>
      </c>
      <c r="L105" s="3">
        <v>54415500</v>
      </c>
      <c r="M105" s="3">
        <v>213781644</v>
      </c>
      <c r="N105" s="3">
        <v>43.63</v>
      </c>
    </row>
    <row r="106" spans="1:14" x14ac:dyDescent="0.25">
      <c r="A106" t="s">
        <v>1349</v>
      </c>
      <c r="B106" s="1" t="s">
        <v>473</v>
      </c>
      <c r="C106" t="s">
        <v>1328</v>
      </c>
      <c r="D106" s="3">
        <v>488428146</v>
      </c>
      <c r="E106" s="3">
        <v>1614500</v>
      </c>
      <c r="F106" s="3">
        <v>490042646</v>
      </c>
      <c r="G106" s="3">
        <v>0</v>
      </c>
      <c r="H106" s="3">
        <v>490042646</v>
      </c>
      <c r="I106" s="3">
        <v>0</v>
      </c>
      <c r="J106" s="3">
        <v>490042646</v>
      </c>
      <c r="K106" s="3">
        <v>100</v>
      </c>
      <c r="L106" s="3">
        <v>54415500</v>
      </c>
      <c r="M106" s="3">
        <v>213781644</v>
      </c>
      <c r="N106" s="3">
        <v>43.63</v>
      </c>
    </row>
    <row r="107" spans="1:14" x14ac:dyDescent="0.25">
      <c r="A107" t="s">
        <v>1349</v>
      </c>
      <c r="B107" s="1" t="s">
        <v>128</v>
      </c>
      <c r="C107" t="s">
        <v>256</v>
      </c>
      <c r="D107" s="3">
        <v>1094600471</v>
      </c>
      <c r="E107" s="3">
        <v>7054279</v>
      </c>
      <c r="F107" s="3">
        <v>1101654750</v>
      </c>
      <c r="G107" s="3">
        <v>0</v>
      </c>
      <c r="H107" s="3">
        <v>1101654750</v>
      </c>
      <c r="I107" s="3">
        <v>-23479908</v>
      </c>
      <c r="J107" s="3">
        <v>1046048170</v>
      </c>
      <c r="K107" s="3">
        <v>94.95</v>
      </c>
      <c r="L107" s="3">
        <v>97422324</v>
      </c>
      <c r="M107" s="3">
        <v>873279370</v>
      </c>
      <c r="N107" s="3">
        <v>79.27</v>
      </c>
    </row>
    <row r="108" spans="1:14" x14ac:dyDescent="0.25">
      <c r="A108" t="s">
        <v>1349</v>
      </c>
      <c r="B108" s="1" t="s">
        <v>474</v>
      </c>
      <c r="C108" t="s">
        <v>461</v>
      </c>
      <c r="D108" s="3">
        <v>1094600471</v>
      </c>
      <c r="E108" s="3">
        <v>7054279</v>
      </c>
      <c r="F108" s="3">
        <v>1101654750</v>
      </c>
      <c r="G108" s="3">
        <v>0</v>
      </c>
      <c r="H108" s="3">
        <v>1101654750</v>
      </c>
      <c r="I108" s="3">
        <v>-23479908</v>
      </c>
      <c r="J108" s="3">
        <v>1046048170</v>
      </c>
      <c r="K108" s="3">
        <v>94.95</v>
      </c>
      <c r="L108" s="3">
        <v>97422324</v>
      </c>
      <c r="M108" s="3">
        <v>873279370</v>
      </c>
      <c r="N108" s="3">
        <v>79.27</v>
      </c>
    </row>
    <row r="109" spans="1:14" x14ac:dyDescent="0.25">
      <c r="A109" t="s">
        <v>1349</v>
      </c>
      <c r="B109" s="1" t="s">
        <v>130</v>
      </c>
      <c r="C109" t="s">
        <v>277</v>
      </c>
      <c r="D109" s="3">
        <v>5006105000</v>
      </c>
      <c r="E109" s="3">
        <v>-1101894152</v>
      </c>
      <c r="F109" s="3">
        <v>3904210848</v>
      </c>
      <c r="G109" s="3">
        <v>0</v>
      </c>
      <c r="H109" s="3">
        <v>3904210848</v>
      </c>
      <c r="I109" s="3">
        <v>-264243340</v>
      </c>
      <c r="J109" s="3">
        <v>3150299613</v>
      </c>
      <c r="K109" s="3">
        <v>80.69</v>
      </c>
      <c r="L109" s="3">
        <v>224048491</v>
      </c>
      <c r="M109" s="3">
        <v>1136066844</v>
      </c>
      <c r="N109" s="3">
        <v>29.1</v>
      </c>
    </row>
    <row r="110" spans="1:14" x14ac:dyDescent="0.25">
      <c r="C110" t="s">
        <v>949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C111" t="s">
        <v>949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C112" t="s">
        <v>949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3:14" x14ac:dyDescent="0.25">
      <c r="C113" t="s">
        <v>949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3:14" x14ac:dyDescent="0.25">
      <c r="C114" t="s">
        <v>949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3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3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3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3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3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3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3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3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3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3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3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3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3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D11" sqref="D10:D11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402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1350</v>
      </c>
      <c r="B2" s="1" t="s">
        <v>1</v>
      </c>
      <c r="C2" t="s">
        <v>2</v>
      </c>
      <c r="D2" s="3">
        <v>90650533000</v>
      </c>
      <c r="E2" s="3">
        <v>2163749072</v>
      </c>
      <c r="F2" s="3">
        <v>92814282072</v>
      </c>
      <c r="G2" s="3">
        <v>0</v>
      </c>
      <c r="H2" s="3">
        <v>92814282072</v>
      </c>
      <c r="I2" s="3">
        <v>4912282503</v>
      </c>
      <c r="J2" s="3">
        <v>61608851102</v>
      </c>
      <c r="K2" s="3">
        <v>66.38</v>
      </c>
      <c r="L2" s="3">
        <v>3739386999</v>
      </c>
      <c r="M2" s="3">
        <v>22948199159</v>
      </c>
      <c r="N2" s="3">
        <v>24.72</v>
      </c>
    </row>
    <row r="3" spans="1:14" x14ac:dyDescent="0.25">
      <c r="A3" t="s">
        <v>1350</v>
      </c>
      <c r="B3" s="1" t="s">
        <v>3</v>
      </c>
      <c r="C3" t="s">
        <v>4</v>
      </c>
      <c r="D3" s="3">
        <v>2256383000</v>
      </c>
      <c r="E3" s="3">
        <v>-172618048</v>
      </c>
      <c r="F3" s="3">
        <v>2083764952</v>
      </c>
      <c r="G3" s="3">
        <v>0</v>
      </c>
      <c r="H3" s="3">
        <v>2083764952</v>
      </c>
      <c r="I3" s="3">
        <v>22380660</v>
      </c>
      <c r="J3" s="3">
        <v>818289646</v>
      </c>
      <c r="K3" s="3">
        <v>39.270000000000003</v>
      </c>
      <c r="L3" s="3">
        <v>38016691</v>
      </c>
      <c r="M3" s="3">
        <v>546110463</v>
      </c>
      <c r="N3" s="3">
        <v>26.21</v>
      </c>
    </row>
    <row r="4" spans="1:14" x14ac:dyDescent="0.25">
      <c r="A4" t="s">
        <v>1350</v>
      </c>
      <c r="B4" s="1" t="s">
        <v>5</v>
      </c>
      <c r="C4" t="s">
        <v>6</v>
      </c>
      <c r="D4" s="3">
        <v>1501256000</v>
      </c>
      <c r="E4" s="3">
        <v>0</v>
      </c>
      <c r="F4" s="3">
        <v>1501256000</v>
      </c>
      <c r="G4" s="3">
        <v>0</v>
      </c>
      <c r="H4" s="3">
        <v>1501256000</v>
      </c>
      <c r="I4" s="3">
        <v>22380660</v>
      </c>
      <c r="J4" s="3">
        <v>235780694</v>
      </c>
      <c r="K4" s="3">
        <v>15.71</v>
      </c>
      <c r="L4" s="3">
        <v>16224260</v>
      </c>
      <c r="M4" s="3">
        <v>221724955</v>
      </c>
      <c r="N4" s="3">
        <v>14.77</v>
      </c>
    </row>
    <row r="5" spans="1:14" x14ac:dyDescent="0.25">
      <c r="A5" t="s">
        <v>1350</v>
      </c>
      <c r="B5" s="1" t="s">
        <v>7</v>
      </c>
      <c r="C5" t="s">
        <v>8</v>
      </c>
      <c r="D5" s="3">
        <v>240500000</v>
      </c>
      <c r="E5" s="3">
        <v>0</v>
      </c>
      <c r="F5" s="3">
        <v>240500000</v>
      </c>
      <c r="G5" s="3">
        <v>0</v>
      </c>
      <c r="H5" s="3">
        <v>240500000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t="s">
        <v>1350</v>
      </c>
      <c r="B6" s="1" t="s">
        <v>9</v>
      </c>
      <c r="C6" t="s">
        <v>10</v>
      </c>
      <c r="D6" s="3">
        <v>60500000</v>
      </c>
      <c r="E6" s="3">
        <v>0</v>
      </c>
      <c r="F6" s="3">
        <v>60500000</v>
      </c>
      <c r="G6" s="3">
        <v>0</v>
      </c>
      <c r="H6" s="3">
        <v>60500000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1350</v>
      </c>
      <c r="B7" s="1" t="s">
        <v>11</v>
      </c>
      <c r="C7" t="s">
        <v>926</v>
      </c>
      <c r="D7" s="3">
        <v>110000000</v>
      </c>
      <c r="E7" s="3">
        <v>0</v>
      </c>
      <c r="F7" s="3">
        <v>110000000</v>
      </c>
      <c r="G7" s="3">
        <v>0</v>
      </c>
      <c r="H7" s="3">
        <v>110000000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1350</v>
      </c>
      <c r="B8" s="1" t="s">
        <v>12</v>
      </c>
      <c r="C8" t="s">
        <v>13</v>
      </c>
      <c r="D8" s="3">
        <v>70000000</v>
      </c>
      <c r="E8" s="3">
        <v>0</v>
      </c>
      <c r="F8" s="3">
        <v>70000000</v>
      </c>
      <c r="G8" s="3">
        <v>0</v>
      </c>
      <c r="H8" s="3">
        <v>70000000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1350</v>
      </c>
      <c r="B9" s="1" t="s">
        <v>14</v>
      </c>
      <c r="C9" t="s">
        <v>15</v>
      </c>
      <c r="D9" s="3">
        <v>1260756000</v>
      </c>
      <c r="E9" s="3">
        <v>0</v>
      </c>
      <c r="F9" s="3">
        <v>1260756000</v>
      </c>
      <c r="G9" s="3">
        <v>0</v>
      </c>
      <c r="H9" s="3">
        <v>1260756000</v>
      </c>
      <c r="I9" s="3">
        <v>22380660</v>
      </c>
      <c r="J9" s="3">
        <v>235780694</v>
      </c>
      <c r="K9" s="3">
        <v>18.7</v>
      </c>
      <c r="L9" s="3">
        <v>16224260</v>
      </c>
      <c r="M9" s="3">
        <v>221724955</v>
      </c>
      <c r="N9" s="3">
        <v>17.59</v>
      </c>
    </row>
    <row r="10" spans="1:14" x14ac:dyDescent="0.25">
      <c r="A10" t="s">
        <v>1350</v>
      </c>
      <c r="B10" s="1" t="s">
        <v>16</v>
      </c>
      <c r="C10" t="s">
        <v>198</v>
      </c>
      <c r="D10" s="3">
        <v>12000000</v>
      </c>
      <c r="E10" s="3">
        <v>0</v>
      </c>
      <c r="F10" s="3">
        <v>12000000</v>
      </c>
      <c r="G10" s="3">
        <v>0</v>
      </c>
      <c r="H10" s="3">
        <v>12000000</v>
      </c>
      <c r="I10" s="3">
        <v>465550</v>
      </c>
      <c r="J10" s="3">
        <v>1950150</v>
      </c>
      <c r="K10" s="3">
        <v>16.25</v>
      </c>
      <c r="L10" s="3">
        <v>465550</v>
      </c>
      <c r="M10" s="3">
        <v>1950150</v>
      </c>
      <c r="N10" s="3">
        <v>16.25</v>
      </c>
    </row>
    <row r="11" spans="1:14" x14ac:dyDescent="0.25">
      <c r="A11" t="s">
        <v>1350</v>
      </c>
      <c r="B11" s="1" t="s">
        <v>17</v>
      </c>
      <c r="C11" t="s">
        <v>18</v>
      </c>
      <c r="D11" s="3">
        <v>60000000</v>
      </c>
      <c r="E11" s="3">
        <v>0</v>
      </c>
      <c r="F11" s="3">
        <v>60000000</v>
      </c>
      <c r="G11" s="3">
        <v>0</v>
      </c>
      <c r="H11" s="3">
        <v>60000000</v>
      </c>
      <c r="I11" s="3">
        <v>8623500</v>
      </c>
      <c r="J11" s="3">
        <v>8623500</v>
      </c>
      <c r="K11" s="3">
        <v>14.37</v>
      </c>
      <c r="L11" s="3">
        <v>0</v>
      </c>
      <c r="M11" s="3">
        <v>0</v>
      </c>
      <c r="N11" s="3">
        <v>0</v>
      </c>
    </row>
    <row r="12" spans="1:14" x14ac:dyDescent="0.25">
      <c r="A12" t="s">
        <v>1350</v>
      </c>
      <c r="B12" s="1" t="s">
        <v>19</v>
      </c>
      <c r="C12" t="s">
        <v>200</v>
      </c>
      <c r="D12" s="3">
        <v>667256000</v>
      </c>
      <c r="E12" s="3">
        <v>0</v>
      </c>
      <c r="F12" s="3">
        <v>667256000</v>
      </c>
      <c r="G12" s="3">
        <v>0</v>
      </c>
      <c r="H12" s="3">
        <v>667256000</v>
      </c>
      <c r="I12" s="3">
        <v>0</v>
      </c>
      <c r="J12" s="3">
        <v>1148400</v>
      </c>
      <c r="K12" s="3">
        <v>0.17</v>
      </c>
      <c r="L12" s="3">
        <v>0</v>
      </c>
      <c r="M12" s="3">
        <v>1148400</v>
      </c>
      <c r="N12" s="3">
        <v>0.17</v>
      </c>
    </row>
    <row r="13" spans="1:14" x14ac:dyDescent="0.25">
      <c r="A13" t="s">
        <v>1350</v>
      </c>
      <c r="B13" s="1" t="s">
        <v>20</v>
      </c>
      <c r="C13" t="s">
        <v>21</v>
      </c>
      <c r="D13" s="3">
        <v>667256000</v>
      </c>
      <c r="E13" s="3">
        <v>0</v>
      </c>
      <c r="F13" s="3">
        <v>667256000</v>
      </c>
      <c r="G13" s="3">
        <v>0</v>
      </c>
      <c r="H13" s="3">
        <v>667256000</v>
      </c>
      <c r="I13" s="3">
        <v>0</v>
      </c>
      <c r="J13" s="3">
        <v>1148400</v>
      </c>
      <c r="K13" s="3">
        <v>0.17</v>
      </c>
      <c r="L13" s="3">
        <v>0</v>
      </c>
      <c r="M13" s="3">
        <v>1148400</v>
      </c>
      <c r="N13" s="3">
        <v>0.17</v>
      </c>
    </row>
    <row r="14" spans="1:14" x14ac:dyDescent="0.25">
      <c r="A14" t="s">
        <v>1350</v>
      </c>
      <c r="B14" s="1" t="s">
        <v>22</v>
      </c>
      <c r="C14" t="s">
        <v>23</v>
      </c>
      <c r="D14" s="3">
        <v>249000000</v>
      </c>
      <c r="E14" s="3">
        <v>0</v>
      </c>
      <c r="F14" s="3">
        <v>249000000</v>
      </c>
      <c r="G14" s="3">
        <v>0</v>
      </c>
      <c r="H14" s="3">
        <v>249000000</v>
      </c>
      <c r="I14" s="3">
        <v>7669200</v>
      </c>
      <c r="J14" s="3">
        <v>166799482</v>
      </c>
      <c r="K14" s="3">
        <v>66.989999999999995</v>
      </c>
      <c r="L14" s="3">
        <v>7669200</v>
      </c>
      <c r="M14" s="3">
        <v>161454353</v>
      </c>
      <c r="N14" s="3">
        <v>64.84</v>
      </c>
    </row>
    <row r="15" spans="1:14" x14ac:dyDescent="0.25">
      <c r="A15" t="s">
        <v>1350</v>
      </c>
      <c r="B15" s="1" t="s">
        <v>24</v>
      </c>
      <c r="C15" t="s">
        <v>25</v>
      </c>
      <c r="D15" s="3">
        <v>140000000</v>
      </c>
      <c r="E15" s="3">
        <v>0</v>
      </c>
      <c r="F15" s="3">
        <v>140000000</v>
      </c>
      <c r="G15" s="3">
        <v>0</v>
      </c>
      <c r="H15" s="3">
        <v>140000000</v>
      </c>
      <c r="I15" s="3">
        <v>0</v>
      </c>
      <c r="J15" s="3">
        <v>112566282</v>
      </c>
      <c r="K15" s="3">
        <v>80.400000000000006</v>
      </c>
      <c r="L15" s="3">
        <v>0</v>
      </c>
      <c r="M15" s="3">
        <v>107221153</v>
      </c>
      <c r="N15" s="3">
        <v>76.59</v>
      </c>
    </row>
    <row r="16" spans="1:14" x14ac:dyDescent="0.25">
      <c r="A16" t="s">
        <v>1350</v>
      </c>
      <c r="B16" s="1" t="s">
        <v>26</v>
      </c>
      <c r="C16" t="s">
        <v>27</v>
      </c>
      <c r="D16" s="3">
        <v>17000000</v>
      </c>
      <c r="E16" s="3">
        <v>0</v>
      </c>
      <c r="F16" s="3">
        <v>17000000</v>
      </c>
      <c r="G16" s="3">
        <v>0</v>
      </c>
      <c r="H16" s="3">
        <v>17000000</v>
      </c>
      <c r="I16" s="3">
        <v>0</v>
      </c>
      <c r="J16" s="3">
        <v>8218000</v>
      </c>
      <c r="K16" s="3">
        <v>48.34</v>
      </c>
      <c r="L16" s="3">
        <v>0</v>
      </c>
      <c r="M16" s="3">
        <v>8218000</v>
      </c>
      <c r="N16" s="3">
        <v>48.34</v>
      </c>
    </row>
    <row r="17" spans="1:14" x14ac:dyDescent="0.25">
      <c r="A17" t="s">
        <v>1350</v>
      </c>
      <c r="B17" s="1" t="s">
        <v>28</v>
      </c>
      <c r="C17" t="s">
        <v>29</v>
      </c>
      <c r="D17" s="3">
        <v>92000000</v>
      </c>
      <c r="E17" s="3">
        <v>0</v>
      </c>
      <c r="F17" s="3">
        <v>92000000</v>
      </c>
      <c r="G17" s="3">
        <v>0</v>
      </c>
      <c r="H17" s="3">
        <v>92000000</v>
      </c>
      <c r="I17" s="3">
        <v>7669200</v>
      </c>
      <c r="J17" s="3">
        <v>46015200</v>
      </c>
      <c r="K17" s="3">
        <v>50.02</v>
      </c>
      <c r="L17" s="3">
        <v>7669200</v>
      </c>
      <c r="M17" s="3">
        <v>46015200</v>
      </c>
      <c r="N17" s="3">
        <v>50.02</v>
      </c>
    </row>
    <row r="18" spans="1:14" x14ac:dyDescent="0.25">
      <c r="A18" t="s">
        <v>1350</v>
      </c>
      <c r="B18" s="1" t="s">
        <v>30</v>
      </c>
      <c r="C18" t="s">
        <v>31</v>
      </c>
      <c r="D18" s="3">
        <v>172500000</v>
      </c>
      <c r="E18" s="3">
        <v>0</v>
      </c>
      <c r="F18" s="3">
        <v>172500000</v>
      </c>
      <c r="G18" s="3">
        <v>0</v>
      </c>
      <c r="H18" s="3">
        <v>172500000</v>
      </c>
      <c r="I18" s="3">
        <v>5622410</v>
      </c>
      <c r="J18" s="3">
        <v>57259162</v>
      </c>
      <c r="K18" s="3">
        <v>33.19</v>
      </c>
      <c r="L18" s="3">
        <v>8089510</v>
      </c>
      <c r="M18" s="3">
        <v>57172052</v>
      </c>
      <c r="N18" s="3">
        <v>33.14</v>
      </c>
    </row>
    <row r="19" spans="1:14" x14ac:dyDescent="0.25">
      <c r="A19" t="s">
        <v>1350</v>
      </c>
      <c r="B19" s="1" t="s">
        <v>32</v>
      </c>
      <c r="C19" t="s">
        <v>33</v>
      </c>
      <c r="D19" s="3">
        <v>50000000</v>
      </c>
      <c r="E19" s="3">
        <v>0</v>
      </c>
      <c r="F19" s="3">
        <v>50000000</v>
      </c>
      <c r="G19" s="3">
        <v>0</v>
      </c>
      <c r="H19" s="3">
        <v>50000000</v>
      </c>
      <c r="I19" s="3">
        <v>4542940</v>
      </c>
      <c r="J19" s="3">
        <v>23571442</v>
      </c>
      <c r="K19" s="3">
        <v>47.14</v>
      </c>
      <c r="L19" s="3">
        <v>4542940</v>
      </c>
      <c r="M19" s="3">
        <v>23571442</v>
      </c>
      <c r="N19" s="3">
        <v>47.14</v>
      </c>
    </row>
    <row r="20" spans="1:14" x14ac:dyDescent="0.25">
      <c r="A20" t="s">
        <v>1350</v>
      </c>
      <c r="B20" s="1" t="s">
        <v>34</v>
      </c>
      <c r="C20" t="s">
        <v>201</v>
      </c>
      <c r="D20" s="3">
        <v>70000000</v>
      </c>
      <c r="E20" s="3">
        <v>0</v>
      </c>
      <c r="F20" s="3">
        <v>70000000</v>
      </c>
      <c r="G20" s="3">
        <v>0</v>
      </c>
      <c r="H20" s="3">
        <v>70000000</v>
      </c>
      <c r="I20" s="3">
        <v>78460</v>
      </c>
      <c r="J20" s="3">
        <v>12682070</v>
      </c>
      <c r="K20" s="3">
        <v>18.12</v>
      </c>
      <c r="L20" s="3">
        <v>78460</v>
      </c>
      <c r="M20" s="3">
        <v>12682070</v>
      </c>
      <c r="N20" s="3">
        <v>18.12</v>
      </c>
    </row>
    <row r="21" spans="1:14" x14ac:dyDescent="0.25">
      <c r="A21" t="s">
        <v>1350</v>
      </c>
      <c r="B21" s="1" t="s">
        <v>35</v>
      </c>
      <c r="C21" t="s">
        <v>36</v>
      </c>
      <c r="D21" s="3">
        <v>17500000</v>
      </c>
      <c r="E21" s="3">
        <v>0</v>
      </c>
      <c r="F21" s="3">
        <v>17500000</v>
      </c>
      <c r="G21" s="3">
        <v>0</v>
      </c>
      <c r="H21" s="3">
        <v>17500000</v>
      </c>
      <c r="I21" s="3">
        <v>87070</v>
      </c>
      <c r="J21" s="3">
        <v>7924510</v>
      </c>
      <c r="K21" s="3">
        <v>45.28</v>
      </c>
      <c r="L21" s="3">
        <v>2641280</v>
      </c>
      <c r="M21" s="3">
        <v>7924510</v>
      </c>
      <c r="N21" s="3">
        <v>45.28</v>
      </c>
    </row>
    <row r="22" spans="1:14" x14ac:dyDescent="0.25">
      <c r="A22" t="s">
        <v>1350</v>
      </c>
      <c r="B22" s="1" t="s">
        <v>37</v>
      </c>
      <c r="C22" t="s">
        <v>38</v>
      </c>
      <c r="D22" s="3">
        <v>35000000</v>
      </c>
      <c r="E22" s="3">
        <v>0</v>
      </c>
      <c r="F22" s="3">
        <v>35000000</v>
      </c>
      <c r="G22" s="3">
        <v>0</v>
      </c>
      <c r="H22" s="3">
        <v>35000000</v>
      </c>
      <c r="I22" s="3">
        <v>913940</v>
      </c>
      <c r="J22" s="3">
        <v>13081140</v>
      </c>
      <c r="K22" s="3">
        <v>37.369999999999997</v>
      </c>
      <c r="L22" s="3">
        <v>826830</v>
      </c>
      <c r="M22" s="3">
        <v>12994030</v>
      </c>
      <c r="N22" s="3">
        <v>37.130000000000003</v>
      </c>
    </row>
    <row r="23" spans="1:14" x14ac:dyDescent="0.25">
      <c r="A23" t="s">
        <v>1350</v>
      </c>
      <c r="B23" s="1" t="s">
        <v>136</v>
      </c>
      <c r="C23" t="s">
        <v>137</v>
      </c>
      <c r="D23" s="3">
        <v>100000000</v>
      </c>
      <c r="E23" s="3">
        <v>0</v>
      </c>
      <c r="F23" s="3">
        <v>100000000</v>
      </c>
      <c r="G23" s="3">
        <v>0</v>
      </c>
      <c r="H23" s="3">
        <v>100000000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t="s">
        <v>1350</v>
      </c>
      <c r="B24" s="1" t="s">
        <v>39</v>
      </c>
      <c r="C24" t="s">
        <v>40</v>
      </c>
      <c r="D24" s="3">
        <v>755127000</v>
      </c>
      <c r="E24" s="3">
        <v>-172618048</v>
      </c>
      <c r="F24" s="3">
        <v>582508952</v>
      </c>
      <c r="G24" s="3">
        <v>0</v>
      </c>
      <c r="H24" s="3">
        <v>582508952</v>
      </c>
      <c r="I24" s="3">
        <v>0</v>
      </c>
      <c r="J24" s="3">
        <v>582508952</v>
      </c>
      <c r="K24" s="3">
        <v>100</v>
      </c>
      <c r="L24" s="3">
        <v>21792431</v>
      </c>
      <c r="M24" s="3">
        <v>324385508</v>
      </c>
      <c r="N24" s="3">
        <v>55.69</v>
      </c>
    </row>
    <row r="25" spans="1:14" x14ac:dyDescent="0.25">
      <c r="A25" t="s">
        <v>1350</v>
      </c>
      <c r="B25" s="1" t="s">
        <v>41</v>
      </c>
      <c r="C25" t="s">
        <v>6</v>
      </c>
      <c r="D25" s="3">
        <v>755127000</v>
      </c>
      <c r="E25" s="3">
        <v>-172618048</v>
      </c>
      <c r="F25" s="3">
        <v>582508952</v>
      </c>
      <c r="G25" s="3">
        <v>0</v>
      </c>
      <c r="H25" s="3">
        <v>582508952</v>
      </c>
      <c r="I25" s="3">
        <v>0</v>
      </c>
      <c r="J25" s="3">
        <v>582508952</v>
      </c>
      <c r="K25" s="3">
        <v>100</v>
      </c>
      <c r="L25" s="3">
        <v>21792431</v>
      </c>
      <c r="M25" s="3">
        <v>324385508</v>
      </c>
      <c r="N25" s="3">
        <v>55.69</v>
      </c>
    </row>
    <row r="26" spans="1:14" x14ac:dyDescent="0.25">
      <c r="A26" t="s">
        <v>1350</v>
      </c>
      <c r="B26" s="1" t="s">
        <v>42</v>
      </c>
      <c r="C26" t="s">
        <v>8</v>
      </c>
      <c r="D26" s="3">
        <v>136540283</v>
      </c>
      <c r="E26" s="3">
        <v>1576288</v>
      </c>
      <c r="F26" s="3">
        <v>138116571</v>
      </c>
      <c r="G26" s="3">
        <v>0</v>
      </c>
      <c r="H26" s="3">
        <v>138116571</v>
      </c>
      <c r="I26" s="3">
        <v>0</v>
      </c>
      <c r="J26" s="3">
        <v>138116571</v>
      </c>
      <c r="K26" s="3">
        <v>100</v>
      </c>
      <c r="L26" s="3">
        <v>0</v>
      </c>
      <c r="M26" s="3">
        <v>63275549</v>
      </c>
      <c r="N26" s="3">
        <v>45.81</v>
      </c>
    </row>
    <row r="27" spans="1:14" x14ac:dyDescent="0.25">
      <c r="A27" t="s">
        <v>1350</v>
      </c>
      <c r="B27" s="1" t="s">
        <v>43</v>
      </c>
      <c r="C27" t="s">
        <v>10</v>
      </c>
      <c r="D27" s="3">
        <v>10236800</v>
      </c>
      <c r="E27" s="3">
        <v>12129401</v>
      </c>
      <c r="F27" s="3">
        <v>22366201</v>
      </c>
      <c r="G27" s="3">
        <v>0</v>
      </c>
      <c r="H27" s="3">
        <v>22366201</v>
      </c>
      <c r="I27" s="3">
        <v>0</v>
      </c>
      <c r="J27" s="3">
        <v>22366201</v>
      </c>
      <c r="K27" s="3">
        <v>100</v>
      </c>
      <c r="L27" s="3">
        <v>0</v>
      </c>
      <c r="M27" s="3">
        <v>15500000</v>
      </c>
      <c r="N27" s="3">
        <v>69.3</v>
      </c>
    </row>
    <row r="28" spans="1:14" x14ac:dyDescent="0.25">
      <c r="A28" t="s">
        <v>1350</v>
      </c>
      <c r="B28" s="1" t="s">
        <v>44</v>
      </c>
      <c r="C28" t="s">
        <v>926</v>
      </c>
      <c r="D28" s="3">
        <v>82681035</v>
      </c>
      <c r="E28" s="3">
        <v>-10553113</v>
      </c>
      <c r="F28" s="3">
        <v>72127922</v>
      </c>
      <c r="G28" s="3">
        <v>0</v>
      </c>
      <c r="H28" s="3">
        <v>72127922</v>
      </c>
      <c r="I28" s="3">
        <v>0</v>
      </c>
      <c r="J28" s="3">
        <v>72127922</v>
      </c>
      <c r="K28" s="3">
        <v>100</v>
      </c>
      <c r="L28" s="3">
        <v>0</v>
      </c>
      <c r="M28" s="3">
        <v>27035033</v>
      </c>
      <c r="N28" s="3">
        <v>37.479999999999997</v>
      </c>
    </row>
    <row r="29" spans="1:14" x14ac:dyDescent="0.25">
      <c r="A29" t="s">
        <v>1350</v>
      </c>
      <c r="B29" s="1" t="s">
        <v>45</v>
      </c>
      <c r="C29" t="s">
        <v>13</v>
      </c>
      <c r="D29" s="3">
        <v>43622448</v>
      </c>
      <c r="E29" s="3">
        <v>0</v>
      </c>
      <c r="F29" s="3">
        <v>43622448</v>
      </c>
      <c r="G29" s="3">
        <v>0</v>
      </c>
      <c r="H29" s="3">
        <v>43622448</v>
      </c>
      <c r="I29" s="3">
        <v>0</v>
      </c>
      <c r="J29" s="3">
        <v>43622448</v>
      </c>
      <c r="K29" s="3">
        <v>100</v>
      </c>
      <c r="L29" s="3">
        <v>0</v>
      </c>
      <c r="M29" s="3">
        <v>20740516</v>
      </c>
      <c r="N29" s="3">
        <v>47.55</v>
      </c>
    </row>
    <row r="30" spans="1:14" x14ac:dyDescent="0.25">
      <c r="A30" t="s">
        <v>1350</v>
      </c>
      <c r="B30" s="1" t="s">
        <v>48</v>
      </c>
      <c r="C30" t="s">
        <v>15</v>
      </c>
      <c r="D30" s="3">
        <v>618586717</v>
      </c>
      <c r="E30" s="3">
        <v>-174194336</v>
      </c>
      <c r="F30" s="3">
        <v>444392381</v>
      </c>
      <c r="G30" s="3">
        <v>0</v>
      </c>
      <c r="H30" s="3">
        <v>444392381</v>
      </c>
      <c r="I30" s="3">
        <v>0</v>
      </c>
      <c r="J30" s="3">
        <v>444392381</v>
      </c>
      <c r="K30" s="3">
        <v>100</v>
      </c>
      <c r="L30" s="3">
        <v>21792431</v>
      </c>
      <c r="M30" s="3">
        <v>261109959</v>
      </c>
      <c r="N30" s="3">
        <v>58.76</v>
      </c>
    </row>
    <row r="31" spans="1:14" x14ac:dyDescent="0.25">
      <c r="A31" t="s">
        <v>1350</v>
      </c>
      <c r="B31" s="1" t="s">
        <v>50</v>
      </c>
      <c r="C31" t="s">
        <v>18</v>
      </c>
      <c r="D31" s="3">
        <v>23233101</v>
      </c>
      <c r="E31" s="3">
        <v>-16777502</v>
      </c>
      <c r="F31" s="3">
        <v>6455599</v>
      </c>
      <c r="G31" s="3">
        <v>0</v>
      </c>
      <c r="H31" s="3">
        <v>6455599</v>
      </c>
      <c r="I31" s="3">
        <v>0</v>
      </c>
      <c r="J31" s="3">
        <v>6455599</v>
      </c>
      <c r="K31" s="3">
        <v>100</v>
      </c>
      <c r="L31" s="3">
        <v>0</v>
      </c>
      <c r="M31" s="3">
        <v>3618439</v>
      </c>
      <c r="N31" s="3">
        <v>56.05</v>
      </c>
    </row>
    <row r="32" spans="1:14" x14ac:dyDescent="0.25">
      <c r="A32" t="s">
        <v>1350</v>
      </c>
      <c r="B32" s="1" t="s">
        <v>51</v>
      </c>
      <c r="C32" t="s">
        <v>200</v>
      </c>
      <c r="D32" s="3">
        <v>595353616</v>
      </c>
      <c r="E32" s="3">
        <v>-158347826</v>
      </c>
      <c r="F32" s="3">
        <v>437005790</v>
      </c>
      <c r="G32" s="3">
        <v>0</v>
      </c>
      <c r="H32" s="3">
        <v>437005790</v>
      </c>
      <c r="I32" s="3">
        <v>0</v>
      </c>
      <c r="J32" s="3">
        <v>437005790</v>
      </c>
      <c r="K32" s="3">
        <v>100</v>
      </c>
      <c r="L32" s="3">
        <v>21792431</v>
      </c>
      <c r="M32" s="3">
        <v>257491520</v>
      </c>
      <c r="N32" s="3">
        <v>58.92</v>
      </c>
    </row>
    <row r="33" spans="1:14" x14ac:dyDescent="0.25">
      <c r="A33" t="s">
        <v>1350</v>
      </c>
      <c r="B33" s="1" t="s">
        <v>52</v>
      </c>
      <c r="C33" t="s">
        <v>21</v>
      </c>
      <c r="D33" s="3">
        <v>595353616</v>
      </c>
      <c r="E33" s="3">
        <v>-158347826</v>
      </c>
      <c r="F33" s="3">
        <v>437005790</v>
      </c>
      <c r="G33" s="3">
        <v>0</v>
      </c>
      <c r="H33" s="3">
        <v>437005790</v>
      </c>
      <c r="I33" s="3">
        <v>0</v>
      </c>
      <c r="J33" s="3">
        <v>437005790</v>
      </c>
      <c r="K33" s="3">
        <v>100</v>
      </c>
      <c r="L33" s="3">
        <v>21792431</v>
      </c>
      <c r="M33" s="3">
        <v>257491520</v>
      </c>
      <c r="N33" s="3">
        <v>58.92</v>
      </c>
    </row>
    <row r="34" spans="1:14" x14ac:dyDescent="0.25">
      <c r="A34" t="s">
        <v>1350</v>
      </c>
      <c r="B34" s="1" t="s">
        <v>53</v>
      </c>
      <c r="C34" t="s">
        <v>23</v>
      </c>
      <c r="D34" s="3">
        <v>0</v>
      </c>
      <c r="E34" s="3">
        <v>930992</v>
      </c>
      <c r="F34" s="3">
        <v>930992</v>
      </c>
      <c r="G34" s="3">
        <v>0</v>
      </c>
      <c r="H34" s="3">
        <v>930992</v>
      </c>
      <c r="I34" s="3">
        <v>0</v>
      </c>
      <c r="J34" s="3">
        <v>930992</v>
      </c>
      <c r="K34" s="3">
        <v>100</v>
      </c>
      <c r="L34" s="3">
        <v>0</v>
      </c>
      <c r="M34" s="3">
        <v>0</v>
      </c>
      <c r="N34" s="3">
        <v>0</v>
      </c>
    </row>
    <row r="35" spans="1:14" x14ac:dyDescent="0.25">
      <c r="A35" t="s">
        <v>1350</v>
      </c>
      <c r="B35" s="1" t="s">
        <v>54</v>
      </c>
      <c r="C35" t="s">
        <v>25</v>
      </c>
      <c r="D35" s="3">
        <v>0</v>
      </c>
      <c r="E35" s="3">
        <v>930992</v>
      </c>
      <c r="F35" s="3">
        <v>930992</v>
      </c>
      <c r="G35" s="3">
        <v>0</v>
      </c>
      <c r="H35" s="3">
        <v>930992</v>
      </c>
      <c r="I35" s="3">
        <v>0</v>
      </c>
      <c r="J35" s="3">
        <v>930992</v>
      </c>
      <c r="K35" s="3">
        <v>100</v>
      </c>
      <c r="L35" s="3">
        <v>0</v>
      </c>
      <c r="M35" s="3">
        <v>0</v>
      </c>
      <c r="N35" s="3">
        <v>0</v>
      </c>
    </row>
    <row r="36" spans="1:14" x14ac:dyDescent="0.25">
      <c r="A36" t="s">
        <v>1350</v>
      </c>
      <c r="B36" s="1" t="s">
        <v>63</v>
      </c>
      <c r="C36" t="s">
        <v>64</v>
      </c>
      <c r="D36" s="3">
        <v>88394150000</v>
      </c>
      <c r="E36" s="3">
        <v>2336367120</v>
      </c>
      <c r="F36" s="3">
        <v>90730517120</v>
      </c>
      <c r="G36" s="3">
        <v>0</v>
      </c>
      <c r="H36" s="3">
        <v>90730517120</v>
      </c>
      <c r="I36" s="3">
        <v>4889901843</v>
      </c>
      <c r="J36" s="3">
        <v>60790561456</v>
      </c>
      <c r="K36" s="3">
        <v>67</v>
      </c>
      <c r="L36" s="3">
        <v>3701370308</v>
      </c>
      <c r="M36" s="3">
        <v>22402088696</v>
      </c>
      <c r="N36" s="3">
        <v>24.69</v>
      </c>
    </row>
    <row r="37" spans="1:14" x14ac:dyDescent="0.25">
      <c r="A37" t="s">
        <v>1350</v>
      </c>
      <c r="B37" s="1" t="s">
        <v>65</v>
      </c>
      <c r="C37" t="s">
        <v>66</v>
      </c>
      <c r="D37" s="3">
        <v>41659232000</v>
      </c>
      <c r="E37" s="3">
        <v>2544244896</v>
      </c>
      <c r="F37" s="3">
        <v>44203476896</v>
      </c>
      <c r="G37" s="3">
        <v>0</v>
      </c>
      <c r="H37" s="3">
        <v>44203476896</v>
      </c>
      <c r="I37" s="3">
        <v>4898565177</v>
      </c>
      <c r="J37" s="3">
        <v>14637055708</v>
      </c>
      <c r="K37" s="3">
        <v>33.11</v>
      </c>
      <c r="L37" s="3">
        <v>250362877</v>
      </c>
      <c r="M37" s="3">
        <v>3441695940</v>
      </c>
      <c r="N37" s="3">
        <v>7.79</v>
      </c>
    </row>
    <row r="38" spans="1:14" x14ac:dyDescent="0.25">
      <c r="A38" t="s">
        <v>1350</v>
      </c>
      <c r="B38" s="1" t="s">
        <v>67</v>
      </c>
      <c r="C38" t="s">
        <v>68</v>
      </c>
      <c r="D38" s="3">
        <v>41659232000</v>
      </c>
      <c r="E38" s="3">
        <v>2544244896</v>
      </c>
      <c r="F38" s="3">
        <v>44203476896</v>
      </c>
      <c r="G38" s="3">
        <v>0</v>
      </c>
      <c r="H38" s="3">
        <v>44203476896</v>
      </c>
      <c r="I38" s="3">
        <v>4898565177</v>
      </c>
      <c r="J38" s="3">
        <v>14637055708</v>
      </c>
      <c r="K38" s="3">
        <v>33.11</v>
      </c>
      <c r="L38" s="3">
        <v>250362877</v>
      </c>
      <c r="M38" s="3">
        <v>3441695940</v>
      </c>
      <c r="N38" s="3">
        <v>7.79</v>
      </c>
    </row>
    <row r="39" spans="1:14" x14ac:dyDescent="0.25">
      <c r="A39" t="s">
        <v>1350</v>
      </c>
      <c r="B39" s="1" t="s">
        <v>69</v>
      </c>
      <c r="C39" t="s">
        <v>927</v>
      </c>
      <c r="D39" s="3">
        <v>13293297000</v>
      </c>
      <c r="E39" s="3">
        <v>-235755104</v>
      </c>
      <c r="F39" s="3">
        <v>13057541896</v>
      </c>
      <c r="G39" s="3">
        <v>0</v>
      </c>
      <c r="H39" s="3">
        <v>13057541896</v>
      </c>
      <c r="I39" s="3">
        <v>474480000</v>
      </c>
      <c r="J39" s="3">
        <v>5658480000</v>
      </c>
      <c r="K39" s="3">
        <v>43.33</v>
      </c>
      <c r="L39" s="3">
        <v>0</v>
      </c>
      <c r="M39" s="3">
        <v>1590739969</v>
      </c>
      <c r="N39" s="3">
        <v>12.18</v>
      </c>
    </row>
    <row r="40" spans="1:14" x14ac:dyDescent="0.25">
      <c r="A40" t="s">
        <v>1350</v>
      </c>
      <c r="B40" s="1" t="s">
        <v>70</v>
      </c>
      <c r="C40" t="s">
        <v>207</v>
      </c>
      <c r="D40" s="3">
        <v>1923850000</v>
      </c>
      <c r="E40" s="3">
        <v>0</v>
      </c>
      <c r="F40" s="3">
        <v>1923850000</v>
      </c>
      <c r="G40" s="3">
        <v>0</v>
      </c>
      <c r="H40" s="3">
        <v>1923850000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t="s">
        <v>1350</v>
      </c>
      <c r="B41" s="1" t="s">
        <v>403</v>
      </c>
      <c r="C41" t="s">
        <v>1293</v>
      </c>
      <c r="D41" s="3">
        <v>1923850000</v>
      </c>
      <c r="E41" s="3">
        <v>0</v>
      </c>
      <c r="F41" s="3">
        <v>1923850000</v>
      </c>
      <c r="G41" s="3">
        <v>0</v>
      </c>
      <c r="H41" s="3">
        <v>1923850000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1350</v>
      </c>
      <c r="B42" s="1" t="s">
        <v>72</v>
      </c>
      <c r="C42" t="s">
        <v>929</v>
      </c>
      <c r="D42" s="3">
        <v>1757640000</v>
      </c>
      <c r="E42" s="3">
        <v>-1319126594</v>
      </c>
      <c r="F42" s="3">
        <v>438513406</v>
      </c>
      <c r="G42" s="3">
        <v>0</v>
      </c>
      <c r="H42" s="3">
        <v>438513406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t="s">
        <v>1350</v>
      </c>
      <c r="B43" s="1" t="s">
        <v>404</v>
      </c>
      <c r="C43" t="s">
        <v>1294</v>
      </c>
      <c r="D43" s="3">
        <v>1757640000</v>
      </c>
      <c r="E43" s="3">
        <v>-1319126594</v>
      </c>
      <c r="F43" s="3">
        <v>438513406</v>
      </c>
      <c r="G43" s="3">
        <v>0</v>
      </c>
      <c r="H43" s="3">
        <v>438513406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x14ac:dyDescent="0.25">
      <c r="A44" t="s">
        <v>1350</v>
      </c>
      <c r="B44" s="1" t="s">
        <v>145</v>
      </c>
      <c r="C44" t="s">
        <v>931</v>
      </c>
      <c r="D44" s="3">
        <v>883563000</v>
      </c>
      <c r="E44" s="3">
        <v>-756624927</v>
      </c>
      <c r="F44" s="3">
        <v>126938073</v>
      </c>
      <c r="G44" s="3">
        <v>0</v>
      </c>
      <c r="H44" s="3">
        <v>126938073</v>
      </c>
      <c r="I44" s="3">
        <v>126000000</v>
      </c>
      <c r="J44" s="3">
        <v>126000000</v>
      </c>
      <c r="K44" s="3">
        <v>99.26</v>
      </c>
      <c r="L44" s="3">
        <v>0</v>
      </c>
      <c r="M44" s="3">
        <v>0</v>
      </c>
      <c r="N44" s="3">
        <v>0</v>
      </c>
    </row>
    <row r="45" spans="1:14" x14ac:dyDescent="0.25">
      <c r="A45" t="s">
        <v>1350</v>
      </c>
      <c r="B45" s="1" t="s">
        <v>405</v>
      </c>
      <c r="C45" t="s">
        <v>1295</v>
      </c>
      <c r="D45" s="3">
        <v>883563000</v>
      </c>
      <c r="E45" s="3">
        <v>-756624927</v>
      </c>
      <c r="F45" s="3">
        <v>126938073</v>
      </c>
      <c r="G45" s="3">
        <v>0</v>
      </c>
      <c r="H45" s="3">
        <v>126938073</v>
      </c>
      <c r="I45" s="3">
        <v>126000000</v>
      </c>
      <c r="J45" s="3">
        <v>126000000</v>
      </c>
      <c r="K45" s="3">
        <v>99.26</v>
      </c>
      <c r="L45" s="3">
        <v>0</v>
      </c>
      <c r="M45" s="3">
        <v>0</v>
      </c>
      <c r="N45" s="3">
        <v>0</v>
      </c>
    </row>
    <row r="46" spans="1:14" x14ac:dyDescent="0.25">
      <c r="A46" t="s">
        <v>1350</v>
      </c>
      <c r="B46" s="1" t="s">
        <v>74</v>
      </c>
      <c r="C46" t="s">
        <v>216</v>
      </c>
      <c r="D46" s="3">
        <v>5585532000</v>
      </c>
      <c r="E46" s="3">
        <v>2442709017</v>
      </c>
      <c r="F46" s="3">
        <v>8028241017</v>
      </c>
      <c r="G46" s="3">
        <v>0</v>
      </c>
      <c r="H46" s="3">
        <v>8028241017</v>
      </c>
      <c r="I46" s="3">
        <v>0</v>
      </c>
      <c r="J46" s="3">
        <v>5184000000</v>
      </c>
      <c r="K46" s="3">
        <v>64.569999999999993</v>
      </c>
      <c r="L46" s="3">
        <v>0</v>
      </c>
      <c r="M46" s="3">
        <v>1590739969</v>
      </c>
      <c r="N46" s="3">
        <v>19.809999999999999</v>
      </c>
    </row>
    <row r="47" spans="1:14" x14ac:dyDescent="0.25">
      <c r="A47" t="s">
        <v>1350</v>
      </c>
      <c r="B47" s="1" t="s">
        <v>406</v>
      </c>
      <c r="C47" t="s">
        <v>1296</v>
      </c>
      <c r="D47" s="3">
        <v>5184000000</v>
      </c>
      <c r="E47" s="3">
        <v>2544244896</v>
      </c>
      <c r="F47" s="3">
        <v>7728244896</v>
      </c>
      <c r="G47" s="3">
        <v>0</v>
      </c>
      <c r="H47" s="3">
        <v>7728244896</v>
      </c>
      <c r="I47" s="3">
        <v>0</v>
      </c>
      <c r="J47" s="3">
        <v>5184000000</v>
      </c>
      <c r="K47" s="3">
        <v>67.08</v>
      </c>
      <c r="L47" s="3">
        <v>0</v>
      </c>
      <c r="M47" s="3">
        <v>1590739969</v>
      </c>
      <c r="N47" s="3">
        <v>20.58</v>
      </c>
    </row>
    <row r="48" spans="1:14" x14ac:dyDescent="0.25">
      <c r="A48" t="s">
        <v>1350</v>
      </c>
      <c r="B48" s="1" t="s">
        <v>407</v>
      </c>
      <c r="C48" t="s">
        <v>1297</v>
      </c>
      <c r="D48" s="3">
        <v>401532000</v>
      </c>
      <c r="E48" s="3">
        <v>-101535879</v>
      </c>
      <c r="F48" s="3">
        <v>299996121</v>
      </c>
      <c r="G48" s="3">
        <v>0</v>
      </c>
      <c r="H48" s="3">
        <v>299996121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1350</v>
      </c>
      <c r="B49" s="1" t="s">
        <v>77</v>
      </c>
      <c r="C49" t="s">
        <v>957</v>
      </c>
      <c r="D49" s="3">
        <v>202712000</v>
      </c>
      <c r="E49" s="3">
        <v>-2712600</v>
      </c>
      <c r="F49" s="3">
        <v>199999400</v>
      </c>
      <c r="G49" s="3">
        <v>0</v>
      </c>
      <c r="H49" s="3">
        <v>199999400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t="s">
        <v>1350</v>
      </c>
      <c r="B50" s="1" t="s">
        <v>408</v>
      </c>
      <c r="C50" t="s">
        <v>1298</v>
      </c>
      <c r="D50" s="3">
        <v>202712000</v>
      </c>
      <c r="E50" s="3">
        <v>-2712600</v>
      </c>
      <c r="F50" s="3">
        <v>199999400</v>
      </c>
      <c r="G50" s="3">
        <v>0</v>
      </c>
      <c r="H50" s="3">
        <v>199999400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1350</v>
      </c>
      <c r="B51" s="1" t="s">
        <v>79</v>
      </c>
      <c r="C51" t="s">
        <v>224</v>
      </c>
      <c r="D51" s="3">
        <v>2940000000</v>
      </c>
      <c r="E51" s="3">
        <v>-600000000</v>
      </c>
      <c r="F51" s="3">
        <v>2340000000</v>
      </c>
      <c r="G51" s="3">
        <v>0</v>
      </c>
      <c r="H51" s="3">
        <v>2340000000</v>
      </c>
      <c r="I51" s="3">
        <v>348480000</v>
      </c>
      <c r="J51" s="3">
        <v>348480000</v>
      </c>
      <c r="K51" s="3">
        <v>14.89</v>
      </c>
      <c r="L51" s="3">
        <v>0</v>
      </c>
      <c r="M51" s="3">
        <v>0</v>
      </c>
      <c r="N51" s="3">
        <v>0</v>
      </c>
    </row>
    <row r="52" spans="1:14" x14ac:dyDescent="0.25">
      <c r="A52" t="s">
        <v>1350</v>
      </c>
      <c r="B52" s="1" t="s">
        <v>409</v>
      </c>
      <c r="C52" t="s">
        <v>1299</v>
      </c>
      <c r="D52" s="3">
        <v>1400000000</v>
      </c>
      <c r="E52" s="3">
        <v>0</v>
      </c>
      <c r="F52" s="3">
        <v>1400000000</v>
      </c>
      <c r="G52" s="3">
        <v>0</v>
      </c>
      <c r="H52" s="3">
        <v>1400000000</v>
      </c>
      <c r="I52" s="3">
        <v>348480000</v>
      </c>
      <c r="J52" s="3">
        <v>348480000</v>
      </c>
      <c r="K52" s="3">
        <v>24.89</v>
      </c>
      <c r="L52" s="3">
        <v>0</v>
      </c>
      <c r="M52" s="3">
        <v>0</v>
      </c>
      <c r="N52" s="3">
        <v>0</v>
      </c>
    </row>
    <row r="53" spans="1:14" x14ac:dyDescent="0.25">
      <c r="A53" t="s">
        <v>1350</v>
      </c>
      <c r="B53" s="1" t="s">
        <v>410</v>
      </c>
      <c r="C53" t="s">
        <v>411</v>
      </c>
      <c r="D53" s="3">
        <v>1540000000</v>
      </c>
      <c r="E53" s="3">
        <v>-600000000</v>
      </c>
      <c r="F53" s="3">
        <v>940000000</v>
      </c>
      <c r="G53" s="3">
        <v>0</v>
      </c>
      <c r="H53" s="3">
        <v>940000000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1350</v>
      </c>
      <c r="B54" s="1" t="s">
        <v>83</v>
      </c>
      <c r="C54" t="s">
        <v>229</v>
      </c>
      <c r="D54" s="3">
        <v>23359240000</v>
      </c>
      <c r="E54" s="3">
        <v>3037000000</v>
      </c>
      <c r="F54" s="3">
        <v>26396240000</v>
      </c>
      <c r="G54" s="3">
        <v>0</v>
      </c>
      <c r="H54" s="3">
        <v>26396240000</v>
      </c>
      <c r="I54" s="3">
        <v>2935617382</v>
      </c>
      <c r="J54" s="3">
        <v>5072098054</v>
      </c>
      <c r="K54" s="3">
        <v>19.22</v>
      </c>
      <c r="L54" s="3">
        <v>0</v>
      </c>
      <c r="M54" s="3">
        <v>1097904402</v>
      </c>
      <c r="N54" s="3">
        <v>4.16</v>
      </c>
    </row>
    <row r="55" spans="1:14" x14ac:dyDescent="0.25">
      <c r="A55" t="s">
        <v>1350</v>
      </c>
      <c r="B55" s="1" t="s">
        <v>84</v>
      </c>
      <c r="C55" t="s">
        <v>230</v>
      </c>
      <c r="D55" s="3">
        <v>927000000</v>
      </c>
      <c r="E55" s="3">
        <v>4900000000</v>
      </c>
      <c r="F55" s="3">
        <v>5827000000</v>
      </c>
      <c r="G55" s="3">
        <v>0</v>
      </c>
      <c r="H55" s="3">
        <v>5827000000</v>
      </c>
      <c r="I55" s="3">
        <v>1031026929</v>
      </c>
      <c r="J55" s="3">
        <v>1031026929</v>
      </c>
      <c r="K55" s="3">
        <v>17.690000000000001</v>
      </c>
      <c r="L55" s="3">
        <v>0</v>
      </c>
      <c r="M55" s="3">
        <v>0</v>
      </c>
      <c r="N55" s="3">
        <v>0</v>
      </c>
    </row>
    <row r="56" spans="1:14" x14ac:dyDescent="0.25">
      <c r="A56" t="s">
        <v>1350</v>
      </c>
      <c r="B56" s="1" t="s">
        <v>412</v>
      </c>
      <c r="C56" t="s">
        <v>1300</v>
      </c>
      <c r="D56" s="3">
        <v>927000000</v>
      </c>
      <c r="E56" s="3">
        <v>4900000000</v>
      </c>
      <c r="F56" s="3">
        <v>5827000000</v>
      </c>
      <c r="G56" s="3">
        <v>0</v>
      </c>
      <c r="H56" s="3">
        <v>5827000000</v>
      </c>
      <c r="I56" s="3">
        <v>1031026929</v>
      </c>
      <c r="J56" s="3">
        <v>1031026929</v>
      </c>
      <c r="K56" s="3">
        <v>17.690000000000001</v>
      </c>
      <c r="L56" s="3">
        <v>0</v>
      </c>
      <c r="M56" s="3">
        <v>0</v>
      </c>
      <c r="N56" s="3">
        <v>0</v>
      </c>
    </row>
    <row r="57" spans="1:14" x14ac:dyDescent="0.25">
      <c r="A57" t="s">
        <v>1350</v>
      </c>
      <c r="B57" s="1" t="s">
        <v>86</v>
      </c>
      <c r="C57" t="s">
        <v>87</v>
      </c>
      <c r="D57" s="3">
        <v>16663688000</v>
      </c>
      <c r="E57" s="3">
        <v>0</v>
      </c>
      <c r="F57" s="3">
        <v>16663688000</v>
      </c>
      <c r="G57" s="3">
        <v>0</v>
      </c>
      <c r="H57" s="3">
        <v>16663688000</v>
      </c>
      <c r="I57" s="3">
        <v>535067303</v>
      </c>
      <c r="J57" s="3">
        <v>2671547975</v>
      </c>
      <c r="K57" s="3">
        <v>16.03</v>
      </c>
      <c r="L57" s="3">
        <v>0</v>
      </c>
      <c r="M57" s="3">
        <v>1097904402</v>
      </c>
      <c r="N57" s="3">
        <v>6.59</v>
      </c>
    </row>
    <row r="58" spans="1:14" x14ac:dyDescent="0.25">
      <c r="A58" t="s">
        <v>1350</v>
      </c>
      <c r="B58" s="1" t="s">
        <v>413</v>
      </c>
      <c r="C58" t="s">
        <v>1301</v>
      </c>
      <c r="D58" s="3">
        <v>16663688000</v>
      </c>
      <c r="E58" s="3">
        <v>0</v>
      </c>
      <c r="F58" s="3">
        <v>16663688000</v>
      </c>
      <c r="G58" s="3">
        <v>0</v>
      </c>
      <c r="H58" s="3">
        <v>16663688000</v>
      </c>
      <c r="I58" s="3">
        <v>535067303</v>
      </c>
      <c r="J58" s="3">
        <v>2671547975</v>
      </c>
      <c r="K58" s="3">
        <v>16.03</v>
      </c>
      <c r="L58" s="3">
        <v>0</v>
      </c>
      <c r="M58" s="3">
        <v>1097904402</v>
      </c>
      <c r="N58" s="3">
        <v>6.59</v>
      </c>
    </row>
    <row r="59" spans="1:14" x14ac:dyDescent="0.25">
      <c r="A59" t="s">
        <v>1350</v>
      </c>
      <c r="B59" s="1" t="s">
        <v>89</v>
      </c>
      <c r="C59" t="s">
        <v>237</v>
      </c>
      <c r="D59" s="3">
        <v>5398552000</v>
      </c>
      <c r="E59" s="3">
        <v>-1613000000</v>
      </c>
      <c r="F59" s="3">
        <v>3785552000</v>
      </c>
      <c r="G59" s="3">
        <v>0</v>
      </c>
      <c r="H59" s="3">
        <v>3785552000</v>
      </c>
      <c r="I59" s="3">
        <v>1249523150</v>
      </c>
      <c r="J59" s="3">
        <v>1249523150</v>
      </c>
      <c r="K59" s="3">
        <v>33.01</v>
      </c>
      <c r="L59" s="3">
        <v>0</v>
      </c>
      <c r="M59" s="3">
        <v>0</v>
      </c>
      <c r="N59" s="3">
        <v>0</v>
      </c>
    </row>
    <row r="60" spans="1:14" x14ac:dyDescent="0.25">
      <c r="A60" t="s">
        <v>1350</v>
      </c>
      <c r="B60" s="1" t="s">
        <v>414</v>
      </c>
      <c r="C60" t="s">
        <v>1302</v>
      </c>
      <c r="D60" s="3">
        <v>5398552000</v>
      </c>
      <c r="E60" s="3">
        <v>-1613000000</v>
      </c>
      <c r="F60" s="3">
        <v>3785552000</v>
      </c>
      <c r="G60" s="3">
        <v>0</v>
      </c>
      <c r="H60" s="3">
        <v>3785552000</v>
      </c>
      <c r="I60" s="3">
        <v>1249523150</v>
      </c>
      <c r="J60" s="3">
        <v>1249523150</v>
      </c>
      <c r="K60" s="3">
        <v>33.01</v>
      </c>
      <c r="L60" s="3">
        <v>0</v>
      </c>
      <c r="M60" s="3">
        <v>0</v>
      </c>
      <c r="N60" s="3">
        <v>0</v>
      </c>
    </row>
    <row r="61" spans="1:14" x14ac:dyDescent="0.25">
      <c r="A61" t="s">
        <v>1350</v>
      </c>
      <c r="B61" s="1" t="s">
        <v>158</v>
      </c>
      <c r="C61" t="s">
        <v>159</v>
      </c>
      <c r="D61" s="3">
        <v>300000000</v>
      </c>
      <c r="E61" s="3">
        <v>-200000000</v>
      </c>
      <c r="F61" s="3">
        <v>100000000</v>
      </c>
      <c r="G61" s="3">
        <v>0</v>
      </c>
      <c r="H61" s="3">
        <v>100000000</v>
      </c>
      <c r="I61" s="3">
        <v>100000000</v>
      </c>
      <c r="J61" s="3">
        <v>100000000</v>
      </c>
      <c r="K61" s="3">
        <v>100</v>
      </c>
      <c r="L61" s="3">
        <v>0</v>
      </c>
      <c r="M61" s="3">
        <v>0</v>
      </c>
      <c r="N61" s="3">
        <v>0</v>
      </c>
    </row>
    <row r="62" spans="1:14" x14ac:dyDescent="0.25">
      <c r="A62" t="s">
        <v>1350</v>
      </c>
      <c r="B62" s="1" t="s">
        <v>415</v>
      </c>
      <c r="C62" t="s">
        <v>1303</v>
      </c>
      <c r="D62" s="3">
        <v>300000000</v>
      </c>
      <c r="E62" s="3">
        <v>-200000000</v>
      </c>
      <c r="F62" s="3">
        <v>100000000</v>
      </c>
      <c r="G62" s="3">
        <v>0</v>
      </c>
      <c r="H62" s="3">
        <v>100000000</v>
      </c>
      <c r="I62" s="3">
        <v>100000000</v>
      </c>
      <c r="J62" s="3">
        <v>100000000</v>
      </c>
      <c r="K62" s="3">
        <v>100</v>
      </c>
      <c r="L62" s="3">
        <v>0</v>
      </c>
      <c r="M62" s="3">
        <v>0</v>
      </c>
      <c r="N62" s="3">
        <v>0</v>
      </c>
    </row>
    <row r="63" spans="1:14" x14ac:dyDescent="0.25">
      <c r="A63" t="s">
        <v>1350</v>
      </c>
      <c r="B63" s="1" t="s">
        <v>162</v>
      </c>
      <c r="C63" t="s">
        <v>242</v>
      </c>
      <c r="D63" s="3">
        <v>70000000</v>
      </c>
      <c r="E63" s="3">
        <v>-50000000</v>
      </c>
      <c r="F63" s="3">
        <v>20000000</v>
      </c>
      <c r="G63" s="3">
        <v>0</v>
      </c>
      <c r="H63" s="3">
        <v>20000000</v>
      </c>
      <c r="I63" s="3">
        <v>20000000</v>
      </c>
      <c r="J63" s="3">
        <v>20000000</v>
      </c>
      <c r="K63" s="3">
        <v>100</v>
      </c>
      <c r="L63" s="3">
        <v>0</v>
      </c>
      <c r="M63" s="3">
        <v>0</v>
      </c>
      <c r="N63" s="3">
        <v>0</v>
      </c>
    </row>
    <row r="64" spans="1:14" x14ac:dyDescent="0.25">
      <c r="A64" t="s">
        <v>1350</v>
      </c>
      <c r="B64" s="1" t="s">
        <v>416</v>
      </c>
      <c r="C64" t="s">
        <v>1304</v>
      </c>
      <c r="D64" s="3">
        <v>70000000</v>
      </c>
      <c r="E64" s="3">
        <v>-50000000</v>
      </c>
      <c r="F64" s="3">
        <v>20000000</v>
      </c>
      <c r="G64" s="3">
        <v>0</v>
      </c>
      <c r="H64" s="3">
        <v>20000000</v>
      </c>
      <c r="I64" s="3">
        <v>20000000</v>
      </c>
      <c r="J64" s="3">
        <v>20000000</v>
      </c>
      <c r="K64" s="3">
        <v>100</v>
      </c>
      <c r="L64" s="3">
        <v>0</v>
      </c>
      <c r="M64" s="3">
        <v>0</v>
      </c>
      <c r="N64" s="3">
        <v>0</v>
      </c>
    </row>
    <row r="65" spans="1:14" x14ac:dyDescent="0.25">
      <c r="A65" t="s">
        <v>1350</v>
      </c>
      <c r="B65" s="1" t="s">
        <v>91</v>
      </c>
      <c r="C65" t="s">
        <v>941</v>
      </c>
      <c r="D65" s="3">
        <v>5006695000</v>
      </c>
      <c r="E65" s="3">
        <v>-257000000</v>
      </c>
      <c r="F65" s="3">
        <v>4749695000</v>
      </c>
      <c r="G65" s="3">
        <v>0</v>
      </c>
      <c r="H65" s="3">
        <v>4749695000</v>
      </c>
      <c r="I65" s="3">
        <v>1488467795</v>
      </c>
      <c r="J65" s="3">
        <v>3906477654</v>
      </c>
      <c r="K65" s="3">
        <v>82.25</v>
      </c>
      <c r="L65" s="3">
        <v>250362877</v>
      </c>
      <c r="M65" s="3">
        <v>753051569</v>
      </c>
      <c r="N65" s="3">
        <v>15.85</v>
      </c>
    </row>
    <row r="66" spans="1:14" x14ac:dyDescent="0.25">
      <c r="A66" t="s">
        <v>1350</v>
      </c>
      <c r="B66" s="1" t="s">
        <v>92</v>
      </c>
      <c r="C66" t="s">
        <v>945</v>
      </c>
      <c r="D66" s="3">
        <v>722000000</v>
      </c>
      <c r="E66" s="3">
        <v>-157000000</v>
      </c>
      <c r="F66" s="3">
        <v>565000000</v>
      </c>
      <c r="G66" s="3">
        <v>0</v>
      </c>
      <c r="H66" s="3">
        <v>565000000</v>
      </c>
      <c r="I66" s="3">
        <v>252106682</v>
      </c>
      <c r="J66" s="3">
        <v>307494261</v>
      </c>
      <c r="K66" s="3">
        <v>54.42</v>
      </c>
      <c r="L66" s="3">
        <v>0</v>
      </c>
      <c r="M66" s="3">
        <v>0</v>
      </c>
      <c r="N66" s="3">
        <v>0</v>
      </c>
    </row>
    <row r="67" spans="1:14" x14ac:dyDescent="0.25">
      <c r="A67" t="s">
        <v>1350</v>
      </c>
      <c r="B67" s="1" t="s">
        <v>417</v>
      </c>
      <c r="C67" t="s">
        <v>1305</v>
      </c>
      <c r="D67" s="3">
        <v>722000000</v>
      </c>
      <c r="E67" s="3">
        <v>-157000000</v>
      </c>
      <c r="F67" s="3">
        <v>565000000</v>
      </c>
      <c r="G67" s="3">
        <v>0</v>
      </c>
      <c r="H67" s="3">
        <v>565000000</v>
      </c>
      <c r="I67" s="3">
        <v>252106682</v>
      </c>
      <c r="J67" s="3">
        <v>307494261</v>
      </c>
      <c r="K67" s="3">
        <v>54.42</v>
      </c>
      <c r="L67" s="3">
        <v>0</v>
      </c>
      <c r="M67" s="3">
        <v>0</v>
      </c>
      <c r="N67" s="3">
        <v>0</v>
      </c>
    </row>
    <row r="68" spans="1:14" x14ac:dyDescent="0.25">
      <c r="A68" t="s">
        <v>1350</v>
      </c>
      <c r="B68" s="1" t="s">
        <v>249</v>
      </c>
      <c r="C68" t="s">
        <v>250</v>
      </c>
      <c r="D68" s="3">
        <v>200000000</v>
      </c>
      <c r="E68" s="3">
        <v>0</v>
      </c>
      <c r="F68" s="3">
        <v>200000000</v>
      </c>
      <c r="G68" s="3">
        <v>0</v>
      </c>
      <c r="H68" s="3">
        <v>200000000</v>
      </c>
      <c r="I68" s="3">
        <v>0</v>
      </c>
      <c r="J68" s="3">
        <v>4000000</v>
      </c>
      <c r="K68" s="3">
        <v>2</v>
      </c>
      <c r="L68" s="3">
        <v>4000000</v>
      </c>
      <c r="M68" s="3">
        <v>4000000</v>
      </c>
      <c r="N68" s="3">
        <v>2</v>
      </c>
    </row>
    <row r="69" spans="1:14" x14ac:dyDescent="0.25">
      <c r="A69" t="s">
        <v>1350</v>
      </c>
      <c r="B69" s="1" t="s">
        <v>418</v>
      </c>
      <c r="C69" t="s">
        <v>1306</v>
      </c>
      <c r="D69" s="3">
        <v>200000000</v>
      </c>
      <c r="E69" s="3">
        <v>0</v>
      </c>
      <c r="F69" s="3">
        <v>200000000</v>
      </c>
      <c r="G69" s="3">
        <v>0</v>
      </c>
      <c r="H69" s="3">
        <v>200000000</v>
      </c>
      <c r="I69" s="3">
        <v>0</v>
      </c>
      <c r="J69" s="3">
        <v>4000000</v>
      </c>
      <c r="K69" s="3">
        <v>2</v>
      </c>
      <c r="L69" s="3">
        <v>4000000</v>
      </c>
      <c r="M69" s="3">
        <v>4000000</v>
      </c>
      <c r="N69" s="3">
        <v>2</v>
      </c>
    </row>
    <row r="70" spans="1:14" x14ac:dyDescent="0.25">
      <c r="A70" t="s">
        <v>1350</v>
      </c>
      <c r="B70" s="1" t="s">
        <v>94</v>
      </c>
      <c r="C70" t="s">
        <v>253</v>
      </c>
      <c r="D70" s="3">
        <v>300000000</v>
      </c>
      <c r="E70" s="3">
        <v>-100000000</v>
      </c>
      <c r="F70" s="3">
        <v>200000000</v>
      </c>
      <c r="G70" s="3">
        <v>0</v>
      </c>
      <c r="H70" s="3">
        <v>200000000</v>
      </c>
      <c r="I70" s="3">
        <v>141600000</v>
      </c>
      <c r="J70" s="3">
        <v>199600000</v>
      </c>
      <c r="K70" s="3">
        <v>99.8</v>
      </c>
      <c r="L70" s="3">
        <v>0</v>
      </c>
      <c r="M70" s="3">
        <v>0</v>
      </c>
      <c r="N70" s="3">
        <v>0</v>
      </c>
    </row>
    <row r="71" spans="1:14" x14ac:dyDescent="0.25">
      <c r="A71" t="s">
        <v>1350</v>
      </c>
      <c r="B71" s="1" t="s">
        <v>419</v>
      </c>
      <c r="C71" t="s">
        <v>1307</v>
      </c>
      <c r="D71" s="3">
        <v>300000000</v>
      </c>
      <c r="E71" s="3">
        <v>-100000000</v>
      </c>
      <c r="F71" s="3">
        <v>200000000</v>
      </c>
      <c r="G71" s="3">
        <v>0</v>
      </c>
      <c r="H71" s="3">
        <v>200000000</v>
      </c>
      <c r="I71" s="3">
        <v>141600000</v>
      </c>
      <c r="J71" s="3">
        <v>199600000</v>
      </c>
      <c r="K71" s="3">
        <v>99.8</v>
      </c>
      <c r="L71" s="3">
        <v>0</v>
      </c>
      <c r="M71" s="3">
        <v>0</v>
      </c>
      <c r="N71" s="3">
        <v>0</v>
      </c>
    </row>
    <row r="72" spans="1:14" x14ac:dyDescent="0.25">
      <c r="A72" t="s">
        <v>1350</v>
      </c>
      <c r="B72" s="1" t="s">
        <v>96</v>
      </c>
      <c r="C72" t="s">
        <v>256</v>
      </c>
      <c r="D72" s="3">
        <v>3784695000</v>
      </c>
      <c r="E72" s="3">
        <v>0</v>
      </c>
      <c r="F72" s="3">
        <v>3784695000</v>
      </c>
      <c r="G72" s="3">
        <v>0</v>
      </c>
      <c r="H72" s="3">
        <v>3784695000</v>
      </c>
      <c r="I72" s="3">
        <v>1094761113</v>
      </c>
      <c r="J72" s="3">
        <v>3395383393</v>
      </c>
      <c r="K72" s="3">
        <v>89.71</v>
      </c>
      <c r="L72" s="3">
        <v>246362877</v>
      </c>
      <c r="M72" s="3">
        <v>749051569</v>
      </c>
      <c r="N72" s="3">
        <v>19.79</v>
      </c>
    </row>
    <row r="73" spans="1:14" x14ac:dyDescent="0.25">
      <c r="A73" t="s">
        <v>1350</v>
      </c>
      <c r="B73" s="1" t="s">
        <v>420</v>
      </c>
      <c r="C73" t="s">
        <v>1308</v>
      </c>
      <c r="D73" s="3">
        <v>3052983000</v>
      </c>
      <c r="E73" s="3">
        <v>0</v>
      </c>
      <c r="F73" s="3">
        <v>3052983000</v>
      </c>
      <c r="G73" s="3">
        <v>0</v>
      </c>
      <c r="H73" s="3">
        <v>3052983000</v>
      </c>
      <c r="I73" s="3">
        <v>1033400000</v>
      </c>
      <c r="J73" s="3">
        <v>3029448027</v>
      </c>
      <c r="K73" s="3">
        <v>99.23</v>
      </c>
      <c r="L73" s="3">
        <v>185001764</v>
      </c>
      <c r="M73" s="3">
        <v>383116203</v>
      </c>
      <c r="N73" s="3">
        <v>12.55</v>
      </c>
    </row>
    <row r="74" spans="1:14" x14ac:dyDescent="0.25">
      <c r="A74" t="s">
        <v>1350</v>
      </c>
      <c r="B74" s="1" t="s">
        <v>421</v>
      </c>
      <c r="C74" t="s">
        <v>1309</v>
      </c>
      <c r="D74" s="3">
        <v>731712000</v>
      </c>
      <c r="E74" s="3">
        <v>0</v>
      </c>
      <c r="F74" s="3">
        <v>731712000</v>
      </c>
      <c r="G74" s="3">
        <v>0</v>
      </c>
      <c r="H74" s="3">
        <v>731712000</v>
      </c>
      <c r="I74" s="3">
        <v>61361113</v>
      </c>
      <c r="J74" s="3">
        <v>365935366</v>
      </c>
      <c r="K74" s="3">
        <v>50.01</v>
      </c>
      <c r="L74" s="3">
        <v>61361113</v>
      </c>
      <c r="M74" s="3">
        <v>365935366</v>
      </c>
      <c r="N74" s="3">
        <v>50.01</v>
      </c>
    </row>
    <row r="75" spans="1:14" x14ac:dyDescent="0.25">
      <c r="A75" t="s">
        <v>1350</v>
      </c>
      <c r="B75" s="1" t="s">
        <v>98</v>
      </c>
      <c r="C75" t="s">
        <v>40</v>
      </c>
      <c r="D75" s="3">
        <v>46734918000</v>
      </c>
      <c r="E75" s="3">
        <v>-207877776</v>
      </c>
      <c r="F75" s="3">
        <v>46527040224</v>
      </c>
      <c r="G75" s="3">
        <v>0</v>
      </c>
      <c r="H75" s="3">
        <v>46527040224</v>
      </c>
      <c r="I75" s="3">
        <v>-8663334</v>
      </c>
      <c r="J75" s="3">
        <v>46153505748</v>
      </c>
      <c r="K75" s="3">
        <v>99.2</v>
      </c>
      <c r="L75" s="3">
        <v>3451007431</v>
      </c>
      <c r="M75" s="3">
        <v>18960392756</v>
      </c>
      <c r="N75" s="3">
        <v>40.75</v>
      </c>
    </row>
    <row r="76" spans="1:14" x14ac:dyDescent="0.25">
      <c r="A76" t="s">
        <v>1350</v>
      </c>
      <c r="B76" s="1" t="s">
        <v>99</v>
      </c>
      <c r="C76" t="s">
        <v>68</v>
      </c>
      <c r="D76" s="3">
        <v>36484247378</v>
      </c>
      <c r="E76" s="3">
        <v>1024391172</v>
      </c>
      <c r="F76" s="3">
        <v>37508638550</v>
      </c>
      <c r="G76" s="3">
        <v>0</v>
      </c>
      <c r="H76" s="3">
        <v>37508638550</v>
      </c>
      <c r="I76" s="3">
        <v>-8663334</v>
      </c>
      <c r="J76" s="3">
        <v>37416639541</v>
      </c>
      <c r="K76" s="3">
        <v>99.75</v>
      </c>
      <c r="L76" s="3">
        <v>3149998416</v>
      </c>
      <c r="M76" s="3">
        <v>13929425300</v>
      </c>
      <c r="N76" s="3">
        <v>37.14</v>
      </c>
    </row>
    <row r="77" spans="1:14" x14ac:dyDescent="0.25">
      <c r="A77" t="s">
        <v>1350</v>
      </c>
      <c r="B77" s="1" t="s">
        <v>100</v>
      </c>
      <c r="C77" t="s">
        <v>927</v>
      </c>
      <c r="D77" s="3">
        <v>5563355774</v>
      </c>
      <c r="E77" s="3">
        <v>-508389436</v>
      </c>
      <c r="F77" s="3">
        <v>5054966338</v>
      </c>
      <c r="G77" s="3">
        <v>0</v>
      </c>
      <c r="H77" s="3">
        <v>5054966338</v>
      </c>
      <c r="I77" s="3">
        <v>0</v>
      </c>
      <c r="J77" s="3">
        <v>5054877338</v>
      </c>
      <c r="K77" s="3">
        <v>100</v>
      </c>
      <c r="L77" s="3">
        <v>191143421</v>
      </c>
      <c r="M77" s="3">
        <v>1660603621</v>
      </c>
      <c r="N77" s="3">
        <v>32.85</v>
      </c>
    </row>
    <row r="78" spans="1:14" x14ac:dyDescent="0.25">
      <c r="A78" t="s">
        <v>1350</v>
      </c>
      <c r="B78" s="1" t="s">
        <v>101</v>
      </c>
      <c r="C78" t="s">
        <v>207</v>
      </c>
      <c r="D78" s="3">
        <v>1093022526</v>
      </c>
      <c r="E78" s="3">
        <v>-125272583</v>
      </c>
      <c r="F78" s="3">
        <v>967749943</v>
      </c>
      <c r="G78" s="3">
        <v>0</v>
      </c>
      <c r="H78" s="3">
        <v>967749943</v>
      </c>
      <c r="I78" s="3">
        <v>0</v>
      </c>
      <c r="J78" s="3">
        <v>967749943</v>
      </c>
      <c r="K78" s="3">
        <v>100</v>
      </c>
      <c r="L78" s="3">
        <v>190303421</v>
      </c>
      <c r="M78" s="3">
        <v>190303421</v>
      </c>
      <c r="N78" s="3">
        <v>19.66</v>
      </c>
    </row>
    <row r="79" spans="1:14" x14ac:dyDescent="0.25">
      <c r="A79" t="s">
        <v>1350</v>
      </c>
      <c r="B79" s="1" t="s">
        <v>422</v>
      </c>
      <c r="C79" t="s">
        <v>1293</v>
      </c>
      <c r="D79" s="3">
        <v>1093022526</v>
      </c>
      <c r="E79" s="3">
        <v>-125272583</v>
      </c>
      <c r="F79" s="3">
        <v>967749943</v>
      </c>
      <c r="G79" s="3">
        <v>0</v>
      </c>
      <c r="H79" s="3">
        <v>967749943</v>
      </c>
      <c r="I79" s="3">
        <v>0</v>
      </c>
      <c r="J79" s="3">
        <v>967749943</v>
      </c>
      <c r="K79" s="3">
        <v>100</v>
      </c>
      <c r="L79" s="3">
        <v>190303421</v>
      </c>
      <c r="M79" s="3">
        <v>190303421</v>
      </c>
      <c r="N79" s="3">
        <v>19.66</v>
      </c>
    </row>
    <row r="80" spans="1:14" x14ac:dyDescent="0.25">
      <c r="A80" t="s">
        <v>1350</v>
      </c>
      <c r="B80" s="1" t="s">
        <v>103</v>
      </c>
      <c r="C80" t="s">
        <v>929</v>
      </c>
      <c r="D80" s="3">
        <v>530060000</v>
      </c>
      <c r="E80" s="3">
        <v>-143862590</v>
      </c>
      <c r="F80" s="3">
        <v>386197410</v>
      </c>
      <c r="G80" s="3">
        <v>0</v>
      </c>
      <c r="H80" s="3">
        <v>386197410</v>
      </c>
      <c r="I80" s="3">
        <v>0</v>
      </c>
      <c r="J80" s="3">
        <v>386197410</v>
      </c>
      <c r="K80" s="3">
        <v>100</v>
      </c>
      <c r="L80" s="3">
        <v>0</v>
      </c>
      <c r="M80" s="3">
        <v>132677416</v>
      </c>
      <c r="N80" s="3">
        <v>34.35</v>
      </c>
    </row>
    <row r="81" spans="1:14" x14ac:dyDescent="0.25">
      <c r="A81" t="s">
        <v>1350</v>
      </c>
      <c r="B81" s="1" t="s">
        <v>423</v>
      </c>
      <c r="C81" t="s">
        <v>1294</v>
      </c>
      <c r="D81" s="3">
        <v>530060000</v>
      </c>
      <c r="E81" s="3">
        <v>-143862590</v>
      </c>
      <c r="F81" s="3">
        <v>386197410</v>
      </c>
      <c r="G81" s="3">
        <v>0</v>
      </c>
      <c r="H81" s="3">
        <v>386197410</v>
      </c>
      <c r="I81" s="3">
        <v>0</v>
      </c>
      <c r="J81" s="3">
        <v>386197410</v>
      </c>
      <c r="K81" s="3">
        <v>100</v>
      </c>
      <c r="L81" s="3">
        <v>0</v>
      </c>
      <c r="M81" s="3">
        <v>132677416</v>
      </c>
      <c r="N81" s="3">
        <v>34.35</v>
      </c>
    </row>
    <row r="82" spans="1:14" x14ac:dyDescent="0.25">
      <c r="A82" t="s">
        <v>1350</v>
      </c>
      <c r="B82" s="1" t="s">
        <v>105</v>
      </c>
      <c r="C82" t="s">
        <v>931</v>
      </c>
      <c r="D82" s="3">
        <v>911797344</v>
      </c>
      <c r="E82" s="3">
        <v>8211333</v>
      </c>
      <c r="F82" s="3">
        <v>920008677</v>
      </c>
      <c r="G82" s="3">
        <v>0</v>
      </c>
      <c r="H82" s="3">
        <v>920008677</v>
      </c>
      <c r="I82" s="3">
        <v>0</v>
      </c>
      <c r="J82" s="3">
        <v>919919677</v>
      </c>
      <c r="K82" s="3">
        <v>99.99</v>
      </c>
      <c r="L82" s="3">
        <v>0</v>
      </c>
      <c r="M82" s="3">
        <v>109953944</v>
      </c>
      <c r="N82" s="3">
        <v>11.95</v>
      </c>
    </row>
    <row r="83" spans="1:14" x14ac:dyDescent="0.25">
      <c r="A83" t="s">
        <v>1350</v>
      </c>
      <c r="B83" s="1" t="s">
        <v>424</v>
      </c>
      <c r="C83" t="s">
        <v>1310</v>
      </c>
      <c r="D83" s="3">
        <v>911797344</v>
      </c>
      <c r="E83" s="3">
        <v>8211333</v>
      </c>
      <c r="F83" s="3">
        <v>920008677</v>
      </c>
      <c r="G83" s="3">
        <v>0</v>
      </c>
      <c r="H83" s="3">
        <v>920008677</v>
      </c>
      <c r="I83" s="3">
        <v>0</v>
      </c>
      <c r="J83" s="3">
        <v>919919677</v>
      </c>
      <c r="K83" s="3">
        <v>99.99</v>
      </c>
      <c r="L83" s="3">
        <v>0</v>
      </c>
      <c r="M83" s="3">
        <v>109953944</v>
      </c>
      <c r="N83" s="3">
        <v>11.95</v>
      </c>
    </row>
    <row r="84" spans="1:14" x14ac:dyDescent="0.25">
      <c r="A84" t="s">
        <v>1350</v>
      </c>
      <c r="B84" s="1" t="s">
        <v>107</v>
      </c>
      <c r="C84" t="s">
        <v>1311</v>
      </c>
      <c r="D84" s="3">
        <v>543574177</v>
      </c>
      <c r="E84" s="3">
        <v>179800000</v>
      </c>
      <c r="F84" s="3">
        <v>723374177</v>
      </c>
      <c r="G84" s="3">
        <v>0</v>
      </c>
      <c r="H84" s="3">
        <v>723374177</v>
      </c>
      <c r="I84" s="3">
        <v>0</v>
      </c>
      <c r="J84" s="3">
        <v>723374177</v>
      </c>
      <c r="K84" s="3">
        <v>100</v>
      </c>
      <c r="L84" s="3">
        <v>840000</v>
      </c>
      <c r="M84" s="3">
        <v>616634177</v>
      </c>
      <c r="N84" s="3">
        <v>85.24</v>
      </c>
    </row>
    <row r="85" spans="1:14" x14ac:dyDescent="0.25">
      <c r="A85" t="s">
        <v>1350</v>
      </c>
      <c r="B85" s="1" t="s">
        <v>425</v>
      </c>
      <c r="C85" t="s">
        <v>1296</v>
      </c>
      <c r="D85" s="3">
        <v>266574177</v>
      </c>
      <c r="E85" s="3">
        <v>351800000</v>
      </c>
      <c r="F85" s="3">
        <v>618374177</v>
      </c>
      <c r="G85" s="3">
        <v>0</v>
      </c>
      <c r="H85" s="3">
        <v>618374177</v>
      </c>
      <c r="I85" s="3">
        <v>0</v>
      </c>
      <c r="J85" s="3">
        <v>618374177</v>
      </c>
      <c r="K85" s="3">
        <v>100</v>
      </c>
      <c r="L85" s="3">
        <v>840000</v>
      </c>
      <c r="M85" s="3">
        <v>616634177</v>
      </c>
      <c r="N85" s="3">
        <v>99.72</v>
      </c>
    </row>
    <row r="86" spans="1:14" x14ac:dyDescent="0.25">
      <c r="A86" t="s">
        <v>1350</v>
      </c>
      <c r="B86" s="1" t="s">
        <v>426</v>
      </c>
      <c r="C86" t="s">
        <v>1312</v>
      </c>
      <c r="D86" s="3">
        <v>277000000</v>
      </c>
      <c r="E86" s="3">
        <v>-172000000</v>
      </c>
      <c r="F86" s="3">
        <v>105000000</v>
      </c>
      <c r="G86" s="3">
        <v>0</v>
      </c>
      <c r="H86" s="3">
        <v>105000000</v>
      </c>
      <c r="I86" s="3">
        <v>0</v>
      </c>
      <c r="J86" s="3">
        <v>105000000</v>
      </c>
      <c r="K86" s="3">
        <v>100</v>
      </c>
      <c r="L86" s="3">
        <v>0</v>
      </c>
      <c r="M86" s="3">
        <v>0</v>
      </c>
      <c r="N86" s="3">
        <v>0</v>
      </c>
    </row>
    <row r="87" spans="1:14" x14ac:dyDescent="0.25">
      <c r="A87" t="s">
        <v>1350</v>
      </c>
      <c r="B87" s="1" t="s">
        <v>110</v>
      </c>
      <c r="C87" t="s">
        <v>957</v>
      </c>
      <c r="D87" s="3">
        <v>140000000</v>
      </c>
      <c r="E87" s="3">
        <v>0</v>
      </c>
      <c r="F87" s="3">
        <v>140000000</v>
      </c>
      <c r="G87" s="3">
        <v>0</v>
      </c>
      <c r="H87" s="3">
        <v>140000000</v>
      </c>
      <c r="I87" s="3">
        <v>0</v>
      </c>
      <c r="J87" s="3">
        <v>140000000</v>
      </c>
      <c r="K87" s="3">
        <v>100</v>
      </c>
      <c r="L87" s="3">
        <v>0</v>
      </c>
      <c r="M87" s="3">
        <v>100000000</v>
      </c>
      <c r="N87" s="3">
        <v>71.430000000000007</v>
      </c>
    </row>
    <row r="88" spans="1:14" x14ac:dyDescent="0.25">
      <c r="A88" t="s">
        <v>1350</v>
      </c>
      <c r="B88" s="1" t="s">
        <v>427</v>
      </c>
      <c r="C88" t="s">
        <v>1298</v>
      </c>
      <c r="D88" s="3">
        <v>140000000</v>
      </c>
      <c r="E88" s="3">
        <v>0</v>
      </c>
      <c r="F88" s="3">
        <v>140000000</v>
      </c>
      <c r="G88" s="3">
        <v>0</v>
      </c>
      <c r="H88" s="3">
        <v>140000000</v>
      </c>
      <c r="I88" s="3">
        <v>0</v>
      </c>
      <c r="J88" s="3">
        <v>140000000</v>
      </c>
      <c r="K88" s="3">
        <v>100</v>
      </c>
      <c r="L88" s="3">
        <v>0</v>
      </c>
      <c r="M88" s="3">
        <v>100000000</v>
      </c>
      <c r="N88" s="3">
        <v>71.430000000000007</v>
      </c>
    </row>
    <row r="89" spans="1:14" x14ac:dyDescent="0.25">
      <c r="A89" t="s">
        <v>1350</v>
      </c>
      <c r="B89" s="1" t="s">
        <v>112</v>
      </c>
      <c r="C89" t="s">
        <v>224</v>
      </c>
      <c r="D89" s="3">
        <v>2344901727</v>
      </c>
      <c r="E89" s="3">
        <v>-427265596</v>
      </c>
      <c r="F89" s="3">
        <v>1917636131</v>
      </c>
      <c r="G89" s="3">
        <v>0</v>
      </c>
      <c r="H89" s="3">
        <v>1917636131</v>
      </c>
      <c r="I89" s="3">
        <v>0</v>
      </c>
      <c r="J89" s="3">
        <v>1917636131</v>
      </c>
      <c r="K89" s="3">
        <v>100</v>
      </c>
      <c r="L89" s="3">
        <v>0</v>
      </c>
      <c r="M89" s="3">
        <v>511034663</v>
      </c>
      <c r="N89" s="3">
        <v>26.65</v>
      </c>
    </row>
    <row r="90" spans="1:14" x14ac:dyDescent="0.25">
      <c r="A90" t="s">
        <v>1350</v>
      </c>
      <c r="B90" s="1" t="s">
        <v>428</v>
      </c>
      <c r="C90" t="s">
        <v>1313</v>
      </c>
      <c r="D90" s="3">
        <v>1200000000</v>
      </c>
      <c r="E90" s="3">
        <v>-396110000</v>
      </c>
      <c r="F90" s="3">
        <v>803890000</v>
      </c>
      <c r="G90" s="3">
        <v>0</v>
      </c>
      <c r="H90" s="3">
        <v>803890000</v>
      </c>
      <c r="I90" s="3">
        <v>0</v>
      </c>
      <c r="J90" s="3">
        <v>803890000</v>
      </c>
      <c r="K90" s="3">
        <v>100</v>
      </c>
      <c r="L90" s="3">
        <v>0</v>
      </c>
      <c r="M90" s="3">
        <v>400000000</v>
      </c>
      <c r="N90" s="3">
        <v>49.76</v>
      </c>
    </row>
    <row r="91" spans="1:14" x14ac:dyDescent="0.25">
      <c r="A91" t="s">
        <v>1350</v>
      </c>
      <c r="B91" s="1" t="s">
        <v>429</v>
      </c>
      <c r="C91" t="s">
        <v>430</v>
      </c>
      <c r="D91" s="3">
        <v>1144901727</v>
      </c>
      <c r="E91" s="3">
        <v>-31155596</v>
      </c>
      <c r="F91" s="3">
        <v>1113746131</v>
      </c>
      <c r="G91" s="3">
        <v>0</v>
      </c>
      <c r="H91" s="3">
        <v>1113746131</v>
      </c>
      <c r="I91" s="3">
        <v>0</v>
      </c>
      <c r="J91" s="3">
        <v>1113746131</v>
      </c>
      <c r="K91" s="3">
        <v>100</v>
      </c>
      <c r="L91" s="3">
        <v>0</v>
      </c>
      <c r="M91" s="3">
        <v>111034663</v>
      </c>
      <c r="N91" s="3">
        <v>9.9700000000000006</v>
      </c>
    </row>
    <row r="92" spans="1:14" x14ac:dyDescent="0.25">
      <c r="A92" t="s">
        <v>1350</v>
      </c>
      <c r="B92" s="1" t="s">
        <v>116</v>
      </c>
      <c r="C92" t="s">
        <v>229</v>
      </c>
      <c r="D92" s="3">
        <v>28413482890</v>
      </c>
      <c r="E92" s="3">
        <v>1014992485</v>
      </c>
      <c r="F92" s="3">
        <v>29428475375</v>
      </c>
      <c r="G92" s="3">
        <v>0</v>
      </c>
      <c r="H92" s="3">
        <v>29428475375</v>
      </c>
      <c r="I92" s="3">
        <v>0</v>
      </c>
      <c r="J92" s="3">
        <v>29428475375</v>
      </c>
      <c r="K92" s="3">
        <v>100</v>
      </c>
      <c r="L92" s="3">
        <v>2880038322</v>
      </c>
      <c r="M92" s="3">
        <v>11376262967</v>
      </c>
      <c r="N92" s="3">
        <v>38.659999999999997</v>
      </c>
    </row>
    <row r="93" spans="1:14" x14ac:dyDescent="0.25">
      <c r="A93" t="s">
        <v>1350</v>
      </c>
      <c r="B93" s="1" t="s">
        <v>117</v>
      </c>
      <c r="C93" t="s">
        <v>1173</v>
      </c>
      <c r="D93" s="3">
        <v>795000000</v>
      </c>
      <c r="E93" s="3">
        <v>-505000000</v>
      </c>
      <c r="F93" s="3">
        <v>290000000</v>
      </c>
      <c r="G93" s="3">
        <v>0</v>
      </c>
      <c r="H93" s="3">
        <v>290000000</v>
      </c>
      <c r="I93" s="3">
        <v>0</v>
      </c>
      <c r="J93" s="3">
        <v>290000000</v>
      </c>
      <c r="K93" s="3">
        <v>100</v>
      </c>
      <c r="L93" s="3">
        <v>0</v>
      </c>
      <c r="M93" s="3">
        <v>102000000</v>
      </c>
      <c r="N93" s="3">
        <v>35.17</v>
      </c>
    </row>
    <row r="94" spans="1:14" x14ac:dyDescent="0.25">
      <c r="A94" t="s">
        <v>1350</v>
      </c>
      <c r="B94" s="1" t="s">
        <v>431</v>
      </c>
      <c r="C94" t="s">
        <v>1314</v>
      </c>
      <c r="D94" s="3">
        <v>795000000</v>
      </c>
      <c r="E94" s="3">
        <v>-505000000</v>
      </c>
      <c r="F94" s="3">
        <v>290000000</v>
      </c>
      <c r="G94" s="3">
        <v>0</v>
      </c>
      <c r="H94" s="3">
        <v>290000000</v>
      </c>
      <c r="I94" s="3">
        <v>0</v>
      </c>
      <c r="J94" s="3">
        <v>290000000</v>
      </c>
      <c r="K94" s="3">
        <v>100</v>
      </c>
      <c r="L94" s="3">
        <v>0</v>
      </c>
      <c r="M94" s="3">
        <v>102000000</v>
      </c>
      <c r="N94" s="3">
        <v>35.17</v>
      </c>
    </row>
    <row r="95" spans="1:14" x14ac:dyDescent="0.25">
      <c r="A95" t="s">
        <v>1350</v>
      </c>
      <c r="B95" s="1" t="s">
        <v>119</v>
      </c>
      <c r="C95" t="s">
        <v>87</v>
      </c>
      <c r="D95" s="3">
        <v>16330554674</v>
      </c>
      <c r="E95" s="3">
        <v>3043144053</v>
      </c>
      <c r="F95" s="3">
        <v>19373698727</v>
      </c>
      <c r="G95" s="3">
        <v>0</v>
      </c>
      <c r="H95" s="3">
        <v>19373698727</v>
      </c>
      <c r="I95" s="3">
        <v>0</v>
      </c>
      <c r="J95" s="3">
        <v>19373698727</v>
      </c>
      <c r="K95" s="3">
        <v>100</v>
      </c>
      <c r="L95" s="3">
        <v>1113940892</v>
      </c>
      <c r="M95" s="3">
        <v>5131558460</v>
      </c>
      <c r="N95" s="3">
        <v>26.49</v>
      </c>
    </row>
    <row r="96" spans="1:14" x14ac:dyDescent="0.25">
      <c r="A96" t="s">
        <v>1350</v>
      </c>
      <c r="B96" s="1" t="s">
        <v>432</v>
      </c>
      <c r="C96" t="s">
        <v>1301</v>
      </c>
      <c r="D96" s="3">
        <v>16330554674</v>
      </c>
      <c r="E96" s="3">
        <v>3043144053</v>
      </c>
      <c r="F96" s="3">
        <v>19373698727</v>
      </c>
      <c r="G96" s="3">
        <v>0</v>
      </c>
      <c r="H96" s="3">
        <v>19373698727</v>
      </c>
      <c r="I96" s="3">
        <v>0</v>
      </c>
      <c r="J96" s="3">
        <v>19373698727</v>
      </c>
      <c r="K96" s="3">
        <v>100</v>
      </c>
      <c r="L96" s="3">
        <v>1113940892</v>
      </c>
      <c r="M96" s="3">
        <v>5131558460</v>
      </c>
      <c r="N96" s="3">
        <v>26.49</v>
      </c>
    </row>
    <row r="97" spans="1:14" x14ac:dyDescent="0.25">
      <c r="A97" t="s">
        <v>1350</v>
      </c>
      <c r="B97" s="1" t="s">
        <v>183</v>
      </c>
      <c r="C97" t="s">
        <v>237</v>
      </c>
      <c r="D97" s="3">
        <v>10845462658</v>
      </c>
      <c r="E97" s="3">
        <v>-1523351568</v>
      </c>
      <c r="F97" s="3">
        <v>9322111090</v>
      </c>
      <c r="G97" s="3">
        <v>0</v>
      </c>
      <c r="H97" s="3">
        <v>9322111090</v>
      </c>
      <c r="I97" s="3">
        <v>0</v>
      </c>
      <c r="J97" s="3">
        <v>9322111090</v>
      </c>
      <c r="K97" s="3">
        <v>100</v>
      </c>
      <c r="L97" s="3">
        <v>1766097430</v>
      </c>
      <c r="M97" s="3">
        <v>5967105173</v>
      </c>
      <c r="N97" s="3">
        <v>64.010000000000005</v>
      </c>
    </row>
    <row r="98" spans="1:14" x14ac:dyDescent="0.25">
      <c r="A98" t="s">
        <v>1350</v>
      </c>
      <c r="B98" s="1" t="s">
        <v>433</v>
      </c>
      <c r="C98" t="s">
        <v>1302</v>
      </c>
      <c r="D98" s="3">
        <v>10845462658</v>
      </c>
      <c r="E98" s="3">
        <v>-1523351568</v>
      </c>
      <c r="F98" s="3">
        <v>9322111090</v>
      </c>
      <c r="G98" s="3">
        <v>0</v>
      </c>
      <c r="H98" s="3">
        <v>9322111090</v>
      </c>
      <c r="I98" s="3">
        <v>0</v>
      </c>
      <c r="J98" s="3">
        <v>9322111090</v>
      </c>
      <c r="K98" s="3">
        <v>100</v>
      </c>
      <c r="L98" s="3">
        <v>1766097430</v>
      </c>
      <c r="M98" s="3">
        <v>5967105173</v>
      </c>
      <c r="N98" s="3">
        <v>64.010000000000005</v>
      </c>
    </row>
    <row r="99" spans="1:14" x14ac:dyDescent="0.25">
      <c r="A99" t="s">
        <v>1350</v>
      </c>
      <c r="B99" s="1" t="s">
        <v>185</v>
      </c>
      <c r="C99" t="s">
        <v>159</v>
      </c>
      <c r="D99" s="3">
        <v>299800000</v>
      </c>
      <c r="E99" s="3">
        <v>200000</v>
      </c>
      <c r="F99" s="3">
        <v>300000000</v>
      </c>
      <c r="G99" s="3">
        <v>0</v>
      </c>
      <c r="H99" s="3">
        <v>300000000</v>
      </c>
      <c r="I99" s="3">
        <v>0</v>
      </c>
      <c r="J99" s="3">
        <v>300000000</v>
      </c>
      <c r="K99" s="3">
        <v>100</v>
      </c>
      <c r="L99" s="3">
        <v>0</v>
      </c>
      <c r="M99" s="3">
        <v>90000000</v>
      </c>
      <c r="N99" s="3">
        <v>30</v>
      </c>
    </row>
    <row r="100" spans="1:14" x14ac:dyDescent="0.25">
      <c r="A100" t="s">
        <v>1350</v>
      </c>
      <c r="B100" s="1" t="s">
        <v>434</v>
      </c>
      <c r="C100" t="s">
        <v>1315</v>
      </c>
      <c r="D100" s="3">
        <v>299800000</v>
      </c>
      <c r="E100" s="3">
        <v>200000</v>
      </c>
      <c r="F100" s="3">
        <v>300000000</v>
      </c>
      <c r="G100" s="3">
        <v>0</v>
      </c>
      <c r="H100" s="3">
        <v>300000000</v>
      </c>
      <c r="I100" s="3">
        <v>0</v>
      </c>
      <c r="J100" s="3">
        <v>300000000</v>
      </c>
      <c r="K100" s="3">
        <v>100</v>
      </c>
      <c r="L100" s="3">
        <v>0</v>
      </c>
      <c r="M100" s="3">
        <v>90000000</v>
      </c>
      <c r="N100" s="3">
        <v>30</v>
      </c>
    </row>
    <row r="101" spans="1:14" x14ac:dyDescent="0.25">
      <c r="A101" t="s">
        <v>1350</v>
      </c>
      <c r="B101" s="1" t="s">
        <v>121</v>
      </c>
      <c r="C101" t="s">
        <v>242</v>
      </c>
      <c r="D101" s="3">
        <v>142665558</v>
      </c>
      <c r="E101" s="3">
        <v>0</v>
      </c>
      <c r="F101" s="3">
        <v>142665558</v>
      </c>
      <c r="G101" s="3">
        <v>0</v>
      </c>
      <c r="H101" s="3">
        <v>142665558</v>
      </c>
      <c r="I101" s="3">
        <v>0</v>
      </c>
      <c r="J101" s="3">
        <v>142665558</v>
      </c>
      <c r="K101" s="3">
        <v>100</v>
      </c>
      <c r="L101" s="3">
        <v>0</v>
      </c>
      <c r="M101" s="3">
        <v>85599334</v>
      </c>
      <c r="N101" s="3">
        <v>60</v>
      </c>
    </row>
    <row r="102" spans="1:14" x14ac:dyDescent="0.25">
      <c r="A102" t="s">
        <v>1350</v>
      </c>
      <c r="B102" s="1" t="s">
        <v>435</v>
      </c>
      <c r="C102" t="s">
        <v>1304</v>
      </c>
      <c r="D102" s="3">
        <v>142665558</v>
      </c>
      <c r="E102" s="3">
        <v>0</v>
      </c>
      <c r="F102" s="3">
        <v>142665558</v>
      </c>
      <c r="G102" s="3">
        <v>0</v>
      </c>
      <c r="H102" s="3">
        <v>142665558</v>
      </c>
      <c r="I102" s="3">
        <v>0</v>
      </c>
      <c r="J102" s="3">
        <v>142665558</v>
      </c>
      <c r="K102" s="3">
        <v>100</v>
      </c>
      <c r="L102" s="3">
        <v>0</v>
      </c>
      <c r="M102" s="3">
        <v>85599334</v>
      </c>
      <c r="N102" s="3">
        <v>60</v>
      </c>
    </row>
    <row r="103" spans="1:14" x14ac:dyDescent="0.25">
      <c r="A103" t="s">
        <v>1350</v>
      </c>
      <c r="B103" s="1" t="s">
        <v>123</v>
      </c>
      <c r="C103" t="s">
        <v>941</v>
      </c>
      <c r="D103" s="3">
        <v>2507408714</v>
      </c>
      <c r="E103" s="3">
        <v>517788123</v>
      </c>
      <c r="F103" s="3">
        <v>3025196837</v>
      </c>
      <c r="G103" s="3">
        <v>0</v>
      </c>
      <c r="H103" s="3">
        <v>3025196837</v>
      </c>
      <c r="I103" s="3">
        <v>-8663334</v>
      </c>
      <c r="J103" s="3">
        <v>2933286828</v>
      </c>
      <c r="K103" s="3">
        <v>96.96</v>
      </c>
      <c r="L103" s="3">
        <v>78816673</v>
      </c>
      <c r="M103" s="3">
        <v>892558712</v>
      </c>
      <c r="N103" s="3">
        <v>29.5</v>
      </c>
    </row>
    <row r="104" spans="1:14" x14ac:dyDescent="0.25">
      <c r="A104" t="s">
        <v>1350</v>
      </c>
      <c r="B104" s="1" t="s">
        <v>124</v>
      </c>
      <c r="C104" t="s">
        <v>945</v>
      </c>
      <c r="D104" s="3">
        <v>705291931</v>
      </c>
      <c r="E104" s="3">
        <v>49125649</v>
      </c>
      <c r="F104" s="3">
        <v>754417580</v>
      </c>
      <c r="G104" s="3">
        <v>0</v>
      </c>
      <c r="H104" s="3">
        <v>754417580</v>
      </c>
      <c r="I104" s="3">
        <v>0</v>
      </c>
      <c r="J104" s="3">
        <v>754417580</v>
      </c>
      <c r="K104" s="3">
        <v>100</v>
      </c>
      <c r="L104" s="3">
        <v>0</v>
      </c>
      <c r="M104" s="3">
        <v>19130375</v>
      </c>
      <c r="N104" s="3">
        <v>2.54</v>
      </c>
    </row>
    <row r="105" spans="1:14" x14ac:dyDescent="0.25">
      <c r="A105" t="s">
        <v>1350</v>
      </c>
      <c r="B105" s="1" t="s">
        <v>436</v>
      </c>
      <c r="C105" t="s">
        <v>1305</v>
      </c>
      <c r="D105" s="3">
        <v>705291931</v>
      </c>
      <c r="E105" s="3">
        <v>49125649</v>
      </c>
      <c r="F105" s="3">
        <v>754417580</v>
      </c>
      <c r="G105" s="3">
        <v>0</v>
      </c>
      <c r="H105" s="3">
        <v>754417580</v>
      </c>
      <c r="I105" s="3">
        <v>0</v>
      </c>
      <c r="J105" s="3">
        <v>754417580</v>
      </c>
      <c r="K105" s="3">
        <v>100</v>
      </c>
      <c r="L105" s="3">
        <v>0</v>
      </c>
      <c r="M105" s="3">
        <v>19130375</v>
      </c>
      <c r="N105" s="3">
        <v>2.54</v>
      </c>
    </row>
    <row r="106" spans="1:14" x14ac:dyDescent="0.25">
      <c r="A106" t="s">
        <v>1350</v>
      </c>
      <c r="B106" s="1" t="s">
        <v>273</v>
      </c>
      <c r="C106" t="s">
        <v>250</v>
      </c>
      <c r="D106" s="3">
        <v>10433335</v>
      </c>
      <c r="E106" s="3">
        <v>18033334</v>
      </c>
      <c r="F106" s="3">
        <v>28466669</v>
      </c>
      <c r="G106" s="3">
        <v>0</v>
      </c>
      <c r="H106" s="3">
        <v>28466669</v>
      </c>
      <c r="I106" s="3">
        <v>0</v>
      </c>
      <c r="J106" s="3">
        <v>28466668</v>
      </c>
      <c r="K106" s="3">
        <v>100</v>
      </c>
      <c r="L106" s="3">
        <v>133334</v>
      </c>
      <c r="M106" s="3">
        <v>15166667</v>
      </c>
      <c r="N106" s="3">
        <v>53.28</v>
      </c>
    </row>
    <row r="107" spans="1:14" x14ac:dyDescent="0.25">
      <c r="A107" t="s">
        <v>1350</v>
      </c>
      <c r="B107" s="1" t="s">
        <v>437</v>
      </c>
      <c r="C107" t="s">
        <v>1306</v>
      </c>
      <c r="D107" s="3">
        <v>10433335</v>
      </c>
      <c r="E107" s="3">
        <v>18033334</v>
      </c>
      <c r="F107" s="3">
        <v>28466669</v>
      </c>
      <c r="G107" s="3">
        <v>0</v>
      </c>
      <c r="H107" s="3">
        <v>28466669</v>
      </c>
      <c r="I107" s="3">
        <v>0</v>
      </c>
      <c r="J107" s="3">
        <v>28466668</v>
      </c>
      <c r="K107" s="3">
        <v>100</v>
      </c>
      <c r="L107" s="3">
        <v>133334</v>
      </c>
      <c r="M107" s="3">
        <v>15166667</v>
      </c>
      <c r="N107" s="3">
        <v>53.28</v>
      </c>
    </row>
    <row r="108" spans="1:14" x14ac:dyDescent="0.25">
      <c r="A108" t="s">
        <v>1350</v>
      </c>
      <c r="B108" s="1" t="s">
        <v>126</v>
      </c>
      <c r="C108" t="s">
        <v>253</v>
      </c>
      <c r="D108" s="3">
        <v>467000000</v>
      </c>
      <c r="E108" s="3">
        <v>697292744</v>
      </c>
      <c r="F108" s="3">
        <v>1164292744</v>
      </c>
      <c r="G108" s="3">
        <v>0</v>
      </c>
      <c r="H108" s="3">
        <v>1164292744</v>
      </c>
      <c r="I108" s="3">
        <v>0</v>
      </c>
      <c r="J108" s="3">
        <v>1164292744</v>
      </c>
      <c r="K108" s="3">
        <v>100</v>
      </c>
      <c r="L108" s="3">
        <v>0</v>
      </c>
      <c r="M108" s="3">
        <v>129585000</v>
      </c>
      <c r="N108" s="3">
        <v>11.13</v>
      </c>
    </row>
    <row r="109" spans="1:14" x14ac:dyDescent="0.25">
      <c r="A109" t="s">
        <v>1350</v>
      </c>
      <c r="B109" s="1" t="s">
        <v>438</v>
      </c>
      <c r="C109" t="s">
        <v>1307</v>
      </c>
      <c r="D109" s="3">
        <v>467000000</v>
      </c>
      <c r="E109" s="3">
        <v>697292744</v>
      </c>
      <c r="F109" s="3">
        <v>1164292744</v>
      </c>
      <c r="G109" s="3">
        <v>0</v>
      </c>
      <c r="H109" s="3">
        <v>1164292744</v>
      </c>
      <c r="I109" s="3">
        <v>0</v>
      </c>
      <c r="J109" s="3">
        <v>1164292744</v>
      </c>
      <c r="K109" s="3">
        <v>100</v>
      </c>
      <c r="L109" s="3">
        <v>0</v>
      </c>
      <c r="M109" s="3">
        <v>129585000</v>
      </c>
      <c r="N109" s="3">
        <v>11.13</v>
      </c>
    </row>
    <row r="110" spans="1:14" x14ac:dyDescent="0.25">
      <c r="A110" t="s">
        <v>1350</v>
      </c>
      <c r="B110" s="1" t="s">
        <v>128</v>
      </c>
      <c r="C110" t="s">
        <v>256</v>
      </c>
      <c r="D110" s="3">
        <v>1324683448</v>
      </c>
      <c r="E110" s="3">
        <v>-246663604</v>
      </c>
      <c r="F110" s="3">
        <v>1078019844</v>
      </c>
      <c r="G110" s="3">
        <v>0</v>
      </c>
      <c r="H110" s="3">
        <v>1078019844</v>
      </c>
      <c r="I110" s="3">
        <v>-8663334</v>
      </c>
      <c r="J110" s="3">
        <v>986109836</v>
      </c>
      <c r="K110" s="3">
        <v>91.47</v>
      </c>
      <c r="L110" s="3">
        <v>78683339</v>
      </c>
      <c r="M110" s="3">
        <v>728676670</v>
      </c>
      <c r="N110" s="3">
        <v>67.59</v>
      </c>
    </row>
    <row r="111" spans="1:14" x14ac:dyDescent="0.25">
      <c r="A111" t="s">
        <v>1350</v>
      </c>
      <c r="B111" s="1" t="s">
        <v>439</v>
      </c>
      <c r="C111" t="s">
        <v>1316</v>
      </c>
      <c r="D111" s="3">
        <v>1324683448</v>
      </c>
      <c r="E111" s="3">
        <v>-246663604</v>
      </c>
      <c r="F111" s="3">
        <v>1078019844</v>
      </c>
      <c r="G111" s="3">
        <v>0</v>
      </c>
      <c r="H111" s="3">
        <v>1078019844</v>
      </c>
      <c r="I111" s="3">
        <v>-8663334</v>
      </c>
      <c r="J111" s="3">
        <v>986109836</v>
      </c>
      <c r="K111" s="3">
        <v>91.47</v>
      </c>
      <c r="L111" s="3">
        <v>78683339</v>
      </c>
      <c r="M111" s="3">
        <v>728676670</v>
      </c>
      <c r="N111" s="3">
        <v>67.59</v>
      </c>
    </row>
    <row r="112" spans="1:14" x14ac:dyDescent="0.25">
      <c r="A112" t="s">
        <v>1350</v>
      </c>
      <c r="B112" s="1" t="s">
        <v>130</v>
      </c>
      <c r="C112" t="s">
        <v>277</v>
      </c>
      <c r="D112" s="3">
        <v>10250670622</v>
      </c>
      <c r="E112" s="3">
        <v>-1232268948</v>
      </c>
      <c r="F112" s="3">
        <v>9018401674</v>
      </c>
      <c r="G112" s="3">
        <v>0</v>
      </c>
      <c r="H112" s="3">
        <v>9018401674</v>
      </c>
      <c r="I112" s="3">
        <v>0</v>
      </c>
      <c r="J112" s="3">
        <v>8736866207</v>
      </c>
      <c r="K112" s="3">
        <v>96.88</v>
      </c>
      <c r="L112" s="3">
        <v>301009015</v>
      </c>
      <c r="M112" s="3">
        <v>5030967456</v>
      </c>
      <c r="N112" s="3">
        <v>55.79</v>
      </c>
    </row>
    <row r="113" spans="3:14" x14ac:dyDescent="0.25">
      <c r="C113" t="s">
        <v>949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3:14" x14ac:dyDescent="0.25">
      <c r="C114" t="s">
        <v>949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3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3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3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3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3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3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3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3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3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3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3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3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3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16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3.37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365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1351</v>
      </c>
      <c r="B2" s="1" t="s">
        <v>1</v>
      </c>
      <c r="C2" t="s">
        <v>2</v>
      </c>
      <c r="D2" s="3">
        <v>82263382000</v>
      </c>
      <c r="E2" s="3">
        <v>2949450297</v>
      </c>
      <c r="F2" s="3">
        <v>85212832297</v>
      </c>
      <c r="G2" s="3">
        <v>0</v>
      </c>
      <c r="H2" s="3">
        <v>85212832297</v>
      </c>
      <c r="I2" s="3">
        <v>6429333497</v>
      </c>
      <c r="J2" s="3">
        <v>51279535757</v>
      </c>
      <c r="K2" s="3">
        <v>60.18</v>
      </c>
      <c r="L2" s="3">
        <v>3766628370</v>
      </c>
      <c r="M2" s="3">
        <v>13755857016</v>
      </c>
      <c r="N2" s="3">
        <v>16.14</v>
      </c>
    </row>
    <row r="3" spans="1:14" x14ac:dyDescent="0.25">
      <c r="A3" t="s">
        <v>1351</v>
      </c>
      <c r="B3" s="1" t="s">
        <v>3</v>
      </c>
      <c r="C3" t="s">
        <v>4</v>
      </c>
      <c r="D3" s="3">
        <v>2205789000</v>
      </c>
      <c r="E3" s="3">
        <v>0</v>
      </c>
      <c r="F3" s="3">
        <v>2205789000</v>
      </c>
      <c r="G3" s="3">
        <v>0</v>
      </c>
      <c r="H3" s="3">
        <v>2205789000</v>
      </c>
      <c r="I3" s="3">
        <v>12439200</v>
      </c>
      <c r="J3" s="3">
        <v>1434003296</v>
      </c>
      <c r="K3" s="3">
        <v>65.010000000000005</v>
      </c>
      <c r="L3" s="3">
        <v>70975302</v>
      </c>
      <c r="M3" s="3">
        <v>341545934</v>
      </c>
      <c r="N3" s="3">
        <v>15.48</v>
      </c>
    </row>
    <row r="4" spans="1:14" x14ac:dyDescent="0.25">
      <c r="A4" t="s">
        <v>1351</v>
      </c>
      <c r="B4" s="1" t="s">
        <v>5</v>
      </c>
      <c r="C4" t="s">
        <v>6</v>
      </c>
      <c r="D4" s="3">
        <v>1463574000</v>
      </c>
      <c r="E4" s="3">
        <v>0</v>
      </c>
      <c r="F4" s="3">
        <v>1463574000</v>
      </c>
      <c r="G4" s="3">
        <v>0</v>
      </c>
      <c r="H4" s="3">
        <v>1463574000</v>
      </c>
      <c r="I4" s="3">
        <v>12439200</v>
      </c>
      <c r="J4" s="3">
        <v>748342080</v>
      </c>
      <c r="K4" s="3">
        <v>51.13</v>
      </c>
      <c r="L4" s="3">
        <v>42051913</v>
      </c>
      <c r="M4" s="3">
        <v>109981265</v>
      </c>
      <c r="N4" s="3">
        <v>7.51</v>
      </c>
    </row>
    <row r="5" spans="1:14" x14ac:dyDescent="0.25">
      <c r="A5" t="s">
        <v>1351</v>
      </c>
      <c r="B5" s="1" t="s">
        <v>7</v>
      </c>
      <c r="C5" t="s">
        <v>8</v>
      </c>
      <c r="D5" s="3">
        <v>407000000</v>
      </c>
      <c r="E5" s="3">
        <v>0</v>
      </c>
      <c r="F5" s="3">
        <v>407000000</v>
      </c>
      <c r="G5" s="3">
        <v>0</v>
      </c>
      <c r="H5" s="3">
        <v>407000000</v>
      </c>
      <c r="I5" s="3">
        <v>0</v>
      </c>
      <c r="J5" s="3">
        <v>55287083</v>
      </c>
      <c r="K5" s="3">
        <v>13.58</v>
      </c>
      <c r="L5" s="3">
        <v>3488120</v>
      </c>
      <c r="M5" s="3">
        <v>8075303</v>
      </c>
      <c r="N5" s="3">
        <v>1.98</v>
      </c>
    </row>
    <row r="6" spans="1:14" x14ac:dyDescent="0.25">
      <c r="A6" t="s">
        <v>1351</v>
      </c>
      <c r="B6" s="1" t="s">
        <v>9</v>
      </c>
      <c r="C6" t="s">
        <v>10</v>
      </c>
      <c r="D6" s="3">
        <v>17000000</v>
      </c>
      <c r="E6" s="3">
        <v>0</v>
      </c>
      <c r="F6" s="3">
        <v>17000000</v>
      </c>
      <c r="G6" s="3">
        <v>0</v>
      </c>
      <c r="H6" s="3">
        <v>17000000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1351</v>
      </c>
      <c r="B7" s="1" t="s">
        <v>11</v>
      </c>
      <c r="C7" t="s">
        <v>926</v>
      </c>
      <c r="D7" s="3">
        <v>250000000</v>
      </c>
      <c r="E7" s="3">
        <v>0</v>
      </c>
      <c r="F7" s="3">
        <v>250000000</v>
      </c>
      <c r="G7" s="3">
        <v>0</v>
      </c>
      <c r="H7" s="3">
        <v>250000000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1351</v>
      </c>
      <c r="B8" s="1" t="s">
        <v>12</v>
      </c>
      <c r="C8" t="s">
        <v>13</v>
      </c>
      <c r="D8" s="3">
        <v>140000000</v>
      </c>
      <c r="E8" s="3">
        <v>0</v>
      </c>
      <c r="F8" s="3">
        <v>140000000</v>
      </c>
      <c r="G8" s="3">
        <v>0</v>
      </c>
      <c r="H8" s="3">
        <v>140000000</v>
      </c>
      <c r="I8" s="3">
        <v>0</v>
      </c>
      <c r="J8" s="3">
        <v>55287083</v>
      </c>
      <c r="K8" s="3">
        <v>39.49</v>
      </c>
      <c r="L8" s="3">
        <v>3488120</v>
      </c>
      <c r="M8" s="3">
        <v>8075303</v>
      </c>
      <c r="N8" s="3">
        <v>5.77</v>
      </c>
    </row>
    <row r="9" spans="1:14" x14ac:dyDescent="0.25">
      <c r="A9" t="s">
        <v>1351</v>
      </c>
      <c r="B9" s="1" t="s">
        <v>14</v>
      </c>
      <c r="C9" t="s">
        <v>15</v>
      </c>
      <c r="D9" s="3">
        <v>1056574000</v>
      </c>
      <c r="E9" s="3">
        <v>0</v>
      </c>
      <c r="F9" s="3">
        <v>1056574000</v>
      </c>
      <c r="G9" s="3">
        <v>0</v>
      </c>
      <c r="H9" s="3">
        <v>1056574000</v>
      </c>
      <c r="I9" s="3">
        <v>12439200</v>
      </c>
      <c r="J9" s="3">
        <v>693054997</v>
      </c>
      <c r="K9" s="3">
        <v>65.59</v>
      </c>
      <c r="L9" s="3">
        <v>38563793</v>
      </c>
      <c r="M9" s="3">
        <v>101905962</v>
      </c>
      <c r="N9" s="3">
        <v>9.64</v>
      </c>
    </row>
    <row r="10" spans="1:14" x14ac:dyDescent="0.25">
      <c r="A10" t="s">
        <v>1351</v>
      </c>
      <c r="B10" s="1" t="s">
        <v>133</v>
      </c>
      <c r="C10" t="s">
        <v>134</v>
      </c>
      <c r="D10" s="3">
        <v>78561000</v>
      </c>
      <c r="E10" s="3">
        <v>0</v>
      </c>
      <c r="F10" s="3">
        <v>78561000</v>
      </c>
      <c r="G10" s="3">
        <v>0</v>
      </c>
      <c r="H10" s="3">
        <v>78561000</v>
      </c>
      <c r="I10" s="3">
        <v>12439200</v>
      </c>
      <c r="J10" s="3">
        <v>78380400</v>
      </c>
      <c r="K10" s="3">
        <v>99.77</v>
      </c>
      <c r="L10" s="3">
        <v>7704800</v>
      </c>
      <c r="M10" s="3">
        <v>16324700</v>
      </c>
      <c r="N10" s="3">
        <v>20.78</v>
      </c>
    </row>
    <row r="11" spans="1:14" x14ac:dyDescent="0.25">
      <c r="A11" t="s">
        <v>1351</v>
      </c>
      <c r="B11" s="1" t="s">
        <v>16</v>
      </c>
      <c r="C11" t="s">
        <v>198</v>
      </c>
      <c r="D11" s="3">
        <v>23000000</v>
      </c>
      <c r="E11" s="3">
        <v>0</v>
      </c>
      <c r="F11" s="3">
        <v>23000000</v>
      </c>
      <c r="G11" s="3">
        <v>0</v>
      </c>
      <c r="H11" s="3">
        <v>23000000</v>
      </c>
      <c r="I11" s="3">
        <v>0</v>
      </c>
      <c r="J11" s="3">
        <v>6000000</v>
      </c>
      <c r="K11" s="3">
        <v>26.09</v>
      </c>
      <c r="L11" s="3">
        <v>0</v>
      </c>
      <c r="M11" s="3">
        <v>1041200</v>
      </c>
      <c r="N11" s="3">
        <v>4.53</v>
      </c>
    </row>
    <row r="12" spans="1:14" x14ac:dyDescent="0.25">
      <c r="A12" t="s">
        <v>1351</v>
      </c>
      <c r="B12" s="1" t="s">
        <v>17</v>
      </c>
      <c r="C12" t="s">
        <v>18</v>
      </c>
      <c r="D12" s="3">
        <v>15000000</v>
      </c>
      <c r="E12" s="3">
        <v>0</v>
      </c>
      <c r="F12" s="3">
        <v>15000000</v>
      </c>
      <c r="G12" s="3">
        <v>0</v>
      </c>
      <c r="H12" s="3">
        <v>15000000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t="s">
        <v>1351</v>
      </c>
      <c r="B13" s="1" t="s">
        <v>19</v>
      </c>
      <c r="C13" t="s">
        <v>200</v>
      </c>
      <c r="D13" s="3">
        <v>460513000</v>
      </c>
      <c r="E13" s="3">
        <v>0</v>
      </c>
      <c r="F13" s="3">
        <v>460513000</v>
      </c>
      <c r="G13" s="3">
        <v>0</v>
      </c>
      <c r="H13" s="3">
        <v>460513000</v>
      </c>
      <c r="I13" s="3">
        <v>0</v>
      </c>
      <c r="J13" s="3">
        <v>393788421</v>
      </c>
      <c r="K13" s="3">
        <v>85.51</v>
      </c>
      <c r="L13" s="3">
        <v>17283013</v>
      </c>
      <c r="M13" s="3">
        <v>22028693</v>
      </c>
      <c r="N13" s="3">
        <v>4.78</v>
      </c>
    </row>
    <row r="14" spans="1:14" x14ac:dyDescent="0.25">
      <c r="A14" t="s">
        <v>1351</v>
      </c>
      <c r="B14" s="1" t="s">
        <v>20</v>
      </c>
      <c r="C14" t="s">
        <v>21</v>
      </c>
      <c r="D14" s="3">
        <v>460513000</v>
      </c>
      <c r="E14" s="3">
        <v>0</v>
      </c>
      <c r="F14" s="3">
        <v>460513000</v>
      </c>
      <c r="G14" s="3">
        <v>0</v>
      </c>
      <c r="H14" s="3">
        <v>460513000</v>
      </c>
      <c r="I14" s="3">
        <v>0</v>
      </c>
      <c r="J14" s="3">
        <v>393788421</v>
      </c>
      <c r="K14" s="3">
        <v>85.51</v>
      </c>
      <c r="L14" s="3">
        <v>17283013</v>
      </c>
      <c r="M14" s="3">
        <v>22028693</v>
      </c>
      <c r="N14" s="3">
        <v>4.78</v>
      </c>
    </row>
    <row r="15" spans="1:14" x14ac:dyDescent="0.25">
      <c r="A15" t="s">
        <v>1351</v>
      </c>
      <c r="B15" s="1" t="s">
        <v>22</v>
      </c>
      <c r="C15" t="s">
        <v>23</v>
      </c>
      <c r="D15" s="3">
        <v>211800000</v>
      </c>
      <c r="E15" s="3">
        <v>0</v>
      </c>
      <c r="F15" s="3">
        <v>211800000</v>
      </c>
      <c r="G15" s="3">
        <v>0</v>
      </c>
      <c r="H15" s="3">
        <v>211800000</v>
      </c>
      <c r="I15" s="3">
        <v>0</v>
      </c>
      <c r="J15" s="3">
        <v>83714176</v>
      </c>
      <c r="K15" s="3">
        <v>39.53</v>
      </c>
      <c r="L15" s="3">
        <v>6329700</v>
      </c>
      <c r="M15" s="3">
        <v>40143076</v>
      </c>
      <c r="N15" s="3">
        <v>18.95</v>
      </c>
    </row>
    <row r="16" spans="1:14" x14ac:dyDescent="0.25">
      <c r="A16" t="s">
        <v>1351</v>
      </c>
      <c r="B16" s="1" t="s">
        <v>24</v>
      </c>
      <c r="C16" t="s">
        <v>25</v>
      </c>
      <c r="D16" s="3">
        <v>129000000</v>
      </c>
      <c r="E16" s="3">
        <v>0</v>
      </c>
      <c r="F16" s="3">
        <v>129000000</v>
      </c>
      <c r="G16" s="3">
        <v>0</v>
      </c>
      <c r="H16" s="3">
        <v>129000000</v>
      </c>
      <c r="I16" s="3">
        <v>0</v>
      </c>
      <c r="J16" s="3">
        <v>8714176</v>
      </c>
      <c r="K16" s="3">
        <v>6.76</v>
      </c>
      <c r="L16" s="3">
        <v>0</v>
      </c>
      <c r="M16" s="3">
        <v>8714176</v>
      </c>
      <c r="N16" s="3">
        <v>6.76</v>
      </c>
    </row>
    <row r="17" spans="1:14" x14ac:dyDescent="0.25">
      <c r="A17" t="s">
        <v>1351</v>
      </c>
      <c r="B17" s="1" t="s">
        <v>26</v>
      </c>
      <c r="C17" t="s">
        <v>27</v>
      </c>
      <c r="D17" s="3">
        <v>7800000</v>
      </c>
      <c r="E17" s="3">
        <v>0</v>
      </c>
      <c r="F17" s="3">
        <v>7800000</v>
      </c>
      <c r="G17" s="3">
        <v>0</v>
      </c>
      <c r="H17" s="3">
        <v>7800000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t="s">
        <v>1351</v>
      </c>
      <c r="B18" s="1" t="s">
        <v>28</v>
      </c>
      <c r="C18" t="s">
        <v>29</v>
      </c>
      <c r="D18" s="3">
        <v>75000000</v>
      </c>
      <c r="E18" s="3">
        <v>0</v>
      </c>
      <c r="F18" s="3">
        <v>75000000</v>
      </c>
      <c r="G18" s="3">
        <v>0</v>
      </c>
      <c r="H18" s="3">
        <v>75000000</v>
      </c>
      <c r="I18" s="3">
        <v>0</v>
      </c>
      <c r="J18" s="3">
        <v>75000000</v>
      </c>
      <c r="K18" s="3">
        <v>100</v>
      </c>
      <c r="L18" s="3">
        <v>6329700</v>
      </c>
      <c r="M18" s="3">
        <v>31428900</v>
      </c>
      <c r="N18" s="3">
        <v>41.91</v>
      </c>
    </row>
    <row r="19" spans="1:14" x14ac:dyDescent="0.25">
      <c r="A19" t="s">
        <v>1351</v>
      </c>
      <c r="B19" s="1" t="s">
        <v>30</v>
      </c>
      <c r="C19" t="s">
        <v>31</v>
      </c>
      <c r="D19" s="3">
        <v>107700000</v>
      </c>
      <c r="E19" s="3">
        <v>0</v>
      </c>
      <c r="F19" s="3">
        <v>107700000</v>
      </c>
      <c r="G19" s="3">
        <v>0</v>
      </c>
      <c r="H19" s="3">
        <v>107700000</v>
      </c>
      <c r="I19" s="3">
        <v>0</v>
      </c>
      <c r="J19" s="3">
        <v>87700000</v>
      </c>
      <c r="K19" s="3">
        <v>81.430000000000007</v>
      </c>
      <c r="L19" s="3">
        <v>7246280</v>
      </c>
      <c r="M19" s="3">
        <v>22368293</v>
      </c>
      <c r="N19" s="3">
        <v>20.77</v>
      </c>
    </row>
    <row r="20" spans="1:14" x14ac:dyDescent="0.25">
      <c r="A20" t="s">
        <v>1351</v>
      </c>
      <c r="B20" s="1" t="s">
        <v>32</v>
      </c>
      <c r="C20" t="s">
        <v>325</v>
      </c>
      <c r="D20" s="3">
        <v>26000000</v>
      </c>
      <c r="E20" s="3">
        <v>0</v>
      </c>
      <c r="F20" s="3">
        <v>26000000</v>
      </c>
      <c r="G20" s="3">
        <v>0</v>
      </c>
      <c r="H20" s="3">
        <v>26000000</v>
      </c>
      <c r="I20" s="3">
        <v>0</v>
      </c>
      <c r="J20" s="3">
        <v>26000000</v>
      </c>
      <c r="K20" s="3">
        <v>100</v>
      </c>
      <c r="L20" s="3">
        <v>1386440</v>
      </c>
      <c r="M20" s="3">
        <v>5655050</v>
      </c>
      <c r="N20" s="3">
        <v>21.75</v>
      </c>
    </row>
    <row r="21" spans="1:14" x14ac:dyDescent="0.25">
      <c r="A21" t="s">
        <v>1351</v>
      </c>
      <c r="B21" s="1" t="s">
        <v>34</v>
      </c>
      <c r="C21" t="s">
        <v>201</v>
      </c>
      <c r="D21" s="3">
        <v>12000000</v>
      </c>
      <c r="E21" s="3">
        <v>0</v>
      </c>
      <c r="F21" s="3">
        <v>12000000</v>
      </c>
      <c r="G21" s="3">
        <v>0</v>
      </c>
      <c r="H21" s="3">
        <v>12000000</v>
      </c>
      <c r="I21" s="3">
        <v>0</v>
      </c>
      <c r="J21" s="3">
        <v>12000000</v>
      </c>
      <c r="K21" s="3">
        <v>100</v>
      </c>
      <c r="L21" s="3">
        <v>0</v>
      </c>
      <c r="M21" s="3">
        <v>372683</v>
      </c>
      <c r="N21" s="3">
        <v>3.11</v>
      </c>
    </row>
    <row r="22" spans="1:14" x14ac:dyDescent="0.25">
      <c r="A22" t="s">
        <v>1351</v>
      </c>
      <c r="B22" s="1" t="s">
        <v>35</v>
      </c>
      <c r="C22" t="s">
        <v>36</v>
      </c>
      <c r="D22" s="3">
        <v>3500000</v>
      </c>
      <c r="E22" s="3">
        <v>0</v>
      </c>
      <c r="F22" s="3">
        <v>3500000</v>
      </c>
      <c r="G22" s="3">
        <v>0</v>
      </c>
      <c r="H22" s="3">
        <v>3500000</v>
      </c>
      <c r="I22" s="3">
        <v>0</v>
      </c>
      <c r="J22" s="3">
        <v>3500000</v>
      </c>
      <c r="K22" s="3">
        <v>100</v>
      </c>
      <c r="L22" s="3">
        <v>0</v>
      </c>
      <c r="M22" s="3">
        <v>135000</v>
      </c>
      <c r="N22" s="3">
        <v>3.86</v>
      </c>
    </row>
    <row r="23" spans="1:14" x14ac:dyDescent="0.25">
      <c r="A23" t="s">
        <v>1351</v>
      </c>
      <c r="B23" s="1" t="s">
        <v>37</v>
      </c>
      <c r="C23" t="s">
        <v>38</v>
      </c>
      <c r="D23" s="3">
        <v>65000000</v>
      </c>
      <c r="E23" s="3">
        <v>0</v>
      </c>
      <c r="F23" s="3">
        <v>65000000</v>
      </c>
      <c r="G23" s="3">
        <v>0</v>
      </c>
      <c r="H23" s="3">
        <v>65000000</v>
      </c>
      <c r="I23" s="3">
        <v>0</v>
      </c>
      <c r="J23" s="3">
        <v>45000000</v>
      </c>
      <c r="K23" s="3">
        <v>69.23</v>
      </c>
      <c r="L23" s="3">
        <v>5734380</v>
      </c>
      <c r="M23" s="3">
        <v>15932210</v>
      </c>
      <c r="N23" s="3">
        <v>24.51</v>
      </c>
    </row>
    <row r="24" spans="1:14" x14ac:dyDescent="0.25">
      <c r="A24" t="s">
        <v>1351</v>
      </c>
      <c r="B24" s="1" t="s">
        <v>366</v>
      </c>
      <c r="C24" t="s">
        <v>367</v>
      </c>
      <c r="D24" s="3">
        <v>1200000</v>
      </c>
      <c r="E24" s="3">
        <v>0</v>
      </c>
      <c r="F24" s="3">
        <v>1200000</v>
      </c>
      <c r="G24" s="3">
        <v>0</v>
      </c>
      <c r="H24" s="3">
        <v>1200000</v>
      </c>
      <c r="I24" s="3">
        <v>0</v>
      </c>
      <c r="J24" s="3">
        <v>1200000</v>
      </c>
      <c r="K24" s="3">
        <v>100</v>
      </c>
      <c r="L24" s="3">
        <v>125460</v>
      </c>
      <c r="M24" s="3">
        <v>273350</v>
      </c>
      <c r="N24" s="3">
        <v>22.78</v>
      </c>
    </row>
    <row r="25" spans="1:14" x14ac:dyDescent="0.25">
      <c r="A25" t="s">
        <v>1351</v>
      </c>
      <c r="B25" s="1" t="s">
        <v>135</v>
      </c>
      <c r="C25" t="s">
        <v>59</v>
      </c>
      <c r="D25" s="3">
        <v>80000000</v>
      </c>
      <c r="E25" s="3">
        <v>0</v>
      </c>
      <c r="F25" s="3">
        <v>80000000</v>
      </c>
      <c r="G25" s="3">
        <v>0</v>
      </c>
      <c r="H25" s="3">
        <v>80000000</v>
      </c>
      <c r="I25" s="3">
        <v>0</v>
      </c>
      <c r="J25" s="3">
        <v>43472000</v>
      </c>
      <c r="K25" s="3">
        <v>54.34</v>
      </c>
      <c r="L25" s="3">
        <v>0</v>
      </c>
      <c r="M25" s="3">
        <v>0</v>
      </c>
      <c r="N25" s="3">
        <v>0</v>
      </c>
    </row>
    <row r="26" spans="1:14" x14ac:dyDescent="0.25">
      <c r="A26" t="s">
        <v>1351</v>
      </c>
      <c r="B26" s="1" t="s">
        <v>136</v>
      </c>
      <c r="C26" t="s">
        <v>137</v>
      </c>
      <c r="D26" s="3">
        <v>80000000</v>
      </c>
      <c r="E26" s="3">
        <v>0</v>
      </c>
      <c r="F26" s="3">
        <v>80000000</v>
      </c>
      <c r="G26" s="3">
        <v>0</v>
      </c>
      <c r="H26" s="3">
        <v>80000000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1351</v>
      </c>
      <c r="B27" s="1" t="s">
        <v>39</v>
      </c>
      <c r="C27" t="s">
        <v>40</v>
      </c>
      <c r="D27" s="3">
        <v>742215000</v>
      </c>
      <c r="E27" s="3">
        <v>0</v>
      </c>
      <c r="F27" s="3">
        <v>742215000</v>
      </c>
      <c r="G27" s="3">
        <v>0</v>
      </c>
      <c r="H27" s="3">
        <v>742215000</v>
      </c>
      <c r="I27" s="3">
        <v>0</v>
      </c>
      <c r="J27" s="3">
        <v>685661216</v>
      </c>
      <c r="K27" s="3">
        <v>92.38</v>
      </c>
      <c r="L27" s="3">
        <v>28923389</v>
      </c>
      <c r="M27" s="3">
        <v>231564669</v>
      </c>
      <c r="N27" s="3">
        <v>31.2</v>
      </c>
    </row>
    <row r="28" spans="1:14" x14ac:dyDescent="0.25">
      <c r="A28" t="s">
        <v>1351</v>
      </c>
      <c r="B28" s="1" t="s">
        <v>41</v>
      </c>
      <c r="C28" t="s">
        <v>6</v>
      </c>
      <c r="D28" s="3">
        <v>742215000</v>
      </c>
      <c r="E28" s="3">
        <v>0</v>
      </c>
      <c r="F28" s="3">
        <v>742215000</v>
      </c>
      <c r="G28" s="3">
        <v>0</v>
      </c>
      <c r="H28" s="3">
        <v>742215000</v>
      </c>
      <c r="I28" s="3">
        <v>0</v>
      </c>
      <c r="J28" s="3">
        <v>685661216</v>
      </c>
      <c r="K28" s="3">
        <v>92.38</v>
      </c>
      <c r="L28" s="3">
        <v>28923389</v>
      </c>
      <c r="M28" s="3">
        <v>231564669</v>
      </c>
      <c r="N28" s="3">
        <v>31.2</v>
      </c>
    </row>
    <row r="29" spans="1:14" x14ac:dyDescent="0.25">
      <c r="A29" t="s">
        <v>1351</v>
      </c>
      <c r="B29" s="1" t="s">
        <v>42</v>
      </c>
      <c r="C29" t="s">
        <v>8</v>
      </c>
      <c r="D29" s="3">
        <v>328280332</v>
      </c>
      <c r="E29" s="3">
        <v>44182332</v>
      </c>
      <c r="F29" s="3">
        <v>372462664</v>
      </c>
      <c r="G29" s="3">
        <v>0</v>
      </c>
      <c r="H29" s="3">
        <v>372462664</v>
      </c>
      <c r="I29" s="3">
        <v>0</v>
      </c>
      <c r="J29" s="3">
        <v>372343237</v>
      </c>
      <c r="K29" s="3">
        <v>99.97</v>
      </c>
      <c r="L29" s="3">
        <v>19102469</v>
      </c>
      <c r="M29" s="3">
        <v>100064096</v>
      </c>
      <c r="N29" s="3">
        <v>26.87</v>
      </c>
    </row>
    <row r="30" spans="1:14" x14ac:dyDescent="0.25">
      <c r="A30" t="s">
        <v>1351</v>
      </c>
      <c r="B30" s="1" t="s">
        <v>43</v>
      </c>
      <c r="C30" t="s">
        <v>10</v>
      </c>
      <c r="D30" s="3">
        <v>0</v>
      </c>
      <c r="E30" s="3">
        <v>50000000</v>
      </c>
      <c r="F30" s="3">
        <v>50000000</v>
      </c>
      <c r="G30" s="3">
        <v>0</v>
      </c>
      <c r="H30" s="3">
        <v>50000000</v>
      </c>
      <c r="I30" s="3">
        <v>0</v>
      </c>
      <c r="J30" s="3">
        <v>50000000</v>
      </c>
      <c r="K30" s="3">
        <v>100</v>
      </c>
      <c r="L30" s="3">
        <v>0</v>
      </c>
      <c r="M30" s="3">
        <v>0</v>
      </c>
      <c r="N30" s="3">
        <v>0</v>
      </c>
    </row>
    <row r="31" spans="1:14" x14ac:dyDescent="0.25">
      <c r="A31" t="s">
        <v>1351</v>
      </c>
      <c r="B31" s="1" t="s">
        <v>44</v>
      </c>
      <c r="C31" t="s">
        <v>926</v>
      </c>
      <c r="D31" s="3">
        <v>297989809</v>
      </c>
      <c r="E31" s="3">
        <v>0</v>
      </c>
      <c r="F31" s="3">
        <v>297989809</v>
      </c>
      <c r="G31" s="3">
        <v>0</v>
      </c>
      <c r="H31" s="3">
        <v>297989809</v>
      </c>
      <c r="I31" s="3">
        <v>0</v>
      </c>
      <c r="J31" s="3">
        <v>297989809</v>
      </c>
      <c r="K31" s="3">
        <v>100</v>
      </c>
      <c r="L31" s="3">
        <v>19102469</v>
      </c>
      <c r="M31" s="3">
        <v>85791502</v>
      </c>
      <c r="N31" s="3">
        <v>28.79</v>
      </c>
    </row>
    <row r="32" spans="1:14" x14ac:dyDescent="0.25">
      <c r="A32" t="s">
        <v>1351</v>
      </c>
      <c r="B32" s="1" t="s">
        <v>45</v>
      </c>
      <c r="C32" t="s">
        <v>13</v>
      </c>
      <c r="D32" s="3">
        <v>30290523</v>
      </c>
      <c r="E32" s="3">
        <v>-5817668</v>
      </c>
      <c r="F32" s="3">
        <v>24472855</v>
      </c>
      <c r="G32" s="3">
        <v>0</v>
      </c>
      <c r="H32" s="3">
        <v>24472855</v>
      </c>
      <c r="I32" s="3">
        <v>0</v>
      </c>
      <c r="J32" s="3">
        <v>24353428</v>
      </c>
      <c r="K32" s="3">
        <v>99.51</v>
      </c>
      <c r="L32" s="3">
        <v>0</v>
      </c>
      <c r="M32" s="3">
        <v>14272594</v>
      </c>
      <c r="N32" s="3">
        <v>58.32</v>
      </c>
    </row>
    <row r="33" spans="1:14" x14ac:dyDescent="0.25">
      <c r="A33" t="s">
        <v>1351</v>
      </c>
      <c r="B33" s="1" t="s">
        <v>48</v>
      </c>
      <c r="C33" t="s">
        <v>15</v>
      </c>
      <c r="D33" s="3">
        <v>413934668</v>
      </c>
      <c r="E33" s="3">
        <v>-44182332</v>
      </c>
      <c r="F33" s="3">
        <v>369752336</v>
      </c>
      <c r="G33" s="3">
        <v>0</v>
      </c>
      <c r="H33" s="3">
        <v>369752336</v>
      </c>
      <c r="I33" s="3">
        <v>0</v>
      </c>
      <c r="J33" s="3">
        <v>313317979</v>
      </c>
      <c r="K33" s="3">
        <v>84.74</v>
      </c>
      <c r="L33" s="3">
        <v>9820920</v>
      </c>
      <c r="M33" s="3">
        <v>131500573</v>
      </c>
      <c r="N33" s="3">
        <v>35.56</v>
      </c>
    </row>
    <row r="34" spans="1:14" x14ac:dyDescent="0.25">
      <c r="A34" t="s">
        <v>1351</v>
      </c>
      <c r="B34" s="1" t="s">
        <v>140</v>
      </c>
      <c r="C34" t="s">
        <v>134</v>
      </c>
      <c r="D34" s="3">
        <v>7300000</v>
      </c>
      <c r="E34" s="3">
        <v>12610000</v>
      </c>
      <c r="F34" s="3">
        <v>19910000</v>
      </c>
      <c r="G34" s="3">
        <v>0</v>
      </c>
      <c r="H34" s="3">
        <v>19910000</v>
      </c>
      <c r="I34" s="3">
        <v>0</v>
      </c>
      <c r="J34" s="3">
        <v>19910000</v>
      </c>
      <c r="K34" s="3">
        <v>100</v>
      </c>
      <c r="L34" s="3">
        <v>0</v>
      </c>
      <c r="M34" s="3">
        <v>7910000</v>
      </c>
      <c r="N34" s="3">
        <v>39.729999999999997</v>
      </c>
    </row>
    <row r="35" spans="1:14" x14ac:dyDescent="0.25">
      <c r="A35" t="s">
        <v>1351</v>
      </c>
      <c r="B35" s="1" t="s">
        <v>49</v>
      </c>
      <c r="C35" t="s">
        <v>198</v>
      </c>
      <c r="D35" s="3">
        <v>3365860</v>
      </c>
      <c r="E35" s="3">
        <v>16280550</v>
      </c>
      <c r="F35" s="3">
        <v>19646410</v>
      </c>
      <c r="G35" s="3">
        <v>0</v>
      </c>
      <c r="H35" s="3">
        <v>19646410</v>
      </c>
      <c r="I35" s="3">
        <v>0</v>
      </c>
      <c r="J35" s="3">
        <v>17000000</v>
      </c>
      <c r="K35" s="3">
        <v>86.53</v>
      </c>
      <c r="L35" s="3">
        <v>536600</v>
      </c>
      <c r="M35" s="3">
        <v>636600</v>
      </c>
      <c r="N35" s="3">
        <v>3.24</v>
      </c>
    </row>
    <row r="36" spans="1:14" x14ac:dyDescent="0.25">
      <c r="A36" t="s">
        <v>1351</v>
      </c>
      <c r="B36" s="1" t="s">
        <v>50</v>
      </c>
      <c r="C36" t="s">
        <v>18</v>
      </c>
      <c r="D36" s="3">
        <v>0</v>
      </c>
      <c r="E36" s="3">
        <v>334878</v>
      </c>
      <c r="F36" s="3">
        <v>334878</v>
      </c>
      <c r="G36" s="3">
        <v>0</v>
      </c>
      <c r="H36" s="3">
        <v>334878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</row>
    <row r="37" spans="1:14" x14ac:dyDescent="0.25">
      <c r="A37" t="s">
        <v>1351</v>
      </c>
      <c r="B37" s="1" t="s">
        <v>51</v>
      </c>
      <c r="C37" t="s">
        <v>200</v>
      </c>
      <c r="D37" s="3">
        <v>162279692</v>
      </c>
      <c r="E37" s="3">
        <v>0</v>
      </c>
      <c r="F37" s="3">
        <v>162279692</v>
      </c>
      <c r="G37" s="3">
        <v>0</v>
      </c>
      <c r="H37" s="3">
        <v>162279692</v>
      </c>
      <c r="I37" s="3">
        <v>0</v>
      </c>
      <c r="J37" s="3">
        <v>144298413</v>
      </c>
      <c r="K37" s="3">
        <v>88.92</v>
      </c>
      <c r="L37" s="3">
        <v>9284320</v>
      </c>
      <c r="M37" s="3">
        <v>104344407</v>
      </c>
      <c r="N37" s="3">
        <v>64.3</v>
      </c>
    </row>
    <row r="38" spans="1:14" x14ac:dyDescent="0.25">
      <c r="A38" t="s">
        <v>1351</v>
      </c>
      <c r="B38" s="1" t="s">
        <v>52</v>
      </c>
      <c r="C38" t="s">
        <v>21</v>
      </c>
      <c r="D38" s="3">
        <v>162279692</v>
      </c>
      <c r="E38" s="3">
        <v>0</v>
      </c>
      <c r="F38" s="3">
        <v>162279692</v>
      </c>
      <c r="G38" s="3">
        <v>0</v>
      </c>
      <c r="H38" s="3">
        <v>162279692</v>
      </c>
      <c r="I38" s="3">
        <v>0</v>
      </c>
      <c r="J38" s="3">
        <v>144298413</v>
      </c>
      <c r="K38" s="3">
        <v>88.92</v>
      </c>
      <c r="L38" s="3">
        <v>9284320</v>
      </c>
      <c r="M38" s="3">
        <v>104344407</v>
      </c>
      <c r="N38" s="3">
        <v>64.3</v>
      </c>
    </row>
    <row r="39" spans="1:14" x14ac:dyDescent="0.25">
      <c r="A39" t="s">
        <v>1351</v>
      </c>
      <c r="B39" s="1" t="s">
        <v>53</v>
      </c>
      <c r="C39" t="s">
        <v>23</v>
      </c>
      <c r="D39" s="3">
        <v>26585271</v>
      </c>
      <c r="E39" s="3">
        <v>-25228300</v>
      </c>
      <c r="F39" s="3">
        <v>1356971</v>
      </c>
      <c r="G39" s="3">
        <v>0</v>
      </c>
      <c r="H39" s="3">
        <v>1356971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x14ac:dyDescent="0.25">
      <c r="A40" t="s">
        <v>1351</v>
      </c>
      <c r="B40" s="1" t="s">
        <v>54</v>
      </c>
      <c r="C40" t="s">
        <v>25</v>
      </c>
      <c r="D40" s="3">
        <v>0</v>
      </c>
      <c r="E40" s="3">
        <v>271</v>
      </c>
      <c r="F40" s="3">
        <v>271</v>
      </c>
      <c r="G40" s="3">
        <v>0</v>
      </c>
      <c r="H40" s="3">
        <v>271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t="s">
        <v>1351</v>
      </c>
      <c r="B41" s="1" t="s">
        <v>203</v>
      </c>
      <c r="C41" t="s">
        <v>29</v>
      </c>
      <c r="D41" s="3">
        <v>26585271</v>
      </c>
      <c r="E41" s="3">
        <v>-25228571</v>
      </c>
      <c r="F41" s="3">
        <v>1356700</v>
      </c>
      <c r="G41" s="3">
        <v>0</v>
      </c>
      <c r="H41" s="3">
        <v>1356700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1351</v>
      </c>
      <c r="B42" s="1" t="s">
        <v>55</v>
      </c>
      <c r="C42" t="s">
        <v>31</v>
      </c>
      <c r="D42" s="3">
        <v>49928845</v>
      </c>
      <c r="E42" s="3">
        <v>-4679460</v>
      </c>
      <c r="F42" s="3">
        <v>45249385</v>
      </c>
      <c r="G42" s="3">
        <v>0</v>
      </c>
      <c r="H42" s="3">
        <v>45249385</v>
      </c>
      <c r="I42" s="3">
        <v>0</v>
      </c>
      <c r="J42" s="3">
        <v>11134566</v>
      </c>
      <c r="K42" s="3">
        <v>24.61</v>
      </c>
      <c r="L42" s="3">
        <v>0</v>
      </c>
      <c r="M42" s="3">
        <v>11134566</v>
      </c>
      <c r="N42" s="3">
        <v>24.61</v>
      </c>
    </row>
    <row r="43" spans="1:14" x14ac:dyDescent="0.25">
      <c r="A43" t="s">
        <v>1351</v>
      </c>
      <c r="B43" s="1" t="s">
        <v>56</v>
      </c>
      <c r="C43" t="s">
        <v>33</v>
      </c>
      <c r="D43" s="3">
        <v>9440649</v>
      </c>
      <c r="E43" s="3">
        <v>-1323240</v>
      </c>
      <c r="F43" s="3">
        <v>8117409</v>
      </c>
      <c r="G43" s="3">
        <v>0</v>
      </c>
      <c r="H43" s="3">
        <v>8117409</v>
      </c>
      <c r="I43" s="3">
        <v>0</v>
      </c>
      <c r="J43" s="3">
        <v>3247970</v>
      </c>
      <c r="K43" s="3">
        <v>40.01</v>
      </c>
      <c r="L43" s="3">
        <v>0</v>
      </c>
      <c r="M43" s="3">
        <v>3247970</v>
      </c>
      <c r="N43" s="3">
        <v>40.01</v>
      </c>
    </row>
    <row r="44" spans="1:14" x14ac:dyDescent="0.25">
      <c r="A44" t="s">
        <v>1351</v>
      </c>
      <c r="B44" s="1" t="s">
        <v>204</v>
      </c>
      <c r="C44" t="s">
        <v>201</v>
      </c>
      <c r="D44" s="3">
        <v>7102496</v>
      </c>
      <c r="E44" s="3">
        <v>0</v>
      </c>
      <c r="F44" s="3">
        <v>7102496</v>
      </c>
      <c r="G44" s="3">
        <v>0</v>
      </c>
      <c r="H44" s="3">
        <v>7102496</v>
      </c>
      <c r="I44" s="3">
        <v>0</v>
      </c>
      <c r="J44" s="3">
        <v>1056786</v>
      </c>
      <c r="K44" s="3">
        <v>14.88</v>
      </c>
      <c r="L44" s="3">
        <v>0</v>
      </c>
      <c r="M44" s="3">
        <v>1056786</v>
      </c>
      <c r="N44" s="3">
        <v>14.88</v>
      </c>
    </row>
    <row r="45" spans="1:14" x14ac:dyDescent="0.25">
      <c r="A45" t="s">
        <v>1351</v>
      </c>
      <c r="B45" s="1" t="s">
        <v>205</v>
      </c>
      <c r="C45" t="s">
        <v>36</v>
      </c>
      <c r="D45" s="3">
        <v>1995230</v>
      </c>
      <c r="E45" s="3">
        <v>-80530</v>
      </c>
      <c r="F45" s="3">
        <v>1914700</v>
      </c>
      <c r="G45" s="3">
        <v>0</v>
      </c>
      <c r="H45" s="3">
        <v>1914700</v>
      </c>
      <c r="I45" s="3">
        <v>0</v>
      </c>
      <c r="J45" s="3">
        <v>264360</v>
      </c>
      <c r="K45" s="3">
        <v>13.81</v>
      </c>
      <c r="L45" s="3">
        <v>0</v>
      </c>
      <c r="M45" s="3">
        <v>264360</v>
      </c>
      <c r="N45" s="3">
        <v>13.81</v>
      </c>
    </row>
    <row r="46" spans="1:14" x14ac:dyDescent="0.25">
      <c r="A46" t="s">
        <v>1351</v>
      </c>
      <c r="B46" s="1" t="s">
        <v>57</v>
      </c>
      <c r="C46" t="s">
        <v>38</v>
      </c>
      <c r="D46" s="3">
        <v>30745470</v>
      </c>
      <c r="E46" s="3">
        <v>-3244190</v>
      </c>
      <c r="F46" s="3">
        <v>27501280</v>
      </c>
      <c r="G46" s="3">
        <v>0</v>
      </c>
      <c r="H46" s="3">
        <v>27501280</v>
      </c>
      <c r="I46" s="3">
        <v>0</v>
      </c>
      <c r="J46" s="3">
        <v>6449260</v>
      </c>
      <c r="K46" s="3">
        <v>23.45</v>
      </c>
      <c r="L46" s="3">
        <v>0</v>
      </c>
      <c r="M46" s="3">
        <v>6449260</v>
      </c>
      <c r="N46" s="3">
        <v>23.45</v>
      </c>
    </row>
    <row r="47" spans="1:14" x14ac:dyDescent="0.25">
      <c r="A47" t="s">
        <v>1351</v>
      </c>
      <c r="B47" s="1" t="s">
        <v>368</v>
      </c>
      <c r="C47" t="s">
        <v>367</v>
      </c>
      <c r="D47" s="3">
        <v>645000</v>
      </c>
      <c r="E47" s="3">
        <v>-31500</v>
      </c>
      <c r="F47" s="3">
        <v>613500</v>
      </c>
      <c r="G47" s="3">
        <v>0</v>
      </c>
      <c r="H47" s="3">
        <v>613500</v>
      </c>
      <c r="I47" s="3">
        <v>0</v>
      </c>
      <c r="J47" s="3">
        <v>116190</v>
      </c>
      <c r="K47" s="3">
        <v>18.940000000000001</v>
      </c>
      <c r="L47" s="3">
        <v>0</v>
      </c>
      <c r="M47" s="3">
        <v>116190</v>
      </c>
      <c r="N47" s="3">
        <v>18.940000000000001</v>
      </c>
    </row>
    <row r="48" spans="1:14" x14ac:dyDescent="0.25">
      <c r="A48" t="s">
        <v>1351</v>
      </c>
      <c r="B48" s="1" t="s">
        <v>58</v>
      </c>
      <c r="C48" t="s">
        <v>59</v>
      </c>
      <c r="D48" s="3">
        <v>7475000</v>
      </c>
      <c r="E48" s="3">
        <v>0</v>
      </c>
      <c r="F48" s="3">
        <v>7475000</v>
      </c>
      <c r="G48" s="3">
        <v>0</v>
      </c>
      <c r="H48" s="3">
        <v>7475000</v>
      </c>
      <c r="I48" s="3">
        <v>0</v>
      </c>
      <c r="J48" s="3">
        <v>7475000</v>
      </c>
      <c r="K48" s="3">
        <v>100</v>
      </c>
      <c r="L48" s="3">
        <v>0</v>
      </c>
      <c r="M48" s="3">
        <v>7475000</v>
      </c>
      <c r="N48" s="3">
        <v>100</v>
      </c>
    </row>
    <row r="49" spans="1:14" x14ac:dyDescent="0.25">
      <c r="A49" t="s">
        <v>1351</v>
      </c>
      <c r="B49" s="1" t="s">
        <v>141</v>
      </c>
      <c r="C49" t="s">
        <v>137</v>
      </c>
      <c r="D49" s="3">
        <v>151000000</v>
      </c>
      <c r="E49" s="3">
        <v>-43500000</v>
      </c>
      <c r="F49" s="3">
        <v>107500000</v>
      </c>
      <c r="G49" s="3">
        <v>0</v>
      </c>
      <c r="H49" s="3">
        <v>107500000</v>
      </c>
      <c r="I49" s="3">
        <v>0</v>
      </c>
      <c r="J49" s="3">
        <v>107500000</v>
      </c>
      <c r="K49" s="3">
        <v>100</v>
      </c>
      <c r="L49" s="3">
        <v>0</v>
      </c>
      <c r="M49" s="3">
        <v>0</v>
      </c>
      <c r="N49" s="3">
        <v>0</v>
      </c>
    </row>
    <row r="50" spans="1:14" x14ac:dyDescent="0.25">
      <c r="A50" t="s">
        <v>1351</v>
      </c>
      <c r="B50" s="1" t="s">
        <v>142</v>
      </c>
      <c r="C50" t="s">
        <v>139</v>
      </c>
      <c r="D50" s="3">
        <v>6000000</v>
      </c>
      <c r="E50" s="3">
        <v>0</v>
      </c>
      <c r="F50" s="3">
        <v>6000000</v>
      </c>
      <c r="G50" s="3">
        <v>0</v>
      </c>
      <c r="H50" s="3">
        <v>6000000</v>
      </c>
      <c r="I50" s="3">
        <v>0</v>
      </c>
      <c r="J50" s="3">
        <v>6000000</v>
      </c>
      <c r="K50" s="3">
        <v>100</v>
      </c>
      <c r="L50" s="3">
        <v>0</v>
      </c>
      <c r="M50" s="3">
        <v>0</v>
      </c>
      <c r="N50" s="3">
        <v>0</v>
      </c>
    </row>
    <row r="51" spans="1:14" x14ac:dyDescent="0.25">
      <c r="A51" t="s">
        <v>1351</v>
      </c>
      <c r="B51" s="1" t="s">
        <v>63</v>
      </c>
      <c r="C51" t="s">
        <v>64</v>
      </c>
      <c r="D51" s="3">
        <v>80057593000</v>
      </c>
      <c r="E51" s="3">
        <v>2949450297</v>
      </c>
      <c r="F51" s="3">
        <v>83007043297</v>
      </c>
      <c r="G51" s="3">
        <v>0</v>
      </c>
      <c r="H51" s="3">
        <v>83007043297</v>
      </c>
      <c r="I51" s="3">
        <v>6416894297</v>
      </c>
      <c r="J51" s="3">
        <v>49845532461</v>
      </c>
      <c r="K51" s="3">
        <v>60.05</v>
      </c>
      <c r="L51" s="3">
        <v>3695653068</v>
      </c>
      <c r="M51" s="3">
        <v>13414311082</v>
      </c>
      <c r="N51" s="3">
        <v>16.16</v>
      </c>
    </row>
    <row r="52" spans="1:14" x14ac:dyDescent="0.25">
      <c r="A52" t="s">
        <v>1351</v>
      </c>
      <c r="B52" s="1" t="s">
        <v>65</v>
      </c>
      <c r="C52" t="s">
        <v>66</v>
      </c>
      <c r="D52" s="3">
        <v>39637808000</v>
      </c>
      <c r="E52" s="3">
        <v>2949450297</v>
      </c>
      <c r="F52" s="3">
        <v>42587258297</v>
      </c>
      <c r="G52" s="3">
        <v>0</v>
      </c>
      <c r="H52" s="3">
        <v>42587258297</v>
      </c>
      <c r="I52" s="3">
        <v>6416894297</v>
      </c>
      <c r="J52" s="3">
        <v>10096218861</v>
      </c>
      <c r="K52" s="3">
        <v>23.71</v>
      </c>
      <c r="L52" s="3">
        <v>372806087</v>
      </c>
      <c r="M52" s="3">
        <v>652670888</v>
      </c>
      <c r="N52" s="3">
        <v>1.53</v>
      </c>
    </row>
    <row r="53" spans="1:14" x14ac:dyDescent="0.25">
      <c r="A53" t="s">
        <v>1351</v>
      </c>
      <c r="B53" s="1" t="s">
        <v>67</v>
      </c>
      <c r="C53" t="s">
        <v>68</v>
      </c>
      <c r="D53" s="3">
        <v>39637808000</v>
      </c>
      <c r="E53" s="3">
        <v>2949450297</v>
      </c>
      <c r="F53" s="3">
        <v>42587258297</v>
      </c>
      <c r="G53" s="3">
        <v>0</v>
      </c>
      <c r="H53" s="3">
        <v>42587258297</v>
      </c>
      <c r="I53" s="3">
        <v>6416894297</v>
      </c>
      <c r="J53" s="3">
        <v>10096218861</v>
      </c>
      <c r="K53" s="3">
        <v>23.71</v>
      </c>
      <c r="L53" s="3">
        <v>372806087</v>
      </c>
      <c r="M53" s="3">
        <v>652670888</v>
      </c>
      <c r="N53" s="3">
        <v>1.53</v>
      </c>
    </row>
    <row r="54" spans="1:14" x14ac:dyDescent="0.25">
      <c r="A54" t="s">
        <v>1351</v>
      </c>
      <c r="B54" s="1" t="s">
        <v>69</v>
      </c>
      <c r="C54" t="s">
        <v>927</v>
      </c>
      <c r="D54" s="3">
        <v>4660700000</v>
      </c>
      <c r="E54" s="3">
        <v>2949450297</v>
      </c>
      <c r="F54" s="3">
        <v>7610150297</v>
      </c>
      <c r="G54" s="3">
        <v>0</v>
      </c>
      <c r="H54" s="3">
        <v>7610150297</v>
      </c>
      <c r="I54" s="3">
        <v>4566450297</v>
      </c>
      <c r="J54" s="3">
        <v>5999250297</v>
      </c>
      <c r="K54" s="3">
        <v>78.83</v>
      </c>
      <c r="L54" s="3">
        <v>183969915</v>
      </c>
      <c r="M54" s="3">
        <v>183969915</v>
      </c>
      <c r="N54" s="3">
        <v>2.42</v>
      </c>
    </row>
    <row r="55" spans="1:14" x14ac:dyDescent="0.25">
      <c r="A55" t="s">
        <v>1351</v>
      </c>
      <c r="B55" s="1" t="s">
        <v>70</v>
      </c>
      <c r="C55" t="s">
        <v>207</v>
      </c>
      <c r="D55" s="3">
        <v>90000000</v>
      </c>
      <c r="E55" s="3">
        <v>0</v>
      </c>
      <c r="F55" s="3">
        <v>90000000</v>
      </c>
      <c r="G55" s="3">
        <v>0</v>
      </c>
      <c r="H55" s="3">
        <v>90000000</v>
      </c>
      <c r="I55" s="3">
        <v>90000000</v>
      </c>
      <c r="J55" s="3">
        <v>90000000</v>
      </c>
      <c r="K55" s="3">
        <v>100</v>
      </c>
      <c r="L55" s="3">
        <v>0</v>
      </c>
      <c r="M55" s="3">
        <v>0</v>
      </c>
      <c r="N55" s="3">
        <v>0</v>
      </c>
    </row>
    <row r="56" spans="1:14" x14ac:dyDescent="0.25">
      <c r="A56" t="s">
        <v>1351</v>
      </c>
      <c r="B56" s="1" t="s">
        <v>369</v>
      </c>
      <c r="C56" t="s">
        <v>1269</v>
      </c>
      <c r="D56" s="3">
        <v>90000000</v>
      </c>
      <c r="E56" s="3">
        <v>0</v>
      </c>
      <c r="F56" s="3">
        <v>90000000</v>
      </c>
      <c r="G56" s="3">
        <v>0</v>
      </c>
      <c r="H56" s="3">
        <v>90000000</v>
      </c>
      <c r="I56" s="3">
        <v>90000000</v>
      </c>
      <c r="J56" s="3">
        <v>90000000</v>
      </c>
      <c r="K56" s="3">
        <v>100</v>
      </c>
      <c r="L56" s="3">
        <v>0</v>
      </c>
      <c r="M56" s="3">
        <v>0</v>
      </c>
      <c r="N56" s="3">
        <v>0</v>
      </c>
    </row>
    <row r="57" spans="1:14" x14ac:dyDescent="0.25">
      <c r="A57" t="s">
        <v>1351</v>
      </c>
      <c r="B57" s="1" t="s">
        <v>74</v>
      </c>
      <c r="C57" t="s">
        <v>216</v>
      </c>
      <c r="D57" s="3">
        <v>1610000000</v>
      </c>
      <c r="E57" s="3">
        <v>2949450297</v>
      </c>
      <c r="F57" s="3">
        <v>4559450297</v>
      </c>
      <c r="G57" s="3">
        <v>0</v>
      </c>
      <c r="H57" s="3">
        <v>4559450297</v>
      </c>
      <c r="I57" s="3">
        <v>2937450297</v>
      </c>
      <c r="J57" s="3">
        <v>4370250297</v>
      </c>
      <c r="K57" s="3">
        <v>95.85</v>
      </c>
      <c r="L57" s="3">
        <v>183969915</v>
      </c>
      <c r="M57" s="3">
        <v>183969915</v>
      </c>
      <c r="N57" s="3">
        <v>4.03</v>
      </c>
    </row>
    <row r="58" spans="1:14" x14ac:dyDescent="0.25">
      <c r="A58" t="s">
        <v>1351</v>
      </c>
      <c r="B58" s="1" t="s">
        <v>370</v>
      </c>
      <c r="C58" t="s">
        <v>1270</v>
      </c>
      <c r="D58" s="3">
        <v>1610000000</v>
      </c>
      <c r="E58" s="3">
        <v>2949450297</v>
      </c>
      <c r="F58" s="3">
        <v>4559450297</v>
      </c>
      <c r="G58" s="3">
        <v>0</v>
      </c>
      <c r="H58" s="3">
        <v>4559450297</v>
      </c>
      <c r="I58" s="3">
        <v>2937450297</v>
      </c>
      <c r="J58" s="3">
        <v>4370250297</v>
      </c>
      <c r="K58" s="3">
        <v>95.85</v>
      </c>
      <c r="L58" s="3">
        <v>183969915</v>
      </c>
      <c r="M58" s="3">
        <v>183969915</v>
      </c>
      <c r="N58" s="3">
        <v>4.03</v>
      </c>
    </row>
    <row r="59" spans="1:14" x14ac:dyDescent="0.25">
      <c r="A59" t="s">
        <v>1351</v>
      </c>
      <c r="B59" s="1" t="s">
        <v>79</v>
      </c>
      <c r="C59" t="s">
        <v>224</v>
      </c>
      <c r="D59" s="3">
        <v>2960700000</v>
      </c>
      <c r="E59" s="3">
        <v>0</v>
      </c>
      <c r="F59" s="3">
        <v>2960700000</v>
      </c>
      <c r="G59" s="3">
        <v>0</v>
      </c>
      <c r="H59" s="3">
        <v>2960700000</v>
      </c>
      <c r="I59" s="3">
        <v>1539000000</v>
      </c>
      <c r="J59" s="3">
        <v>1539000000</v>
      </c>
      <c r="K59" s="3">
        <v>51.98</v>
      </c>
      <c r="L59" s="3">
        <v>0</v>
      </c>
      <c r="M59" s="3">
        <v>0</v>
      </c>
      <c r="N59" s="3">
        <v>0</v>
      </c>
    </row>
    <row r="60" spans="1:14" x14ac:dyDescent="0.25">
      <c r="A60" t="s">
        <v>1351</v>
      </c>
      <c r="B60" s="1" t="s">
        <v>371</v>
      </c>
      <c r="C60" t="s">
        <v>1271</v>
      </c>
      <c r="D60" s="3">
        <v>2545000000</v>
      </c>
      <c r="E60" s="3">
        <v>0</v>
      </c>
      <c r="F60" s="3">
        <v>2545000000</v>
      </c>
      <c r="G60" s="3">
        <v>0</v>
      </c>
      <c r="H60" s="3">
        <v>2545000000</v>
      </c>
      <c r="I60" s="3">
        <v>1539000000</v>
      </c>
      <c r="J60" s="3">
        <v>1539000000</v>
      </c>
      <c r="K60" s="3">
        <v>60.47</v>
      </c>
      <c r="L60" s="3">
        <v>0</v>
      </c>
      <c r="M60" s="3">
        <v>0</v>
      </c>
      <c r="N60" s="3">
        <v>0</v>
      </c>
    </row>
    <row r="61" spans="1:14" x14ac:dyDescent="0.25">
      <c r="A61" t="s">
        <v>1351</v>
      </c>
      <c r="B61" s="1" t="s">
        <v>372</v>
      </c>
      <c r="C61" t="s">
        <v>1272</v>
      </c>
      <c r="D61" s="3">
        <v>315700000</v>
      </c>
      <c r="E61" s="3">
        <v>0</v>
      </c>
      <c r="F61" s="3">
        <v>315700000</v>
      </c>
      <c r="G61" s="3">
        <v>0</v>
      </c>
      <c r="H61" s="3">
        <v>315700000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x14ac:dyDescent="0.25">
      <c r="A62" t="s">
        <v>1351</v>
      </c>
      <c r="B62" s="1" t="s">
        <v>373</v>
      </c>
      <c r="C62" t="s">
        <v>1273</v>
      </c>
      <c r="D62" s="3">
        <v>100000000</v>
      </c>
      <c r="E62" s="3">
        <v>0</v>
      </c>
      <c r="F62" s="3">
        <v>100000000</v>
      </c>
      <c r="G62" s="3">
        <v>0</v>
      </c>
      <c r="H62" s="3">
        <v>100000000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t="s">
        <v>1351</v>
      </c>
      <c r="B63" s="1" t="s">
        <v>83</v>
      </c>
      <c r="C63" t="s">
        <v>229</v>
      </c>
      <c r="D63" s="3">
        <v>17945123000</v>
      </c>
      <c r="E63" s="3">
        <v>0</v>
      </c>
      <c r="F63" s="3">
        <v>17945123000</v>
      </c>
      <c r="G63" s="3">
        <v>0</v>
      </c>
      <c r="H63" s="3">
        <v>17945123000</v>
      </c>
      <c r="I63" s="3">
        <v>1013844000</v>
      </c>
      <c r="J63" s="3">
        <v>1013844000</v>
      </c>
      <c r="K63" s="3">
        <v>5.65</v>
      </c>
      <c r="L63" s="3">
        <v>27000000</v>
      </c>
      <c r="M63" s="3">
        <v>27000000</v>
      </c>
      <c r="N63" s="3">
        <v>0.15</v>
      </c>
    </row>
    <row r="64" spans="1:14" x14ac:dyDescent="0.25">
      <c r="A64" t="s">
        <v>1351</v>
      </c>
      <c r="B64" s="1" t="s">
        <v>84</v>
      </c>
      <c r="C64" t="s">
        <v>230</v>
      </c>
      <c r="D64" s="3">
        <v>500000000</v>
      </c>
      <c r="E64" s="3">
        <v>0</v>
      </c>
      <c r="F64" s="3">
        <v>500000000</v>
      </c>
      <c r="G64" s="3">
        <v>0</v>
      </c>
      <c r="H64" s="3">
        <v>500000000</v>
      </c>
      <c r="I64" s="3">
        <v>500000000</v>
      </c>
      <c r="J64" s="3">
        <v>500000000</v>
      </c>
      <c r="K64" s="3">
        <v>100</v>
      </c>
      <c r="L64" s="3">
        <v>0</v>
      </c>
      <c r="M64" s="3">
        <v>0</v>
      </c>
      <c r="N64" s="3">
        <v>0</v>
      </c>
    </row>
    <row r="65" spans="1:14" x14ac:dyDescent="0.25">
      <c r="A65" t="s">
        <v>1351</v>
      </c>
      <c r="B65" s="1" t="s">
        <v>374</v>
      </c>
      <c r="C65" t="s">
        <v>1274</v>
      </c>
      <c r="D65" s="3">
        <v>500000000</v>
      </c>
      <c r="E65" s="3">
        <v>0</v>
      </c>
      <c r="F65" s="3">
        <v>500000000</v>
      </c>
      <c r="G65" s="3">
        <v>0</v>
      </c>
      <c r="H65" s="3">
        <v>500000000</v>
      </c>
      <c r="I65" s="3">
        <v>500000000</v>
      </c>
      <c r="J65" s="3">
        <v>500000000</v>
      </c>
      <c r="K65" s="3">
        <v>100</v>
      </c>
      <c r="L65" s="3">
        <v>0</v>
      </c>
      <c r="M65" s="3">
        <v>0</v>
      </c>
      <c r="N65" s="3">
        <v>0</v>
      </c>
    </row>
    <row r="66" spans="1:14" x14ac:dyDescent="0.25">
      <c r="A66" t="s">
        <v>1351</v>
      </c>
      <c r="B66" s="1" t="s">
        <v>86</v>
      </c>
      <c r="C66" t="s">
        <v>87</v>
      </c>
      <c r="D66" s="3">
        <v>16355123000</v>
      </c>
      <c r="E66" s="3">
        <v>0</v>
      </c>
      <c r="F66" s="3">
        <v>16355123000</v>
      </c>
      <c r="G66" s="3">
        <v>0</v>
      </c>
      <c r="H66" s="3">
        <v>16355123000</v>
      </c>
      <c r="I66" s="3">
        <v>411502000</v>
      </c>
      <c r="J66" s="3">
        <v>411502000</v>
      </c>
      <c r="K66" s="3">
        <v>2.52</v>
      </c>
      <c r="L66" s="3">
        <v>0</v>
      </c>
      <c r="M66" s="3">
        <v>0</v>
      </c>
      <c r="N66" s="3">
        <v>0</v>
      </c>
    </row>
    <row r="67" spans="1:14" x14ac:dyDescent="0.25">
      <c r="A67" t="s">
        <v>1351</v>
      </c>
      <c r="B67" s="1" t="s">
        <v>375</v>
      </c>
      <c r="C67" t="s">
        <v>1275</v>
      </c>
      <c r="D67" s="3">
        <v>15605123000</v>
      </c>
      <c r="E67" s="3">
        <v>0</v>
      </c>
      <c r="F67" s="3">
        <v>15605123000</v>
      </c>
      <c r="G67" s="3">
        <v>0</v>
      </c>
      <c r="H67" s="3">
        <v>15605123000</v>
      </c>
      <c r="I67" s="3">
        <v>411502000</v>
      </c>
      <c r="J67" s="3">
        <v>411502000</v>
      </c>
      <c r="K67" s="3">
        <v>2.64</v>
      </c>
      <c r="L67" s="3">
        <v>0</v>
      </c>
      <c r="M67" s="3">
        <v>0</v>
      </c>
      <c r="N67" s="3">
        <v>0</v>
      </c>
    </row>
    <row r="68" spans="1:14" x14ac:dyDescent="0.25">
      <c r="A68" t="s">
        <v>1351</v>
      </c>
      <c r="B68" s="1" t="s">
        <v>376</v>
      </c>
      <c r="C68" t="s">
        <v>1276</v>
      </c>
      <c r="D68" s="3">
        <v>750000000</v>
      </c>
      <c r="E68" s="3">
        <v>0</v>
      </c>
      <c r="F68" s="3">
        <v>750000000</v>
      </c>
      <c r="G68" s="3">
        <v>0</v>
      </c>
      <c r="H68" s="3">
        <v>750000000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t="s">
        <v>1351</v>
      </c>
      <c r="B69" s="1" t="s">
        <v>89</v>
      </c>
      <c r="C69" t="s">
        <v>237</v>
      </c>
      <c r="D69" s="3">
        <v>1090000000</v>
      </c>
      <c r="E69" s="3">
        <v>0</v>
      </c>
      <c r="F69" s="3">
        <v>1090000000</v>
      </c>
      <c r="G69" s="3">
        <v>0</v>
      </c>
      <c r="H69" s="3">
        <v>1090000000</v>
      </c>
      <c r="I69" s="3">
        <v>102342000</v>
      </c>
      <c r="J69" s="3">
        <v>102342000</v>
      </c>
      <c r="K69" s="3">
        <v>9.39</v>
      </c>
      <c r="L69" s="3">
        <v>27000000</v>
      </c>
      <c r="M69" s="3">
        <v>27000000</v>
      </c>
      <c r="N69" s="3">
        <v>2.48</v>
      </c>
    </row>
    <row r="70" spans="1:14" x14ac:dyDescent="0.25">
      <c r="A70" t="s">
        <v>1351</v>
      </c>
      <c r="B70" s="1" t="s">
        <v>377</v>
      </c>
      <c r="C70" t="s">
        <v>1277</v>
      </c>
      <c r="D70" s="3">
        <v>1090000000</v>
      </c>
      <c r="E70" s="3">
        <v>0</v>
      </c>
      <c r="F70" s="3">
        <v>1090000000</v>
      </c>
      <c r="G70" s="3">
        <v>0</v>
      </c>
      <c r="H70" s="3">
        <v>1090000000</v>
      </c>
      <c r="I70" s="3">
        <v>102342000</v>
      </c>
      <c r="J70" s="3">
        <v>102342000</v>
      </c>
      <c r="K70" s="3">
        <v>9.39</v>
      </c>
      <c r="L70" s="3">
        <v>27000000</v>
      </c>
      <c r="M70" s="3">
        <v>27000000</v>
      </c>
      <c r="N70" s="3">
        <v>2.48</v>
      </c>
    </row>
    <row r="71" spans="1:14" x14ac:dyDescent="0.25">
      <c r="A71" t="s">
        <v>1351</v>
      </c>
      <c r="B71" s="1" t="s">
        <v>91</v>
      </c>
      <c r="C71" t="s">
        <v>941</v>
      </c>
      <c r="D71" s="3">
        <v>17031985000</v>
      </c>
      <c r="E71" s="3">
        <v>0</v>
      </c>
      <c r="F71" s="3">
        <v>17031985000</v>
      </c>
      <c r="G71" s="3">
        <v>0</v>
      </c>
      <c r="H71" s="3">
        <v>17031985000</v>
      </c>
      <c r="I71" s="3">
        <v>836600000</v>
      </c>
      <c r="J71" s="3">
        <v>3083124564</v>
      </c>
      <c r="K71" s="3">
        <v>18.100000000000001</v>
      </c>
      <c r="L71" s="3">
        <v>161836172</v>
      </c>
      <c r="M71" s="3">
        <v>441700973</v>
      </c>
      <c r="N71" s="3">
        <v>2.59</v>
      </c>
    </row>
    <row r="72" spans="1:14" x14ac:dyDescent="0.25">
      <c r="A72" t="s">
        <v>1351</v>
      </c>
      <c r="B72" s="1" t="s">
        <v>92</v>
      </c>
      <c r="C72" t="s">
        <v>945</v>
      </c>
      <c r="D72" s="3">
        <v>190000000</v>
      </c>
      <c r="E72" s="3">
        <v>0</v>
      </c>
      <c r="F72" s="3">
        <v>190000000</v>
      </c>
      <c r="G72" s="3">
        <v>0</v>
      </c>
      <c r="H72" s="3">
        <v>190000000</v>
      </c>
      <c r="I72" s="3">
        <v>150000000</v>
      </c>
      <c r="J72" s="3">
        <v>190000000</v>
      </c>
      <c r="K72" s="3">
        <v>100</v>
      </c>
      <c r="L72" s="3">
        <v>0</v>
      </c>
      <c r="M72" s="3">
        <v>0</v>
      </c>
      <c r="N72" s="3">
        <v>0</v>
      </c>
    </row>
    <row r="73" spans="1:14" x14ac:dyDescent="0.25">
      <c r="A73" t="s">
        <v>1351</v>
      </c>
      <c r="B73" s="1" t="s">
        <v>378</v>
      </c>
      <c r="C73" t="s">
        <v>1278</v>
      </c>
      <c r="D73" s="3">
        <v>190000000</v>
      </c>
      <c r="E73" s="3">
        <v>0</v>
      </c>
      <c r="F73" s="3">
        <v>190000000</v>
      </c>
      <c r="G73" s="3">
        <v>0</v>
      </c>
      <c r="H73" s="3">
        <v>190000000</v>
      </c>
      <c r="I73" s="3">
        <v>150000000</v>
      </c>
      <c r="J73" s="3">
        <v>190000000</v>
      </c>
      <c r="K73" s="3">
        <v>100</v>
      </c>
      <c r="L73" s="3">
        <v>0</v>
      </c>
      <c r="M73" s="3">
        <v>0</v>
      </c>
      <c r="N73" s="3">
        <v>0</v>
      </c>
    </row>
    <row r="74" spans="1:14" x14ac:dyDescent="0.25">
      <c r="A74" t="s">
        <v>1351</v>
      </c>
      <c r="B74" s="1" t="s">
        <v>94</v>
      </c>
      <c r="C74" t="s">
        <v>253</v>
      </c>
      <c r="D74" s="3">
        <v>200000000</v>
      </c>
      <c r="E74" s="3">
        <v>0</v>
      </c>
      <c r="F74" s="3">
        <v>200000000</v>
      </c>
      <c r="G74" s="3">
        <v>0</v>
      </c>
      <c r="H74" s="3">
        <v>200000000</v>
      </c>
      <c r="I74" s="3">
        <v>0</v>
      </c>
      <c r="J74" s="3">
        <v>156720000</v>
      </c>
      <c r="K74" s="3">
        <v>78.36</v>
      </c>
      <c r="L74" s="3">
        <v>2100000</v>
      </c>
      <c r="M74" s="3">
        <v>2100000</v>
      </c>
      <c r="N74" s="3">
        <v>1.05</v>
      </c>
    </row>
    <row r="75" spans="1:14" x14ac:dyDescent="0.25">
      <c r="A75" t="s">
        <v>1351</v>
      </c>
      <c r="B75" s="1" t="s">
        <v>379</v>
      </c>
      <c r="C75" t="s">
        <v>1279</v>
      </c>
      <c r="D75" s="3">
        <v>200000000</v>
      </c>
      <c r="E75" s="3">
        <v>0</v>
      </c>
      <c r="F75" s="3">
        <v>200000000</v>
      </c>
      <c r="G75" s="3">
        <v>0</v>
      </c>
      <c r="H75" s="3">
        <v>200000000</v>
      </c>
      <c r="I75" s="3">
        <v>0</v>
      </c>
      <c r="J75" s="3">
        <v>156720000</v>
      </c>
      <c r="K75" s="3">
        <v>78.36</v>
      </c>
      <c r="L75" s="3">
        <v>2100000</v>
      </c>
      <c r="M75" s="3">
        <v>2100000</v>
      </c>
      <c r="N75" s="3">
        <v>1.05</v>
      </c>
    </row>
    <row r="76" spans="1:14" x14ac:dyDescent="0.25">
      <c r="A76" t="s">
        <v>1351</v>
      </c>
      <c r="B76" s="1" t="s">
        <v>96</v>
      </c>
      <c r="C76" t="s">
        <v>256</v>
      </c>
      <c r="D76" s="3">
        <v>16641985000</v>
      </c>
      <c r="E76" s="3">
        <v>0</v>
      </c>
      <c r="F76" s="3">
        <v>16641985000</v>
      </c>
      <c r="G76" s="3">
        <v>0</v>
      </c>
      <c r="H76" s="3">
        <v>16641985000</v>
      </c>
      <c r="I76" s="3">
        <v>686600000</v>
      </c>
      <c r="J76" s="3">
        <v>2736404564</v>
      </c>
      <c r="K76" s="3">
        <v>16.440000000000001</v>
      </c>
      <c r="L76" s="3">
        <v>159736172</v>
      </c>
      <c r="M76" s="3">
        <v>439600973</v>
      </c>
      <c r="N76" s="3">
        <v>2.64</v>
      </c>
    </row>
    <row r="77" spans="1:14" x14ac:dyDescent="0.25">
      <c r="A77" t="s">
        <v>1351</v>
      </c>
      <c r="B77" s="1" t="s">
        <v>380</v>
      </c>
      <c r="C77" t="s">
        <v>1280</v>
      </c>
      <c r="D77" s="3">
        <v>16641985000</v>
      </c>
      <c r="E77" s="3">
        <v>0</v>
      </c>
      <c r="F77" s="3">
        <v>16641985000</v>
      </c>
      <c r="G77" s="3">
        <v>0</v>
      </c>
      <c r="H77" s="3">
        <v>16641985000</v>
      </c>
      <c r="I77" s="3">
        <v>686600000</v>
      </c>
      <c r="J77" s="3">
        <v>2736404564</v>
      </c>
      <c r="K77" s="3">
        <v>16.440000000000001</v>
      </c>
      <c r="L77" s="3">
        <v>159736172</v>
      </c>
      <c r="M77" s="3">
        <v>439600973</v>
      </c>
      <c r="N77" s="3">
        <v>2.64</v>
      </c>
    </row>
    <row r="78" spans="1:14" x14ac:dyDescent="0.25">
      <c r="A78" t="s">
        <v>1351</v>
      </c>
      <c r="B78" s="1" t="s">
        <v>98</v>
      </c>
      <c r="C78" t="s">
        <v>40</v>
      </c>
      <c r="D78" s="3">
        <v>40419785000</v>
      </c>
      <c r="E78" s="3">
        <v>0</v>
      </c>
      <c r="F78" s="3">
        <v>40419785000</v>
      </c>
      <c r="G78" s="3">
        <v>0</v>
      </c>
      <c r="H78" s="3">
        <v>40419785000</v>
      </c>
      <c r="I78" s="3">
        <v>0</v>
      </c>
      <c r="J78" s="3">
        <v>39749313600</v>
      </c>
      <c r="K78" s="3">
        <v>98.34</v>
      </c>
      <c r="L78" s="3">
        <v>3322846981</v>
      </c>
      <c r="M78" s="3">
        <v>12761640194</v>
      </c>
      <c r="N78" s="3">
        <v>31.57</v>
      </c>
    </row>
    <row r="79" spans="1:14" x14ac:dyDescent="0.25">
      <c r="A79" t="s">
        <v>1351</v>
      </c>
      <c r="B79" s="1" t="s">
        <v>99</v>
      </c>
      <c r="C79" t="s">
        <v>68</v>
      </c>
      <c r="D79" s="3">
        <v>25148470773</v>
      </c>
      <c r="E79" s="3">
        <v>5934426780</v>
      </c>
      <c r="F79" s="3">
        <v>31082897553</v>
      </c>
      <c r="G79" s="3">
        <v>0</v>
      </c>
      <c r="H79" s="3">
        <v>31082897553</v>
      </c>
      <c r="I79" s="3">
        <v>0</v>
      </c>
      <c r="J79" s="3">
        <v>30450935722</v>
      </c>
      <c r="K79" s="3">
        <v>97.97</v>
      </c>
      <c r="L79" s="3">
        <v>3011049164</v>
      </c>
      <c r="M79" s="3">
        <v>10148103881</v>
      </c>
      <c r="N79" s="3">
        <v>32.65</v>
      </c>
    </row>
    <row r="80" spans="1:14" x14ac:dyDescent="0.25">
      <c r="A80" t="s">
        <v>1351</v>
      </c>
      <c r="B80" s="1" t="s">
        <v>100</v>
      </c>
      <c r="C80" t="s">
        <v>927</v>
      </c>
      <c r="D80" s="3">
        <v>7347403509</v>
      </c>
      <c r="E80" s="3">
        <v>1323041050</v>
      </c>
      <c r="F80" s="3">
        <v>8670444559</v>
      </c>
      <c r="G80" s="3">
        <v>0</v>
      </c>
      <c r="H80" s="3">
        <v>8670444559</v>
      </c>
      <c r="I80" s="3">
        <v>0</v>
      </c>
      <c r="J80" s="3">
        <v>8406194559</v>
      </c>
      <c r="K80" s="3">
        <v>96.95</v>
      </c>
      <c r="L80" s="3">
        <v>338278501</v>
      </c>
      <c r="M80" s="3">
        <v>2853491468</v>
      </c>
      <c r="N80" s="3">
        <v>32.909999999999997</v>
      </c>
    </row>
    <row r="81" spans="1:14" x14ac:dyDescent="0.25">
      <c r="A81" t="s">
        <v>1351</v>
      </c>
      <c r="B81" s="1" t="s">
        <v>101</v>
      </c>
      <c r="C81" t="s">
        <v>207</v>
      </c>
      <c r="D81" s="3">
        <v>75000000</v>
      </c>
      <c r="E81" s="3">
        <v>0</v>
      </c>
      <c r="F81" s="3">
        <v>75000000</v>
      </c>
      <c r="G81" s="3">
        <v>0</v>
      </c>
      <c r="H81" s="3">
        <v>75000000</v>
      </c>
      <c r="I81" s="3">
        <v>0</v>
      </c>
      <c r="J81" s="3">
        <v>75000000</v>
      </c>
      <c r="K81" s="3">
        <v>100</v>
      </c>
      <c r="L81" s="3">
        <v>0</v>
      </c>
      <c r="M81" s="3">
        <v>30000000</v>
      </c>
      <c r="N81" s="3">
        <v>40</v>
      </c>
    </row>
    <row r="82" spans="1:14" x14ac:dyDescent="0.25">
      <c r="A82" t="s">
        <v>1351</v>
      </c>
      <c r="B82" s="1" t="s">
        <v>381</v>
      </c>
      <c r="C82" t="s">
        <v>1281</v>
      </c>
      <c r="D82" s="3">
        <v>75000000</v>
      </c>
      <c r="E82" s="3">
        <v>0</v>
      </c>
      <c r="F82" s="3">
        <v>75000000</v>
      </c>
      <c r="G82" s="3">
        <v>0</v>
      </c>
      <c r="H82" s="3">
        <v>75000000</v>
      </c>
      <c r="I82" s="3">
        <v>0</v>
      </c>
      <c r="J82" s="3">
        <v>75000000</v>
      </c>
      <c r="K82" s="3">
        <v>100</v>
      </c>
      <c r="L82" s="3">
        <v>0</v>
      </c>
      <c r="M82" s="3">
        <v>30000000</v>
      </c>
      <c r="N82" s="3">
        <v>40</v>
      </c>
    </row>
    <row r="83" spans="1:14" x14ac:dyDescent="0.25">
      <c r="A83" t="s">
        <v>1351</v>
      </c>
      <c r="B83" s="1" t="s">
        <v>103</v>
      </c>
      <c r="C83" t="s">
        <v>929</v>
      </c>
      <c r="D83" s="3">
        <v>1000000000</v>
      </c>
      <c r="E83" s="3">
        <v>-916000</v>
      </c>
      <c r="F83" s="3">
        <v>999084000</v>
      </c>
      <c r="G83" s="3">
        <v>0</v>
      </c>
      <c r="H83" s="3">
        <v>999084000</v>
      </c>
      <c r="I83" s="3">
        <v>0</v>
      </c>
      <c r="J83" s="3">
        <v>999084000</v>
      </c>
      <c r="K83" s="3">
        <v>100</v>
      </c>
      <c r="L83" s="3">
        <v>98152500</v>
      </c>
      <c r="M83" s="3">
        <v>467290000</v>
      </c>
      <c r="N83" s="3">
        <v>46.77</v>
      </c>
    </row>
    <row r="84" spans="1:14" x14ac:dyDescent="0.25">
      <c r="A84" t="s">
        <v>1351</v>
      </c>
      <c r="B84" s="1" t="s">
        <v>382</v>
      </c>
      <c r="C84" t="s">
        <v>1282</v>
      </c>
      <c r="D84" s="3">
        <v>1000000000</v>
      </c>
      <c r="E84" s="3">
        <v>-916000</v>
      </c>
      <c r="F84" s="3">
        <v>999084000</v>
      </c>
      <c r="G84" s="3">
        <v>0</v>
      </c>
      <c r="H84" s="3">
        <v>999084000</v>
      </c>
      <c r="I84" s="3">
        <v>0</v>
      </c>
      <c r="J84" s="3">
        <v>999084000</v>
      </c>
      <c r="K84" s="3">
        <v>100</v>
      </c>
      <c r="L84" s="3">
        <v>98152500</v>
      </c>
      <c r="M84" s="3">
        <v>467290000</v>
      </c>
      <c r="N84" s="3">
        <v>46.77</v>
      </c>
    </row>
    <row r="85" spans="1:14" x14ac:dyDescent="0.25">
      <c r="A85" t="s">
        <v>1351</v>
      </c>
      <c r="B85" s="1" t="s">
        <v>105</v>
      </c>
      <c r="C85" t="s">
        <v>931</v>
      </c>
      <c r="D85" s="3">
        <v>0</v>
      </c>
      <c r="E85" s="3">
        <v>884879000</v>
      </c>
      <c r="F85" s="3">
        <v>884879000</v>
      </c>
      <c r="G85" s="3">
        <v>0</v>
      </c>
      <c r="H85" s="3">
        <v>884879000</v>
      </c>
      <c r="I85" s="3">
        <v>0</v>
      </c>
      <c r="J85" s="3">
        <v>884879000</v>
      </c>
      <c r="K85" s="3">
        <v>100</v>
      </c>
      <c r="L85" s="3">
        <v>0</v>
      </c>
      <c r="M85" s="3">
        <v>89400000</v>
      </c>
      <c r="N85" s="3">
        <v>10.1</v>
      </c>
    </row>
    <row r="86" spans="1:14" x14ac:dyDescent="0.25">
      <c r="A86" t="s">
        <v>1351</v>
      </c>
      <c r="B86" s="1" t="s">
        <v>383</v>
      </c>
      <c r="C86" t="s">
        <v>1283</v>
      </c>
      <c r="D86" s="3">
        <v>0</v>
      </c>
      <c r="E86" s="3">
        <v>884879000</v>
      </c>
      <c r="F86" s="3">
        <v>884879000</v>
      </c>
      <c r="G86" s="3">
        <v>0</v>
      </c>
      <c r="H86" s="3">
        <v>884879000</v>
      </c>
      <c r="I86" s="3">
        <v>0</v>
      </c>
      <c r="J86" s="3">
        <v>884879000</v>
      </c>
      <c r="K86" s="3">
        <v>100</v>
      </c>
      <c r="L86" s="3">
        <v>0</v>
      </c>
      <c r="M86" s="3">
        <v>89400000</v>
      </c>
      <c r="N86" s="3">
        <v>10.1</v>
      </c>
    </row>
    <row r="87" spans="1:14" x14ac:dyDescent="0.25">
      <c r="A87" t="s">
        <v>1351</v>
      </c>
      <c r="B87" s="1" t="s">
        <v>107</v>
      </c>
      <c r="C87" t="s">
        <v>216</v>
      </c>
      <c r="D87" s="3">
        <v>1875521841</v>
      </c>
      <c r="E87" s="3">
        <v>-560181284</v>
      </c>
      <c r="F87" s="3">
        <v>1315340557</v>
      </c>
      <c r="G87" s="3">
        <v>0</v>
      </c>
      <c r="H87" s="3">
        <v>1315340557</v>
      </c>
      <c r="I87" s="3">
        <v>0</v>
      </c>
      <c r="J87" s="3">
        <v>1051090557</v>
      </c>
      <c r="K87" s="3">
        <v>79.91</v>
      </c>
      <c r="L87" s="3">
        <v>15600000</v>
      </c>
      <c r="M87" s="3">
        <v>988884634</v>
      </c>
      <c r="N87" s="3">
        <v>75.180000000000007</v>
      </c>
    </row>
    <row r="88" spans="1:14" x14ac:dyDescent="0.25">
      <c r="A88" t="s">
        <v>1351</v>
      </c>
      <c r="B88" s="1" t="s">
        <v>384</v>
      </c>
      <c r="C88" t="s">
        <v>1270</v>
      </c>
      <c r="D88" s="3">
        <v>1475521841</v>
      </c>
      <c r="E88" s="3">
        <v>-446931284</v>
      </c>
      <c r="F88" s="3">
        <v>1028590557</v>
      </c>
      <c r="G88" s="3">
        <v>0</v>
      </c>
      <c r="H88" s="3">
        <v>1028590557</v>
      </c>
      <c r="I88" s="3">
        <v>0</v>
      </c>
      <c r="J88" s="3">
        <v>1028590557</v>
      </c>
      <c r="K88" s="3">
        <v>100</v>
      </c>
      <c r="L88" s="3">
        <v>15600000</v>
      </c>
      <c r="M88" s="3">
        <v>981009634</v>
      </c>
      <c r="N88" s="3">
        <v>95.37</v>
      </c>
    </row>
    <row r="89" spans="1:14" x14ac:dyDescent="0.25">
      <c r="A89" t="s">
        <v>1351</v>
      </c>
      <c r="B89" s="1" t="s">
        <v>385</v>
      </c>
      <c r="C89" t="s">
        <v>1284</v>
      </c>
      <c r="D89" s="3">
        <v>400000000</v>
      </c>
      <c r="E89" s="3">
        <v>-113250000</v>
      </c>
      <c r="F89" s="3">
        <v>286750000</v>
      </c>
      <c r="G89" s="3">
        <v>0</v>
      </c>
      <c r="H89" s="3">
        <v>286750000</v>
      </c>
      <c r="I89" s="3">
        <v>0</v>
      </c>
      <c r="J89" s="3">
        <v>22500000</v>
      </c>
      <c r="K89" s="3">
        <v>7.85</v>
      </c>
      <c r="L89" s="3">
        <v>0</v>
      </c>
      <c r="M89" s="3">
        <v>7875000</v>
      </c>
      <c r="N89" s="3">
        <v>2.75</v>
      </c>
    </row>
    <row r="90" spans="1:14" x14ac:dyDescent="0.25">
      <c r="A90" t="s">
        <v>1351</v>
      </c>
      <c r="B90" s="1" t="s">
        <v>112</v>
      </c>
      <c r="C90" t="s">
        <v>224</v>
      </c>
      <c r="D90" s="3">
        <v>4361881668</v>
      </c>
      <c r="E90" s="3">
        <v>684259334</v>
      </c>
      <c r="F90" s="3">
        <v>5046141002</v>
      </c>
      <c r="G90" s="3">
        <v>0</v>
      </c>
      <c r="H90" s="3">
        <v>5046141002</v>
      </c>
      <c r="I90" s="3">
        <v>0</v>
      </c>
      <c r="J90" s="3">
        <v>5046141002</v>
      </c>
      <c r="K90" s="3">
        <v>100</v>
      </c>
      <c r="L90" s="3">
        <v>119526001</v>
      </c>
      <c r="M90" s="3">
        <v>1067916834</v>
      </c>
      <c r="N90" s="3">
        <v>21.16</v>
      </c>
    </row>
    <row r="91" spans="1:14" x14ac:dyDescent="0.25">
      <c r="A91" t="s">
        <v>1351</v>
      </c>
      <c r="B91" s="1" t="s">
        <v>386</v>
      </c>
      <c r="C91" t="s">
        <v>1271</v>
      </c>
      <c r="D91" s="3">
        <v>3434583334</v>
      </c>
      <c r="E91" s="3">
        <v>-677440666</v>
      </c>
      <c r="F91" s="3">
        <v>2757142668</v>
      </c>
      <c r="G91" s="3">
        <v>0</v>
      </c>
      <c r="H91" s="3">
        <v>2757142668</v>
      </c>
      <c r="I91" s="3">
        <v>0</v>
      </c>
      <c r="J91" s="3">
        <v>2757142668</v>
      </c>
      <c r="K91" s="3">
        <v>100</v>
      </c>
      <c r="L91" s="3">
        <v>88476001</v>
      </c>
      <c r="M91" s="3">
        <v>542509334</v>
      </c>
      <c r="N91" s="3">
        <v>19.68</v>
      </c>
    </row>
    <row r="92" spans="1:14" x14ac:dyDescent="0.25">
      <c r="A92" t="s">
        <v>1351</v>
      </c>
      <c r="B92" s="1" t="s">
        <v>387</v>
      </c>
      <c r="C92" t="s">
        <v>1285</v>
      </c>
      <c r="D92" s="3">
        <v>927298334</v>
      </c>
      <c r="E92" s="3">
        <v>-309156000</v>
      </c>
      <c r="F92" s="3">
        <v>618142334</v>
      </c>
      <c r="G92" s="3">
        <v>0</v>
      </c>
      <c r="H92" s="3">
        <v>618142334</v>
      </c>
      <c r="I92" s="3">
        <v>0</v>
      </c>
      <c r="J92" s="3">
        <v>618142334</v>
      </c>
      <c r="K92" s="3">
        <v>100</v>
      </c>
      <c r="L92" s="3">
        <v>31050000</v>
      </c>
      <c r="M92" s="3">
        <v>525407500</v>
      </c>
      <c r="N92" s="3">
        <v>85</v>
      </c>
    </row>
    <row r="93" spans="1:14" x14ac:dyDescent="0.25">
      <c r="A93" t="s">
        <v>1351</v>
      </c>
      <c r="B93" s="1" t="s">
        <v>388</v>
      </c>
      <c r="C93" t="s">
        <v>1286</v>
      </c>
      <c r="D93" s="3">
        <v>0</v>
      </c>
      <c r="E93" s="3">
        <v>1670856000</v>
      </c>
      <c r="F93" s="3">
        <v>1670856000</v>
      </c>
      <c r="G93" s="3">
        <v>0</v>
      </c>
      <c r="H93" s="3">
        <v>1670856000</v>
      </c>
      <c r="I93" s="3">
        <v>0</v>
      </c>
      <c r="J93" s="3">
        <v>1670856000</v>
      </c>
      <c r="K93" s="3">
        <v>100</v>
      </c>
      <c r="L93" s="3">
        <v>0</v>
      </c>
      <c r="M93" s="3">
        <v>0</v>
      </c>
      <c r="N93" s="3">
        <v>0</v>
      </c>
    </row>
    <row r="94" spans="1:14" x14ac:dyDescent="0.25">
      <c r="A94" t="s">
        <v>1351</v>
      </c>
      <c r="B94" s="1" t="s">
        <v>389</v>
      </c>
      <c r="C94" t="s">
        <v>390</v>
      </c>
      <c r="D94" s="3">
        <v>35000000</v>
      </c>
      <c r="E94" s="3">
        <v>315000000</v>
      </c>
      <c r="F94" s="3">
        <v>350000000</v>
      </c>
      <c r="G94" s="3">
        <v>0</v>
      </c>
      <c r="H94" s="3">
        <v>350000000</v>
      </c>
      <c r="I94" s="3">
        <v>0</v>
      </c>
      <c r="J94" s="3">
        <v>350000000</v>
      </c>
      <c r="K94" s="3">
        <v>100</v>
      </c>
      <c r="L94" s="3">
        <v>105000000</v>
      </c>
      <c r="M94" s="3">
        <v>210000000</v>
      </c>
      <c r="N94" s="3">
        <v>60</v>
      </c>
    </row>
    <row r="95" spans="1:14" x14ac:dyDescent="0.25">
      <c r="A95" t="s">
        <v>1351</v>
      </c>
      <c r="B95" s="1" t="s">
        <v>391</v>
      </c>
      <c r="C95" t="s">
        <v>1287</v>
      </c>
      <c r="D95" s="3">
        <v>35000000</v>
      </c>
      <c r="E95" s="3">
        <v>315000000</v>
      </c>
      <c r="F95" s="3">
        <v>350000000</v>
      </c>
      <c r="G95" s="3">
        <v>0</v>
      </c>
      <c r="H95" s="3">
        <v>350000000</v>
      </c>
      <c r="I95" s="3">
        <v>0</v>
      </c>
      <c r="J95" s="3">
        <v>350000000</v>
      </c>
      <c r="K95" s="3">
        <v>100</v>
      </c>
      <c r="L95" s="3">
        <v>105000000</v>
      </c>
      <c r="M95" s="3">
        <v>210000000</v>
      </c>
      <c r="N95" s="3">
        <v>60</v>
      </c>
    </row>
    <row r="96" spans="1:14" x14ac:dyDescent="0.25">
      <c r="A96" t="s">
        <v>1351</v>
      </c>
      <c r="B96" s="1" t="s">
        <v>116</v>
      </c>
      <c r="C96" t="s">
        <v>229</v>
      </c>
      <c r="D96" s="3">
        <v>12118167428</v>
      </c>
      <c r="E96" s="3">
        <v>4877580087</v>
      </c>
      <c r="F96" s="3">
        <v>16995747515</v>
      </c>
      <c r="G96" s="3">
        <v>0</v>
      </c>
      <c r="H96" s="3">
        <v>16995747515</v>
      </c>
      <c r="I96" s="3">
        <v>0</v>
      </c>
      <c r="J96" s="3">
        <v>16703081826</v>
      </c>
      <c r="K96" s="3">
        <v>98.28</v>
      </c>
      <c r="L96" s="3">
        <v>2213651663</v>
      </c>
      <c r="M96" s="3">
        <v>4281910325</v>
      </c>
      <c r="N96" s="3">
        <v>25.19</v>
      </c>
    </row>
    <row r="97" spans="1:14" x14ac:dyDescent="0.25">
      <c r="A97" t="s">
        <v>1351</v>
      </c>
      <c r="B97" s="1" t="s">
        <v>117</v>
      </c>
      <c r="C97" t="s">
        <v>1173</v>
      </c>
      <c r="D97" s="3">
        <v>543749000</v>
      </c>
      <c r="E97" s="3">
        <v>454872121</v>
      </c>
      <c r="F97" s="3">
        <v>998621121</v>
      </c>
      <c r="G97" s="3">
        <v>0</v>
      </c>
      <c r="H97" s="3">
        <v>998621121</v>
      </c>
      <c r="I97" s="3">
        <v>0</v>
      </c>
      <c r="J97" s="3">
        <v>998621121</v>
      </c>
      <c r="K97" s="3">
        <v>100</v>
      </c>
      <c r="L97" s="3">
        <v>119499200</v>
      </c>
      <c r="M97" s="3">
        <v>455898048</v>
      </c>
      <c r="N97" s="3">
        <v>45.65</v>
      </c>
    </row>
    <row r="98" spans="1:14" x14ac:dyDescent="0.25">
      <c r="A98" t="s">
        <v>1351</v>
      </c>
      <c r="B98" s="1" t="s">
        <v>392</v>
      </c>
      <c r="C98" t="s">
        <v>1274</v>
      </c>
      <c r="D98" s="3">
        <v>543749000</v>
      </c>
      <c r="E98" s="3">
        <v>454872121</v>
      </c>
      <c r="F98" s="3">
        <v>998621121</v>
      </c>
      <c r="G98" s="3">
        <v>0</v>
      </c>
      <c r="H98" s="3">
        <v>998621121</v>
      </c>
      <c r="I98" s="3">
        <v>0</v>
      </c>
      <c r="J98" s="3">
        <v>998621121</v>
      </c>
      <c r="K98" s="3">
        <v>100</v>
      </c>
      <c r="L98" s="3">
        <v>119499200</v>
      </c>
      <c r="M98" s="3">
        <v>455898048</v>
      </c>
      <c r="N98" s="3">
        <v>45.65</v>
      </c>
    </row>
    <row r="99" spans="1:14" x14ac:dyDescent="0.25">
      <c r="A99" t="s">
        <v>1351</v>
      </c>
      <c r="B99" s="1" t="s">
        <v>119</v>
      </c>
      <c r="C99" t="s">
        <v>87</v>
      </c>
      <c r="D99" s="3">
        <v>10912449919</v>
      </c>
      <c r="E99" s="3">
        <v>6357312</v>
      </c>
      <c r="F99" s="3">
        <v>10918807231</v>
      </c>
      <c r="G99" s="3">
        <v>0</v>
      </c>
      <c r="H99" s="3">
        <v>10918807231</v>
      </c>
      <c r="I99" s="3">
        <v>0</v>
      </c>
      <c r="J99" s="3">
        <v>10810141542</v>
      </c>
      <c r="K99" s="3">
        <v>99</v>
      </c>
      <c r="L99" s="3">
        <v>419708227</v>
      </c>
      <c r="M99" s="3">
        <v>2007150044</v>
      </c>
      <c r="N99" s="3">
        <v>18.38</v>
      </c>
    </row>
    <row r="100" spans="1:14" x14ac:dyDescent="0.25">
      <c r="A100" t="s">
        <v>1351</v>
      </c>
      <c r="B100" s="1" t="s">
        <v>393</v>
      </c>
      <c r="C100" t="s">
        <v>1275</v>
      </c>
      <c r="D100" s="3">
        <v>10899735295</v>
      </c>
      <c r="E100" s="3">
        <v>0</v>
      </c>
      <c r="F100" s="3">
        <v>10899735295</v>
      </c>
      <c r="G100" s="3">
        <v>0</v>
      </c>
      <c r="H100" s="3">
        <v>10899735295</v>
      </c>
      <c r="I100" s="3">
        <v>0</v>
      </c>
      <c r="J100" s="3">
        <v>10791069606</v>
      </c>
      <c r="K100" s="3">
        <v>99</v>
      </c>
      <c r="L100" s="3">
        <v>419708227</v>
      </c>
      <c r="M100" s="3">
        <v>1991034618</v>
      </c>
      <c r="N100" s="3">
        <v>18.27</v>
      </c>
    </row>
    <row r="101" spans="1:14" x14ac:dyDescent="0.25">
      <c r="A101" t="s">
        <v>1351</v>
      </c>
      <c r="B101" s="1" t="s">
        <v>394</v>
      </c>
      <c r="C101" t="s">
        <v>1276</v>
      </c>
      <c r="D101" s="3">
        <v>12714624</v>
      </c>
      <c r="E101" s="3">
        <v>6357312</v>
      </c>
      <c r="F101" s="3">
        <v>19071936</v>
      </c>
      <c r="G101" s="3">
        <v>0</v>
      </c>
      <c r="H101" s="3">
        <v>19071936</v>
      </c>
      <c r="I101" s="3">
        <v>0</v>
      </c>
      <c r="J101" s="3">
        <v>19071936</v>
      </c>
      <c r="K101" s="3">
        <v>100</v>
      </c>
      <c r="L101" s="3">
        <v>0</v>
      </c>
      <c r="M101" s="3">
        <v>16115426</v>
      </c>
      <c r="N101" s="3">
        <v>84.5</v>
      </c>
    </row>
    <row r="102" spans="1:14" x14ac:dyDescent="0.25">
      <c r="A102" t="s">
        <v>1351</v>
      </c>
      <c r="B102" s="1" t="s">
        <v>183</v>
      </c>
      <c r="C102" t="s">
        <v>237</v>
      </c>
      <c r="D102" s="3">
        <v>661968509</v>
      </c>
      <c r="E102" s="3">
        <v>4036083921</v>
      </c>
      <c r="F102" s="3">
        <v>4698052430</v>
      </c>
      <c r="G102" s="3">
        <v>0</v>
      </c>
      <c r="H102" s="3">
        <v>4698052430</v>
      </c>
      <c r="I102" s="3">
        <v>0</v>
      </c>
      <c r="J102" s="3">
        <v>4698052430</v>
      </c>
      <c r="K102" s="3">
        <v>100</v>
      </c>
      <c r="L102" s="3">
        <v>1671777569</v>
      </c>
      <c r="M102" s="3">
        <v>1808935566</v>
      </c>
      <c r="N102" s="3">
        <v>38.5</v>
      </c>
    </row>
    <row r="103" spans="1:14" x14ac:dyDescent="0.25">
      <c r="A103" t="s">
        <v>1351</v>
      </c>
      <c r="B103" s="1" t="s">
        <v>395</v>
      </c>
      <c r="C103" t="s">
        <v>1288</v>
      </c>
      <c r="D103" s="3">
        <v>661968509</v>
      </c>
      <c r="E103" s="3">
        <v>4036083921</v>
      </c>
      <c r="F103" s="3">
        <v>4698052430</v>
      </c>
      <c r="G103" s="3">
        <v>0</v>
      </c>
      <c r="H103" s="3">
        <v>4698052430</v>
      </c>
      <c r="I103" s="3">
        <v>0</v>
      </c>
      <c r="J103" s="3">
        <v>4698052430</v>
      </c>
      <c r="K103" s="3">
        <v>100</v>
      </c>
      <c r="L103" s="3">
        <v>1671777569</v>
      </c>
      <c r="M103" s="3">
        <v>1808935566</v>
      </c>
      <c r="N103" s="3">
        <v>38.5</v>
      </c>
    </row>
    <row r="104" spans="1:14" x14ac:dyDescent="0.25">
      <c r="A104" t="s">
        <v>1351</v>
      </c>
      <c r="B104" s="1" t="s">
        <v>185</v>
      </c>
      <c r="C104" t="s">
        <v>159</v>
      </c>
      <c r="D104" s="3">
        <v>0</v>
      </c>
      <c r="E104" s="3">
        <v>200000000</v>
      </c>
      <c r="F104" s="3">
        <v>200000000</v>
      </c>
      <c r="G104" s="3">
        <v>0</v>
      </c>
      <c r="H104" s="3">
        <v>200000000</v>
      </c>
      <c r="I104" s="3">
        <v>0</v>
      </c>
      <c r="J104" s="3">
        <v>16000000</v>
      </c>
      <c r="K104" s="3">
        <v>8</v>
      </c>
      <c r="L104" s="3">
        <v>2666667</v>
      </c>
      <c r="M104" s="3">
        <v>9926667</v>
      </c>
      <c r="N104" s="3">
        <v>4.96</v>
      </c>
    </row>
    <row r="105" spans="1:14" x14ac:dyDescent="0.25">
      <c r="A105" t="s">
        <v>1351</v>
      </c>
      <c r="B105" s="1" t="s">
        <v>396</v>
      </c>
      <c r="C105" t="s">
        <v>159</v>
      </c>
      <c r="D105" s="3">
        <v>0</v>
      </c>
      <c r="E105" s="3">
        <v>200000000</v>
      </c>
      <c r="F105" s="3">
        <v>200000000</v>
      </c>
      <c r="G105" s="3">
        <v>0</v>
      </c>
      <c r="H105" s="3">
        <v>200000000</v>
      </c>
      <c r="I105" s="3">
        <v>0</v>
      </c>
      <c r="J105" s="3">
        <v>16000000</v>
      </c>
      <c r="K105" s="3">
        <v>8</v>
      </c>
      <c r="L105" s="3">
        <v>2666667</v>
      </c>
      <c r="M105" s="3">
        <v>9926667</v>
      </c>
      <c r="N105" s="3">
        <v>4.96</v>
      </c>
    </row>
    <row r="106" spans="1:14" x14ac:dyDescent="0.25">
      <c r="A106" t="s">
        <v>1351</v>
      </c>
      <c r="B106" s="1" t="s">
        <v>121</v>
      </c>
      <c r="C106" t="s">
        <v>242</v>
      </c>
      <c r="D106" s="3">
        <v>0</v>
      </c>
      <c r="E106" s="3">
        <v>180266733</v>
      </c>
      <c r="F106" s="3">
        <v>180266733</v>
      </c>
      <c r="G106" s="3">
        <v>0</v>
      </c>
      <c r="H106" s="3">
        <v>180266733</v>
      </c>
      <c r="I106" s="3">
        <v>0</v>
      </c>
      <c r="J106" s="3">
        <v>180266733</v>
      </c>
      <c r="K106" s="3">
        <v>100</v>
      </c>
      <c r="L106" s="3">
        <v>0</v>
      </c>
      <c r="M106" s="3">
        <v>0</v>
      </c>
      <c r="N106" s="3">
        <v>0</v>
      </c>
    </row>
    <row r="107" spans="1:14" x14ac:dyDescent="0.25">
      <c r="A107" t="s">
        <v>1351</v>
      </c>
      <c r="B107" s="1" t="s">
        <v>397</v>
      </c>
      <c r="C107" t="s">
        <v>1289</v>
      </c>
      <c r="D107" s="3">
        <v>0</v>
      </c>
      <c r="E107" s="3">
        <v>180266733</v>
      </c>
      <c r="F107" s="3">
        <v>180266733</v>
      </c>
      <c r="G107" s="3">
        <v>0</v>
      </c>
      <c r="H107" s="3">
        <v>180266733</v>
      </c>
      <c r="I107" s="3">
        <v>0</v>
      </c>
      <c r="J107" s="3">
        <v>180266733</v>
      </c>
      <c r="K107" s="3">
        <v>100</v>
      </c>
      <c r="L107" s="3">
        <v>0</v>
      </c>
      <c r="M107" s="3">
        <v>0</v>
      </c>
      <c r="N107" s="3">
        <v>0</v>
      </c>
    </row>
    <row r="108" spans="1:14" x14ac:dyDescent="0.25">
      <c r="A108" t="s">
        <v>1351</v>
      </c>
      <c r="B108" s="1" t="s">
        <v>123</v>
      </c>
      <c r="C108" t="s">
        <v>941</v>
      </c>
      <c r="D108" s="3">
        <v>5682899836</v>
      </c>
      <c r="E108" s="3">
        <v>-266194357</v>
      </c>
      <c r="F108" s="3">
        <v>5416705479</v>
      </c>
      <c r="G108" s="3">
        <v>0</v>
      </c>
      <c r="H108" s="3">
        <v>5416705479</v>
      </c>
      <c r="I108" s="3">
        <v>0</v>
      </c>
      <c r="J108" s="3">
        <v>5341659337</v>
      </c>
      <c r="K108" s="3">
        <v>98.61</v>
      </c>
      <c r="L108" s="3">
        <v>459119000</v>
      </c>
      <c r="M108" s="3">
        <v>3012702088</v>
      </c>
      <c r="N108" s="3">
        <v>55.62</v>
      </c>
    </row>
    <row r="109" spans="1:14" x14ac:dyDescent="0.25">
      <c r="A109" t="s">
        <v>1351</v>
      </c>
      <c r="B109" s="1" t="s">
        <v>124</v>
      </c>
      <c r="C109" t="s">
        <v>945</v>
      </c>
      <c r="D109" s="3">
        <v>180153000</v>
      </c>
      <c r="E109" s="3">
        <v>848335253</v>
      </c>
      <c r="F109" s="3">
        <v>1028488253</v>
      </c>
      <c r="G109" s="3">
        <v>0</v>
      </c>
      <c r="H109" s="3">
        <v>1028488253</v>
      </c>
      <c r="I109" s="3">
        <v>0</v>
      </c>
      <c r="J109" s="3">
        <v>1028488253</v>
      </c>
      <c r="K109" s="3">
        <v>100</v>
      </c>
      <c r="L109" s="3">
        <v>78216000</v>
      </c>
      <c r="M109" s="3">
        <v>298335000</v>
      </c>
      <c r="N109" s="3">
        <v>29.01</v>
      </c>
    </row>
    <row r="110" spans="1:14" x14ac:dyDescent="0.25">
      <c r="A110" t="s">
        <v>1351</v>
      </c>
      <c r="B110" s="1" t="s">
        <v>398</v>
      </c>
      <c r="C110" t="s">
        <v>1290</v>
      </c>
      <c r="D110" s="3">
        <v>0</v>
      </c>
      <c r="E110" s="3">
        <v>70000000</v>
      </c>
      <c r="F110" s="3">
        <v>70000000</v>
      </c>
      <c r="G110" s="3">
        <v>0</v>
      </c>
      <c r="H110" s="3">
        <v>70000000</v>
      </c>
      <c r="I110" s="3">
        <v>0</v>
      </c>
      <c r="J110" s="3">
        <v>70000000</v>
      </c>
      <c r="K110" s="3">
        <v>100</v>
      </c>
      <c r="L110" s="3">
        <v>0</v>
      </c>
      <c r="M110" s="3">
        <v>21000000</v>
      </c>
      <c r="N110" s="3">
        <v>30</v>
      </c>
    </row>
    <row r="111" spans="1:14" x14ac:dyDescent="0.25">
      <c r="A111" t="s">
        <v>1351</v>
      </c>
      <c r="B111" s="1" t="s">
        <v>399</v>
      </c>
      <c r="C111" t="s">
        <v>1278</v>
      </c>
      <c r="D111" s="3">
        <v>180153000</v>
      </c>
      <c r="E111" s="3">
        <v>778335253</v>
      </c>
      <c r="F111" s="3">
        <v>958488253</v>
      </c>
      <c r="G111" s="3">
        <v>0</v>
      </c>
      <c r="H111" s="3">
        <v>958488253</v>
      </c>
      <c r="I111" s="3">
        <v>0</v>
      </c>
      <c r="J111" s="3">
        <v>958488253</v>
      </c>
      <c r="K111" s="3">
        <v>100</v>
      </c>
      <c r="L111" s="3">
        <v>78216000</v>
      </c>
      <c r="M111" s="3">
        <v>277335000</v>
      </c>
      <c r="N111" s="3">
        <v>28.93</v>
      </c>
    </row>
    <row r="112" spans="1:14" x14ac:dyDescent="0.25">
      <c r="A112" t="s">
        <v>1351</v>
      </c>
      <c r="B112" s="1" t="s">
        <v>126</v>
      </c>
      <c r="C112" t="s">
        <v>253</v>
      </c>
      <c r="D112" s="3">
        <v>1104000000</v>
      </c>
      <c r="E112" s="3">
        <v>-480800000</v>
      </c>
      <c r="F112" s="3">
        <v>623200000</v>
      </c>
      <c r="G112" s="3">
        <v>0</v>
      </c>
      <c r="H112" s="3">
        <v>623200000</v>
      </c>
      <c r="I112" s="3">
        <v>0</v>
      </c>
      <c r="J112" s="3">
        <v>623200000</v>
      </c>
      <c r="K112" s="3">
        <v>100</v>
      </c>
      <c r="L112" s="3">
        <v>100000000</v>
      </c>
      <c r="M112" s="3">
        <v>597600000</v>
      </c>
      <c r="N112" s="3">
        <v>95.89</v>
      </c>
    </row>
    <row r="113" spans="1:14" x14ac:dyDescent="0.25">
      <c r="A113" t="s">
        <v>1351</v>
      </c>
      <c r="B113" s="1" t="s">
        <v>400</v>
      </c>
      <c r="C113" t="s">
        <v>1291</v>
      </c>
      <c r="D113" s="3">
        <v>1104000000</v>
      </c>
      <c r="E113" s="3">
        <v>-480800000</v>
      </c>
      <c r="F113" s="3">
        <v>623200000</v>
      </c>
      <c r="G113" s="3">
        <v>0</v>
      </c>
      <c r="H113" s="3">
        <v>623200000</v>
      </c>
      <c r="I113" s="3">
        <v>0</v>
      </c>
      <c r="J113" s="3">
        <v>623200000</v>
      </c>
      <c r="K113" s="3">
        <v>100</v>
      </c>
      <c r="L113" s="3">
        <v>100000000</v>
      </c>
      <c r="M113" s="3">
        <v>597600000</v>
      </c>
      <c r="N113" s="3">
        <v>95.89</v>
      </c>
    </row>
    <row r="114" spans="1:14" x14ac:dyDescent="0.25">
      <c r="A114" t="s">
        <v>1351</v>
      </c>
      <c r="B114" s="1" t="s">
        <v>128</v>
      </c>
      <c r="C114" t="s">
        <v>256</v>
      </c>
      <c r="D114" s="3">
        <v>4398746836</v>
      </c>
      <c r="E114" s="3">
        <v>-633729610</v>
      </c>
      <c r="F114" s="3">
        <v>3765017226</v>
      </c>
      <c r="G114" s="3">
        <v>0</v>
      </c>
      <c r="H114" s="3">
        <v>3765017226</v>
      </c>
      <c r="I114" s="3">
        <v>0</v>
      </c>
      <c r="J114" s="3">
        <v>3689971084</v>
      </c>
      <c r="K114" s="3">
        <v>98.01</v>
      </c>
      <c r="L114" s="3">
        <v>280903000</v>
      </c>
      <c r="M114" s="3">
        <v>2116767088</v>
      </c>
      <c r="N114" s="3">
        <v>56.22</v>
      </c>
    </row>
    <row r="115" spans="1:14" x14ac:dyDescent="0.25">
      <c r="A115" t="s">
        <v>1351</v>
      </c>
      <c r="B115" s="1" t="s">
        <v>401</v>
      </c>
      <c r="C115" t="s">
        <v>1292</v>
      </c>
      <c r="D115" s="3">
        <v>4398746836</v>
      </c>
      <c r="E115" s="3">
        <v>-633729610</v>
      </c>
      <c r="F115" s="3">
        <v>3765017226</v>
      </c>
      <c r="G115" s="3">
        <v>0</v>
      </c>
      <c r="H115" s="3">
        <v>3765017226</v>
      </c>
      <c r="I115" s="3">
        <v>0</v>
      </c>
      <c r="J115" s="3">
        <v>3689971084</v>
      </c>
      <c r="K115" s="3">
        <v>98.01</v>
      </c>
      <c r="L115" s="3">
        <v>280903000</v>
      </c>
      <c r="M115" s="3">
        <v>2116767088</v>
      </c>
      <c r="N115" s="3">
        <v>56.22</v>
      </c>
    </row>
    <row r="116" spans="1:14" x14ac:dyDescent="0.25">
      <c r="A116" t="s">
        <v>1351</v>
      </c>
      <c r="B116" s="1" t="s">
        <v>130</v>
      </c>
      <c r="C116" t="s">
        <v>277</v>
      </c>
      <c r="D116" s="3">
        <v>15271314227</v>
      </c>
      <c r="E116" s="3">
        <v>-5934426780</v>
      </c>
      <c r="F116" s="3">
        <v>9336887447</v>
      </c>
      <c r="G116" s="3">
        <v>0</v>
      </c>
      <c r="H116" s="3">
        <v>9336887447</v>
      </c>
      <c r="I116" s="3">
        <v>0</v>
      </c>
      <c r="J116" s="3">
        <v>9298377878</v>
      </c>
      <c r="K116" s="3">
        <v>99.59</v>
      </c>
      <c r="L116" s="3">
        <v>311797817</v>
      </c>
      <c r="M116" s="3">
        <v>2613536313</v>
      </c>
      <c r="N116" s="3">
        <v>27.99</v>
      </c>
    </row>
    <row r="117" spans="1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16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3.5" bestFit="1" customWidth="1"/>
    <col min="13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324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1352</v>
      </c>
      <c r="B2" s="1" t="s">
        <v>1</v>
      </c>
      <c r="C2" t="s">
        <v>2</v>
      </c>
      <c r="D2" s="3">
        <v>54351818000</v>
      </c>
      <c r="E2" s="3">
        <v>-4357601818</v>
      </c>
      <c r="F2" s="3">
        <v>49994216182</v>
      </c>
      <c r="G2" s="3">
        <v>0</v>
      </c>
      <c r="H2" s="3">
        <v>49994216182</v>
      </c>
      <c r="I2" s="3">
        <v>2177579239</v>
      </c>
      <c r="J2" s="3">
        <v>34625057904</v>
      </c>
      <c r="K2" s="3">
        <v>69.260000000000005</v>
      </c>
      <c r="L2" s="3">
        <v>653993764</v>
      </c>
      <c r="M2" s="3">
        <v>8395590366</v>
      </c>
      <c r="N2" s="3">
        <v>16.79</v>
      </c>
    </row>
    <row r="3" spans="1:14" x14ac:dyDescent="0.25">
      <c r="A3" t="s">
        <v>1352</v>
      </c>
      <c r="B3" s="1" t="s">
        <v>3</v>
      </c>
      <c r="C3" t="s">
        <v>4</v>
      </c>
      <c r="D3" s="3">
        <v>1894486000</v>
      </c>
      <c r="E3" s="3">
        <v>-239947157</v>
      </c>
      <c r="F3" s="3">
        <v>1654538843</v>
      </c>
      <c r="G3" s="3">
        <v>0</v>
      </c>
      <c r="H3" s="3">
        <v>1654538843</v>
      </c>
      <c r="I3" s="3">
        <v>71608615</v>
      </c>
      <c r="J3" s="3">
        <v>1172856044</v>
      </c>
      <c r="K3" s="3">
        <v>70.89</v>
      </c>
      <c r="L3" s="3">
        <v>22509650</v>
      </c>
      <c r="M3" s="3">
        <v>266501232</v>
      </c>
      <c r="N3" s="3">
        <v>16.11</v>
      </c>
    </row>
    <row r="4" spans="1:14" x14ac:dyDescent="0.25">
      <c r="A4" t="s">
        <v>1352</v>
      </c>
      <c r="B4" s="1" t="s">
        <v>5</v>
      </c>
      <c r="C4" t="s">
        <v>6</v>
      </c>
      <c r="D4" s="3">
        <v>1111994000</v>
      </c>
      <c r="E4" s="3">
        <v>0</v>
      </c>
      <c r="F4" s="3">
        <v>1111994000</v>
      </c>
      <c r="G4" s="3">
        <v>0</v>
      </c>
      <c r="H4" s="3">
        <v>1111994000</v>
      </c>
      <c r="I4" s="3">
        <v>75431949</v>
      </c>
      <c r="J4" s="3">
        <v>635215701</v>
      </c>
      <c r="K4" s="3">
        <v>57.12</v>
      </c>
      <c r="L4" s="3">
        <v>12067580</v>
      </c>
      <c r="M4" s="3">
        <v>76486710</v>
      </c>
      <c r="N4" s="3">
        <v>6.88</v>
      </c>
    </row>
    <row r="5" spans="1:14" x14ac:dyDescent="0.25">
      <c r="A5" t="s">
        <v>1352</v>
      </c>
      <c r="B5" s="1" t="s">
        <v>7</v>
      </c>
      <c r="C5" t="s">
        <v>8</v>
      </c>
      <c r="D5" s="3">
        <v>236994000</v>
      </c>
      <c r="E5" s="3">
        <v>0</v>
      </c>
      <c r="F5" s="3">
        <v>236994000</v>
      </c>
      <c r="G5" s="3">
        <v>0</v>
      </c>
      <c r="H5" s="3">
        <v>236994000</v>
      </c>
      <c r="I5" s="3">
        <v>14932659</v>
      </c>
      <c r="J5" s="3">
        <v>14932659</v>
      </c>
      <c r="K5" s="3">
        <v>6.3</v>
      </c>
      <c r="L5" s="3">
        <v>0</v>
      </c>
      <c r="M5" s="3">
        <v>0</v>
      </c>
      <c r="N5" s="3">
        <v>0</v>
      </c>
    </row>
    <row r="6" spans="1:14" x14ac:dyDescent="0.25">
      <c r="A6" t="s">
        <v>1352</v>
      </c>
      <c r="B6" s="1" t="s">
        <v>9</v>
      </c>
      <c r="C6" t="s">
        <v>10</v>
      </c>
      <c r="D6" s="3">
        <v>125000000</v>
      </c>
      <c r="E6" s="3">
        <v>0</v>
      </c>
      <c r="F6" s="3">
        <v>125000000</v>
      </c>
      <c r="G6" s="3">
        <v>0</v>
      </c>
      <c r="H6" s="3">
        <v>125000000</v>
      </c>
      <c r="I6" s="3">
        <v>14932659</v>
      </c>
      <c r="J6" s="3">
        <v>14932659</v>
      </c>
      <c r="K6" s="3">
        <v>11.95</v>
      </c>
      <c r="L6" s="3">
        <v>0</v>
      </c>
      <c r="M6" s="3">
        <v>0</v>
      </c>
      <c r="N6" s="3">
        <v>0</v>
      </c>
    </row>
    <row r="7" spans="1:14" x14ac:dyDescent="0.25">
      <c r="A7" t="s">
        <v>1352</v>
      </c>
      <c r="B7" s="1" t="s">
        <v>11</v>
      </c>
      <c r="C7" t="s">
        <v>926</v>
      </c>
      <c r="D7" s="3">
        <v>54000000</v>
      </c>
      <c r="E7" s="3">
        <v>0</v>
      </c>
      <c r="F7" s="3">
        <v>54000000</v>
      </c>
      <c r="G7" s="3">
        <v>0</v>
      </c>
      <c r="H7" s="3">
        <v>54000000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1352</v>
      </c>
      <c r="B8" s="1" t="s">
        <v>12</v>
      </c>
      <c r="C8" t="s">
        <v>13</v>
      </c>
      <c r="D8" s="3">
        <v>57994000</v>
      </c>
      <c r="E8" s="3">
        <v>0</v>
      </c>
      <c r="F8" s="3">
        <v>57994000</v>
      </c>
      <c r="G8" s="3">
        <v>0</v>
      </c>
      <c r="H8" s="3">
        <v>57994000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1352</v>
      </c>
      <c r="B9" s="1" t="s">
        <v>14</v>
      </c>
      <c r="C9" t="s">
        <v>15</v>
      </c>
      <c r="D9" s="3">
        <v>875000000</v>
      </c>
      <c r="E9" s="3">
        <v>0</v>
      </c>
      <c r="F9" s="3">
        <v>875000000</v>
      </c>
      <c r="G9" s="3">
        <v>0</v>
      </c>
      <c r="H9" s="3">
        <v>875000000</v>
      </c>
      <c r="I9" s="3">
        <v>60499290</v>
      </c>
      <c r="J9" s="3">
        <v>620283042</v>
      </c>
      <c r="K9" s="3">
        <v>70.89</v>
      </c>
      <c r="L9" s="3">
        <v>12067580</v>
      </c>
      <c r="M9" s="3">
        <v>76486710</v>
      </c>
      <c r="N9" s="3">
        <v>8.74</v>
      </c>
    </row>
    <row r="10" spans="1:14" x14ac:dyDescent="0.25">
      <c r="A10" t="s">
        <v>1352</v>
      </c>
      <c r="B10" s="1" t="s">
        <v>16</v>
      </c>
      <c r="C10" t="s">
        <v>198</v>
      </c>
      <c r="D10" s="3">
        <v>10000000</v>
      </c>
      <c r="E10" s="3">
        <v>0</v>
      </c>
      <c r="F10" s="3">
        <v>10000000</v>
      </c>
      <c r="G10" s="3">
        <v>0</v>
      </c>
      <c r="H10" s="3">
        <v>10000000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t="s">
        <v>1352</v>
      </c>
      <c r="B11" s="1" t="s">
        <v>17</v>
      </c>
      <c r="C11" t="s">
        <v>18</v>
      </c>
      <c r="D11" s="3">
        <v>65000000</v>
      </c>
      <c r="E11" s="3">
        <v>0</v>
      </c>
      <c r="F11" s="3">
        <v>65000000</v>
      </c>
      <c r="G11" s="3">
        <v>0</v>
      </c>
      <c r="H11" s="3">
        <v>65000000</v>
      </c>
      <c r="I11" s="3">
        <v>0</v>
      </c>
      <c r="J11" s="3">
        <v>8973000</v>
      </c>
      <c r="K11" s="3">
        <v>13.8</v>
      </c>
      <c r="L11" s="3">
        <v>0</v>
      </c>
      <c r="M11" s="3">
        <v>7050480</v>
      </c>
      <c r="N11" s="3">
        <v>10.85</v>
      </c>
    </row>
    <row r="12" spans="1:14" x14ac:dyDescent="0.25">
      <c r="A12" t="s">
        <v>1352</v>
      </c>
      <c r="B12" s="1" t="s">
        <v>19</v>
      </c>
      <c r="C12" t="s">
        <v>200</v>
      </c>
      <c r="D12" s="3">
        <v>495000000</v>
      </c>
      <c r="E12" s="3">
        <v>0</v>
      </c>
      <c r="F12" s="3">
        <v>495000000</v>
      </c>
      <c r="G12" s="3">
        <v>0</v>
      </c>
      <c r="H12" s="3">
        <v>495000000</v>
      </c>
      <c r="I12" s="3">
        <v>0</v>
      </c>
      <c r="J12" s="3">
        <v>400578752</v>
      </c>
      <c r="K12" s="3">
        <v>80.930000000000007</v>
      </c>
      <c r="L12" s="3">
        <v>0</v>
      </c>
      <c r="M12" s="3">
        <v>10312740</v>
      </c>
      <c r="N12" s="3">
        <v>2.08</v>
      </c>
    </row>
    <row r="13" spans="1:14" x14ac:dyDescent="0.25">
      <c r="A13" t="s">
        <v>1352</v>
      </c>
      <c r="B13" s="1" t="s">
        <v>20</v>
      </c>
      <c r="C13" t="s">
        <v>21</v>
      </c>
      <c r="D13" s="3">
        <v>495000000</v>
      </c>
      <c r="E13" s="3">
        <v>0</v>
      </c>
      <c r="F13" s="3">
        <v>495000000</v>
      </c>
      <c r="G13" s="3">
        <v>0</v>
      </c>
      <c r="H13" s="3">
        <v>495000000</v>
      </c>
      <c r="I13" s="3">
        <v>0</v>
      </c>
      <c r="J13" s="3">
        <v>400578752</v>
      </c>
      <c r="K13" s="3">
        <v>80.930000000000007</v>
      </c>
      <c r="L13" s="3">
        <v>0</v>
      </c>
      <c r="M13" s="3">
        <v>10312740</v>
      </c>
      <c r="N13" s="3">
        <v>2.08</v>
      </c>
    </row>
    <row r="14" spans="1:14" x14ac:dyDescent="0.25">
      <c r="A14" t="s">
        <v>1352</v>
      </c>
      <c r="B14" s="1" t="s">
        <v>22</v>
      </c>
      <c r="C14" t="s">
        <v>23</v>
      </c>
      <c r="D14" s="3">
        <v>148000000</v>
      </c>
      <c r="E14" s="3">
        <v>0</v>
      </c>
      <c r="F14" s="3">
        <v>148000000</v>
      </c>
      <c r="G14" s="3">
        <v>0</v>
      </c>
      <c r="H14" s="3">
        <v>148000000</v>
      </c>
      <c r="I14" s="3">
        <v>0</v>
      </c>
      <c r="J14" s="3">
        <v>76000000</v>
      </c>
      <c r="K14" s="3">
        <v>51.35</v>
      </c>
      <c r="L14" s="3">
        <v>6274800</v>
      </c>
      <c r="M14" s="3">
        <v>37370000</v>
      </c>
      <c r="N14" s="3">
        <v>25.25</v>
      </c>
    </row>
    <row r="15" spans="1:14" x14ac:dyDescent="0.25">
      <c r="A15" t="s">
        <v>1352</v>
      </c>
      <c r="B15" s="1" t="s">
        <v>24</v>
      </c>
      <c r="C15" t="s">
        <v>25</v>
      </c>
      <c r="D15" s="3">
        <v>62000000</v>
      </c>
      <c r="E15" s="3">
        <v>0</v>
      </c>
      <c r="F15" s="3">
        <v>62000000</v>
      </c>
      <c r="G15" s="3">
        <v>0</v>
      </c>
      <c r="H15" s="3">
        <v>62000000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t="s">
        <v>1352</v>
      </c>
      <c r="B16" s="1" t="s">
        <v>26</v>
      </c>
      <c r="C16" t="s">
        <v>27</v>
      </c>
      <c r="D16" s="3">
        <v>10000000</v>
      </c>
      <c r="E16" s="3">
        <v>0</v>
      </c>
      <c r="F16" s="3">
        <v>10000000</v>
      </c>
      <c r="G16" s="3">
        <v>0</v>
      </c>
      <c r="H16" s="3">
        <v>10000000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t="s">
        <v>1352</v>
      </c>
      <c r="B17" s="1" t="s">
        <v>28</v>
      </c>
      <c r="C17" t="s">
        <v>29</v>
      </c>
      <c r="D17" s="3">
        <v>76000000</v>
      </c>
      <c r="E17" s="3">
        <v>0</v>
      </c>
      <c r="F17" s="3">
        <v>76000000</v>
      </c>
      <c r="G17" s="3">
        <v>0</v>
      </c>
      <c r="H17" s="3">
        <v>76000000</v>
      </c>
      <c r="I17" s="3">
        <v>0</v>
      </c>
      <c r="J17" s="3">
        <v>76000000</v>
      </c>
      <c r="K17" s="3">
        <v>100</v>
      </c>
      <c r="L17" s="3">
        <v>6274800</v>
      </c>
      <c r="M17" s="3">
        <v>37370000</v>
      </c>
      <c r="N17" s="3">
        <v>49.17</v>
      </c>
    </row>
    <row r="18" spans="1:14" x14ac:dyDescent="0.25">
      <c r="A18" t="s">
        <v>1352</v>
      </c>
      <c r="B18" s="1" t="s">
        <v>30</v>
      </c>
      <c r="C18" t="s">
        <v>31</v>
      </c>
      <c r="D18" s="3">
        <v>62000000</v>
      </c>
      <c r="E18" s="3">
        <v>0</v>
      </c>
      <c r="F18" s="3">
        <v>62000000</v>
      </c>
      <c r="G18" s="3">
        <v>0</v>
      </c>
      <c r="H18" s="3">
        <v>62000000</v>
      </c>
      <c r="I18" s="3">
        <v>0</v>
      </c>
      <c r="J18" s="3">
        <v>62000000</v>
      </c>
      <c r="K18" s="3">
        <v>100</v>
      </c>
      <c r="L18" s="3">
        <v>1182780</v>
      </c>
      <c r="M18" s="3">
        <v>17143490</v>
      </c>
      <c r="N18" s="3">
        <v>27.65</v>
      </c>
    </row>
    <row r="19" spans="1:14" x14ac:dyDescent="0.25">
      <c r="A19" t="s">
        <v>1352</v>
      </c>
      <c r="B19" s="1" t="s">
        <v>32</v>
      </c>
      <c r="C19" t="s">
        <v>325</v>
      </c>
      <c r="D19" s="3">
        <v>13000000</v>
      </c>
      <c r="E19" s="3">
        <v>0</v>
      </c>
      <c r="F19" s="3">
        <v>13000000</v>
      </c>
      <c r="G19" s="3">
        <v>0</v>
      </c>
      <c r="H19" s="3">
        <v>13000000</v>
      </c>
      <c r="I19" s="3">
        <v>0</v>
      </c>
      <c r="J19" s="3">
        <v>13000000</v>
      </c>
      <c r="K19" s="3">
        <v>100</v>
      </c>
      <c r="L19" s="3">
        <v>676550</v>
      </c>
      <c r="M19" s="3">
        <v>4124260</v>
      </c>
      <c r="N19" s="3">
        <v>31.73</v>
      </c>
    </row>
    <row r="20" spans="1:14" x14ac:dyDescent="0.25">
      <c r="A20" t="s">
        <v>1352</v>
      </c>
      <c r="B20" s="1" t="s">
        <v>34</v>
      </c>
      <c r="C20" t="s">
        <v>950</v>
      </c>
      <c r="D20" s="3">
        <v>12000000</v>
      </c>
      <c r="E20" s="3">
        <v>0</v>
      </c>
      <c r="F20" s="3">
        <v>12000000</v>
      </c>
      <c r="G20" s="3">
        <v>0</v>
      </c>
      <c r="H20" s="3">
        <v>12000000</v>
      </c>
      <c r="I20" s="3">
        <v>0</v>
      </c>
      <c r="J20" s="3">
        <v>12000000</v>
      </c>
      <c r="K20" s="3">
        <v>100</v>
      </c>
      <c r="L20" s="3">
        <v>97220</v>
      </c>
      <c r="M20" s="3">
        <v>2664120</v>
      </c>
      <c r="N20" s="3">
        <v>22.2</v>
      </c>
    </row>
    <row r="21" spans="1:14" x14ac:dyDescent="0.25">
      <c r="A21" t="s">
        <v>1352</v>
      </c>
      <c r="B21" s="1" t="s">
        <v>35</v>
      </c>
      <c r="C21" t="s">
        <v>36</v>
      </c>
      <c r="D21" s="3">
        <v>8000000</v>
      </c>
      <c r="E21" s="3">
        <v>0</v>
      </c>
      <c r="F21" s="3">
        <v>8000000</v>
      </c>
      <c r="G21" s="3">
        <v>0</v>
      </c>
      <c r="H21" s="3">
        <v>8000000</v>
      </c>
      <c r="I21" s="3">
        <v>0</v>
      </c>
      <c r="J21" s="3">
        <v>8000000</v>
      </c>
      <c r="K21" s="3">
        <v>100</v>
      </c>
      <c r="L21" s="3">
        <v>409010</v>
      </c>
      <c r="M21" s="3">
        <v>2722880</v>
      </c>
      <c r="N21" s="3">
        <v>34.04</v>
      </c>
    </row>
    <row r="22" spans="1:14" x14ac:dyDescent="0.25">
      <c r="A22" t="s">
        <v>1352</v>
      </c>
      <c r="B22" s="1" t="s">
        <v>37</v>
      </c>
      <c r="C22" t="s">
        <v>38</v>
      </c>
      <c r="D22" s="3">
        <v>29000000</v>
      </c>
      <c r="E22" s="3">
        <v>0</v>
      </c>
      <c r="F22" s="3">
        <v>29000000</v>
      </c>
      <c r="G22" s="3">
        <v>0</v>
      </c>
      <c r="H22" s="3">
        <v>29000000</v>
      </c>
      <c r="I22" s="3">
        <v>0</v>
      </c>
      <c r="J22" s="3">
        <v>29000000</v>
      </c>
      <c r="K22" s="3">
        <v>100</v>
      </c>
      <c r="L22" s="3">
        <v>0</v>
      </c>
      <c r="M22" s="3">
        <v>7632230</v>
      </c>
      <c r="N22" s="3">
        <v>26.32</v>
      </c>
    </row>
    <row r="23" spans="1:14" x14ac:dyDescent="0.25">
      <c r="A23" t="s">
        <v>1352</v>
      </c>
      <c r="B23" s="1" t="s">
        <v>135</v>
      </c>
      <c r="C23" t="s">
        <v>59</v>
      </c>
      <c r="D23" s="3">
        <v>50000000</v>
      </c>
      <c r="E23" s="3">
        <v>0</v>
      </c>
      <c r="F23" s="3">
        <v>50000000</v>
      </c>
      <c r="G23" s="3">
        <v>0</v>
      </c>
      <c r="H23" s="3">
        <v>50000000</v>
      </c>
      <c r="I23" s="3">
        <v>23499290</v>
      </c>
      <c r="J23" s="3">
        <v>35731290</v>
      </c>
      <c r="K23" s="3">
        <v>71.459999999999994</v>
      </c>
      <c r="L23" s="3">
        <v>4610000</v>
      </c>
      <c r="M23" s="3">
        <v>4610000</v>
      </c>
      <c r="N23" s="3">
        <v>9.2200000000000006</v>
      </c>
    </row>
    <row r="24" spans="1:14" x14ac:dyDescent="0.25">
      <c r="A24" t="s">
        <v>1352</v>
      </c>
      <c r="B24" s="1" t="s">
        <v>138</v>
      </c>
      <c r="C24" t="s">
        <v>326</v>
      </c>
      <c r="D24" s="3">
        <v>45000000</v>
      </c>
      <c r="E24" s="3">
        <v>0</v>
      </c>
      <c r="F24" s="3">
        <v>45000000</v>
      </c>
      <c r="G24" s="3">
        <v>0</v>
      </c>
      <c r="H24" s="3">
        <v>45000000</v>
      </c>
      <c r="I24" s="3">
        <v>37000000</v>
      </c>
      <c r="J24" s="3">
        <v>37000000</v>
      </c>
      <c r="K24" s="3">
        <v>82.22</v>
      </c>
      <c r="L24" s="3">
        <v>0</v>
      </c>
      <c r="M24" s="3">
        <v>0</v>
      </c>
      <c r="N24" s="3">
        <v>0</v>
      </c>
    </row>
    <row r="25" spans="1:14" x14ac:dyDescent="0.25">
      <c r="A25" t="s">
        <v>1352</v>
      </c>
      <c r="B25" s="1" t="s">
        <v>39</v>
      </c>
      <c r="C25" t="s">
        <v>40</v>
      </c>
      <c r="D25" s="3">
        <v>782492000</v>
      </c>
      <c r="E25" s="3">
        <v>-239947157</v>
      </c>
      <c r="F25" s="3">
        <v>542544843</v>
      </c>
      <c r="G25" s="3">
        <v>0</v>
      </c>
      <c r="H25" s="3">
        <v>542544843</v>
      </c>
      <c r="I25" s="3">
        <v>-3823334</v>
      </c>
      <c r="J25" s="3">
        <v>537640343</v>
      </c>
      <c r="K25" s="3">
        <v>99.1</v>
      </c>
      <c r="L25" s="3">
        <v>10442070</v>
      </c>
      <c r="M25" s="3">
        <v>190014522</v>
      </c>
      <c r="N25" s="3">
        <v>35.020000000000003</v>
      </c>
    </row>
    <row r="26" spans="1:14" x14ac:dyDescent="0.25">
      <c r="A26" t="s">
        <v>1352</v>
      </c>
      <c r="B26" s="1" t="s">
        <v>41</v>
      </c>
      <c r="C26" t="s">
        <v>6</v>
      </c>
      <c r="D26" s="3">
        <v>782492000</v>
      </c>
      <c r="E26" s="3">
        <v>-239947157</v>
      </c>
      <c r="F26" s="3">
        <v>542544843</v>
      </c>
      <c r="G26" s="3">
        <v>0</v>
      </c>
      <c r="H26" s="3">
        <v>542544843</v>
      </c>
      <c r="I26" s="3">
        <v>-3823334</v>
      </c>
      <c r="J26" s="3">
        <v>537640343</v>
      </c>
      <c r="K26" s="3">
        <v>99.1</v>
      </c>
      <c r="L26" s="3">
        <v>10442070</v>
      </c>
      <c r="M26" s="3">
        <v>190014522</v>
      </c>
      <c r="N26" s="3">
        <v>35.020000000000003</v>
      </c>
    </row>
    <row r="27" spans="1:14" x14ac:dyDescent="0.25">
      <c r="A27" t="s">
        <v>1352</v>
      </c>
      <c r="B27" s="1" t="s">
        <v>42</v>
      </c>
      <c r="C27" t="s">
        <v>8</v>
      </c>
      <c r="D27" s="3">
        <v>196034000</v>
      </c>
      <c r="E27" s="3">
        <v>-46720383</v>
      </c>
      <c r="F27" s="3">
        <v>149313617</v>
      </c>
      <c r="G27" s="3">
        <v>0</v>
      </c>
      <c r="H27" s="3">
        <v>149313617</v>
      </c>
      <c r="I27" s="3">
        <v>-19041</v>
      </c>
      <c r="J27" s="3">
        <v>149294576</v>
      </c>
      <c r="K27" s="3">
        <v>99.99</v>
      </c>
      <c r="L27" s="3">
        <v>0</v>
      </c>
      <c r="M27" s="3">
        <v>103964953</v>
      </c>
      <c r="N27" s="3">
        <v>69.63</v>
      </c>
    </row>
    <row r="28" spans="1:14" x14ac:dyDescent="0.25">
      <c r="A28" t="s">
        <v>1352</v>
      </c>
      <c r="B28" s="1" t="s">
        <v>43</v>
      </c>
      <c r="C28" t="s">
        <v>10</v>
      </c>
      <c r="D28" s="3">
        <v>114240000</v>
      </c>
      <c r="E28" s="3">
        <v>-23043008</v>
      </c>
      <c r="F28" s="3">
        <v>91196992</v>
      </c>
      <c r="G28" s="3">
        <v>0</v>
      </c>
      <c r="H28" s="3">
        <v>91196992</v>
      </c>
      <c r="I28" s="3">
        <v>0</v>
      </c>
      <c r="J28" s="3">
        <v>91196992</v>
      </c>
      <c r="K28" s="3">
        <v>100</v>
      </c>
      <c r="L28" s="3">
        <v>0</v>
      </c>
      <c r="M28" s="3">
        <v>66383029</v>
      </c>
      <c r="N28" s="3">
        <v>72.790000000000006</v>
      </c>
    </row>
    <row r="29" spans="1:14" x14ac:dyDescent="0.25">
      <c r="A29" t="s">
        <v>1352</v>
      </c>
      <c r="B29" s="1" t="s">
        <v>44</v>
      </c>
      <c r="C29" t="s">
        <v>926</v>
      </c>
      <c r="D29" s="3">
        <v>45832000</v>
      </c>
      <c r="E29" s="3">
        <v>-2533549</v>
      </c>
      <c r="F29" s="3">
        <v>43298451</v>
      </c>
      <c r="G29" s="3">
        <v>0</v>
      </c>
      <c r="H29" s="3">
        <v>43298451</v>
      </c>
      <c r="I29" s="3">
        <v>-19041</v>
      </c>
      <c r="J29" s="3">
        <v>43279410</v>
      </c>
      <c r="K29" s="3">
        <v>99.96</v>
      </c>
      <c r="L29" s="3">
        <v>0</v>
      </c>
      <c r="M29" s="3">
        <v>23725185</v>
      </c>
      <c r="N29" s="3">
        <v>54.79</v>
      </c>
    </row>
    <row r="30" spans="1:14" x14ac:dyDescent="0.25">
      <c r="A30" t="s">
        <v>1352</v>
      </c>
      <c r="B30" s="1" t="s">
        <v>45</v>
      </c>
      <c r="C30" t="s">
        <v>13</v>
      </c>
      <c r="D30" s="3">
        <v>35962000</v>
      </c>
      <c r="E30" s="3">
        <v>-21143826</v>
      </c>
      <c r="F30" s="3">
        <v>14818174</v>
      </c>
      <c r="G30" s="3">
        <v>0</v>
      </c>
      <c r="H30" s="3">
        <v>14818174</v>
      </c>
      <c r="I30" s="3">
        <v>0</v>
      </c>
      <c r="J30" s="3">
        <v>14818174</v>
      </c>
      <c r="K30" s="3">
        <v>100</v>
      </c>
      <c r="L30" s="3">
        <v>0</v>
      </c>
      <c r="M30" s="3">
        <v>13856739</v>
      </c>
      <c r="N30" s="3">
        <v>93.51</v>
      </c>
    </row>
    <row r="31" spans="1:14" x14ac:dyDescent="0.25">
      <c r="A31" t="s">
        <v>1352</v>
      </c>
      <c r="B31" s="1" t="s">
        <v>48</v>
      </c>
      <c r="C31" t="s">
        <v>15</v>
      </c>
      <c r="D31" s="3">
        <v>586458000</v>
      </c>
      <c r="E31" s="3">
        <v>-193226774</v>
      </c>
      <c r="F31" s="3">
        <v>393231226</v>
      </c>
      <c r="G31" s="3">
        <v>0</v>
      </c>
      <c r="H31" s="3">
        <v>393231226</v>
      </c>
      <c r="I31" s="3">
        <v>-3804293</v>
      </c>
      <c r="J31" s="3">
        <v>388345767</v>
      </c>
      <c r="K31" s="3">
        <v>98.76</v>
      </c>
      <c r="L31" s="3">
        <v>10442070</v>
      </c>
      <c r="M31" s="3">
        <v>86049569</v>
      </c>
      <c r="N31" s="3">
        <v>21.88</v>
      </c>
    </row>
    <row r="32" spans="1:14" x14ac:dyDescent="0.25">
      <c r="A32" t="s">
        <v>1352</v>
      </c>
      <c r="B32" s="1" t="s">
        <v>49</v>
      </c>
      <c r="C32" t="s">
        <v>198</v>
      </c>
      <c r="D32" s="3">
        <v>10500000</v>
      </c>
      <c r="E32" s="3">
        <v>-5200000</v>
      </c>
      <c r="F32" s="3">
        <v>5300000</v>
      </c>
      <c r="G32" s="3">
        <v>0</v>
      </c>
      <c r="H32" s="3">
        <v>5300000</v>
      </c>
      <c r="I32" s="3">
        <v>0</v>
      </c>
      <c r="J32" s="3">
        <v>5300000</v>
      </c>
      <c r="K32" s="3">
        <v>100</v>
      </c>
      <c r="L32" s="3">
        <v>0</v>
      </c>
      <c r="M32" s="3">
        <v>0</v>
      </c>
      <c r="N32" s="3">
        <v>0</v>
      </c>
    </row>
    <row r="33" spans="1:14" x14ac:dyDescent="0.25">
      <c r="A33" t="s">
        <v>1352</v>
      </c>
      <c r="B33" s="1" t="s">
        <v>50</v>
      </c>
      <c r="C33" t="s">
        <v>18</v>
      </c>
      <c r="D33" s="3">
        <v>66846000</v>
      </c>
      <c r="E33" s="3">
        <v>-565040</v>
      </c>
      <c r="F33" s="3">
        <v>66280960</v>
      </c>
      <c r="G33" s="3">
        <v>0</v>
      </c>
      <c r="H33" s="3">
        <v>66280960</v>
      </c>
      <c r="I33" s="3">
        <v>0</v>
      </c>
      <c r="J33" s="3">
        <v>66280960</v>
      </c>
      <c r="K33" s="3">
        <v>100</v>
      </c>
      <c r="L33" s="3">
        <v>0</v>
      </c>
      <c r="M33" s="3">
        <v>9984000</v>
      </c>
      <c r="N33" s="3">
        <v>15.06</v>
      </c>
    </row>
    <row r="34" spans="1:14" x14ac:dyDescent="0.25">
      <c r="A34" t="s">
        <v>1352</v>
      </c>
      <c r="B34" s="1" t="s">
        <v>51</v>
      </c>
      <c r="C34" t="s">
        <v>200</v>
      </c>
      <c r="D34" s="3">
        <v>324741000</v>
      </c>
      <c r="E34" s="3">
        <v>-56859734</v>
      </c>
      <c r="F34" s="3">
        <v>267881266</v>
      </c>
      <c r="G34" s="3">
        <v>0</v>
      </c>
      <c r="H34" s="3">
        <v>267881266</v>
      </c>
      <c r="I34" s="3">
        <v>-3804293</v>
      </c>
      <c r="J34" s="3">
        <v>262995807</v>
      </c>
      <c r="K34" s="3">
        <v>98.18</v>
      </c>
      <c r="L34" s="3">
        <v>10442070</v>
      </c>
      <c r="M34" s="3">
        <v>69398903</v>
      </c>
      <c r="N34" s="3">
        <v>25.91</v>
      </c>
    </row>
    <row r="35" spans="1:14" x14ac:dyDescent="0.25">
      <c r="A35" t="s">
        <v>1352</v>
      </c>
      <c r="B35" s="1" t="s">
        <v>52</v>
      </c>
      <c r="C35" t="s">
        <v>21</v>
      </c>
      <c r="D35" s="3">
        <v>324741000</v>
      </c>
      <c r="E35" s="3">
        <v>-56859734</v>
      </c>
      <c r="F35" s="3">
        <v>267881266</v>
      </c>
      <c r="G35" s="3">
        <v>0</v>
      </c>
      <c r="H35" s="3">
        <v>267881266</v>
      </c>
      <c r="I35" s="3">
        <v>-3804293</v>
      </c>
      <c r="J35" s="3">
        <v>262995807</v>
      </c>
      <c r="K35" s="3">
        <v>98.18</v>
      </c>
      <c r="L35" s="3">
        <v>10442070</v>
      </c>
      <c r="M35" s="3">
        <v>69398903</v>
      </c>
      <c r="N35" s="3">
        <v>25.91</v>
      </c>
    </row>
    <row r="36" spans="1:14" x14ac:dyDescent="0.25">
      <c r="A36" t="s">
        <v>1352</v>
      </c>
      <c r="B36" s="1" t="s">
        <v>53</v>
      </c>
      <c r="C36" t="s">
        <v>23</v>
      </c>
      <c r="D36" s="3">
        <v>98803000</v>
      </c>
      <c r="E36" s="3">
        <v>-98803000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</row>
    <row r="37" spans="1:14" x14ac:dyDescent="0.25">
      <c r="A37" t="s">
        <v>1352</v>
      </c>
      <c r="B37" s="1" t="s">
        <v>54</v>
      </c>
      <c r="C37" t="s">
        <v>25</v>
      </c>
      <c r="D37" s="3">
        <v>50338000</v>
      </c>
      <c r="E37" s="3">
        <v>-50338000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4" x14ac:dyDescent="0.25">
      <c r="A38" t="s">
        <v>1352</v>
      </c>
      <c r="B38" s="1" t="s">
        <v>202</v>
      </c>
      <c r="C38" t="s">
        <v>27</v>
      </c>
      <c r="D38" s="3">
        <v>1200000</v>
      </c>
      <c r="E38" s="3">
        <v>-1200000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4" x14ac:dyDescent="0.25">
      <c r="A39" t="s">
        <v>1352</v>
      </c>
      <c r="B39" s="1" t="s">
        <v>203</v>
      </c>
      <c r="C39" t="s">
        <v>29</v>
      </c>
      <c r="D39" s="3">
        <v>47265000</v>
      </c>
      <c r="E39" s="3">
        <v>-47265000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x14ac:dyDescent="0.25">
      <c r="A40" t="s">
        <v>1352</v>
      </c>
      <c r="B40" s="1" t="s">
        <v>55</v>
      </c>
      <c r="C40" t="s">
        <v>31</v>
      </c>
      <c r="D40" s="3">
        <v>25429000</v>
      </c>
      <c r="E40" s="3">
        <v>-25429000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t="s">
        <v>1352</v>
      </c>
      <c r="B41" s="1" t="s">
        <v>56</v>
      </c>
      <c r="C41" t="s">
        <v>33</v>
      </c>
      <c r="D41" s="3">
        <v>285000</v>
      </c>
      <c r="E41" s="3">
        <v>-285000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1352</v>
      </c>
      <c r="B42" s="1" t="s">
        <v>204</v>
      </c>
      <c r="C42" t="s">
        <v>201</v>
      </c>
      <c r="D42" s="3">
        <v>17776000</v>
      </c>
      <c r="E42" s="3">
        <v>-17776000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t="s">
        <v>1352</v>
      </c>
      <c r="B43" s="1" t="s">
        <v>205</v>
      </c>
      <c r="C43" t="s">
        <v>36</v>
      </c>
      <c r="D43" s="3">
        <v>1858000</v>
      </c>
      <c r="E43" s="3">
        <v>-1858000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x14ac:dyDescent="0.25">
      <c r="A44" t="s">
        <v>1352</v>
      </c>
      <c r="B44" s="1" t="s">
        <v>57</v>
      </c>
      <c r="C44" t="s">
        <v>38</v>
      </c>
      <c r="D44" s="3">
        <v>5510000</v>
      </c>
      <c r="E44" s="3">
        <v>-5510000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4" x14ac:dyDescent="0.25">
      <c r="A45" t="s">
        <v>1352</v>
      </c>
      <c r="B45" s="1" t="s">
        <v>58</v>
      </c>
      <c r="C45" t="s">
        <v>59</v>
      </c>
      <c r="D45" s="3">
        <v>16232000</v>
      </c>
      <c r="E45" s="3">
        <v>-6232000</v>
      </c>
      <c r="F45" s="3">
        <v>10000000</v>
      </c>
      <c r="G45" s="3">
        <v>0</v>
      </c>
      <c r="H45" s="3">
        <v>10000000</v>
      </c>
      <c r="I45" s="3">
        <v>0</v>
      </c>
      <c r="J45" s="3">
        <v>10000000</v>
      </c>
      <c r="K45" s="3">
        <v>100</v>
      </c>
      <c r="L45" s="3">
        <v>0</v>
      </c>
      <c r="M45" s="3">
        <v>6666666</v>
      </c>
      <c r="N45" s="3">
        <v>66.67</v>
      </c>
    </row>
    <row r="46" spans="1:14" x14ac:dyDescent="0.25">
      <c r="A46" t="s">
        <v>1352</v>
      </c>
      <c r="B46" s="1" t="s">
        <v>142</v>
      </c>
      <c r="C46" t="s">
        <v>139</v>
      </c>
      <c r="D46" s="3">
        <v>43907000</v>
      </c>
      <c r="E46" s="3">
        <v>-138000</v>
      </c>
      <c r="F46" s="3">
        <v>43769000</v>
      </c>
      <c r="G46" s="3">
        <v>0</v>
      </c>
      <c r="H46" s="3">
        <v>43769000</v>
      </c>
      <c r="I46" s="3">
        <v>0</v>
      </c>
      <c r="J46" s="3">
        <v>43769000</v>
      </c>
      <c r="K46" s="3">
        <v>100</v>
      </c>
      <c r="L46" s="3">
        <v>0</v>
      </c>
      <c r="M46" s="3">
        <v>0</v>
      </c>
      <c r="N46" s="3">
        <v>0</v>
      </c>
    </row>
    <row r="47" spans="1:14" x14ac:dyDescent="0.25">
      <c r="A47" t="s">
        <v>1352</v>
      </c>
      <c r="B47" s="1" t="s">
        <v>63</v>
      </c>
      <c r="C47" t="s">
        <v>64</v>
      </c>
      <c r="D47" s="3">
        <v>52457332000</v>
      </c>
      <c r="E47" s="3">
        <v>-4117654661</v>
      </c>
      <c r="F47" s="3">
        <v>48339677339</v>
      </c>
      <c r="G47" s="3">
        <v>0</v>
      </c>
      <c r="H47" s="3">
        <v>48339677339</v>
      </c>
      <c r="I47" s="3">
        <v>2105970624</v>
      </c>
      <c r="J47" s="3">
        <v>33452201860</v>
      </c>
      <c r="K47" s="3">
        <v>69.2</v>
      </c>
      <c r="L47" s="3">
        <v>631484114</v>
      </c>
      <c r="M47" s="3">
        <v>8129089134</v>
      </c>
      <c r="N47" s="3">
        <v>16.82</v>
      </c>
    </row>
    <row r="48" spans="1:14" x14ac:dyDescent="0.25">
      <c r="A48" t="s">
        <v>1352</v>
      </c>
      <c r="B48" s="1" t="s">
        <v>65</v>
      </c>
      <c r="C48" t="s">
        <v>66</v>
      </c>
      <c r="D48" s="3">
        <v>19739824000</v>
      </c>
      <c r="E48" s="3">
        <v>1054588046</v>
      </c>
      <c r="F48" s="3">
        <v>20794412046</v>
      </c>
      <c r="G48" s="3">
        <v>0</v>
      </c>
      <c r="H48" s="3">
        <v>20794412046</v>
      </c>
      <c r="I48" s="3">
        <v>2106616256</v>
      </c>
      <c r="J48" s="3">
        <v>5967763453</v>
      </c>
      <c r="K48" s="3">
        <v>28.7</v>
      </c>
      <c r="L48" s="3">
        <v>370704542</v>
      </c>
      <c r="M48" s="3">
        <v>1287556953</v>
      </c>
      <c r="N48" s="3">
        <v>6.19</v>
      </c>
    </row>
    <row r="49" spans="1:14" x14ac:dyDescent="0.25">
      <c r="A49" t="s">
        <v>1352</v>
      </c>
      <c r="B49" s="1" t="s">
        <v>67</v>
      </c>
      <c r="C49" t="s">
        <v>68</v>
      </c>
      <c r="D49" s="3">
        <v>19739824000</v>
      </c>
      <c r="E49" s="3">
        <v>1054588046</v>
      </c>
      <c r="F49" s="3">
        <v>20794412046</v>
      </c>
      <c r="G49" s="3">
        <v>0</v>
      </c>
      <c r="H49" s="3">
        <v>20794412046</v>
      </c>
      <c r="I49" s="3">
        <v>2106616256</v>
      </c>
      <c r="J49" s="3">
        <v>5967763453</v>
      </c>
      <c r="K49" s="3">
        <v>28.7</v>
      </c>
      <c r="L49" s="3">
        <v>370704542</v>
      </c>
      <c r="M49" s="3">
        <v>1287556953</v>
      </c>
      <c r="N49" s="3">
        <v>6.19</v>
      </c>
    </row>
    <row r="50" spans="1:14" x14ac:dyDescent="0.25">
      <c r="A50" t="s">
        <v>1352</v>
      </c>
      <c r="B50" s="1" t="s">
        <v>69</v>
      </c>
      <c r="C50" t="s">
        <v>927</v>
      </c>
      <c r="D50" s="3">
        <v>4220000000</v>
      </c>
      <c r="E50" s="3">
        <v>1054588046</v>
      </c>
      <c r="F50" s="3">
        <v>5274588046</v>
      </c>
      <c r="G50" s="3">
        <v>0</v>
      </c>
      <c r="H50" s="3">
        <v>5274588046</v>
      </c>
      <c r="I50" s="3">
        <v>1324731456</v>
      </c>
      <c r="J50" s="3">
        <v>2609178656</v>
      </c>
      <c r="K50" s="3">
        <v>49.47</v>
      </c>
      <c r="L50" s="3">
        <v>121200000</v>
      </c>
      <c r="M50" s="3">
        <v>404378000</v>
      </c>
      <c r="N50" s="3">
        <v>7.67</v>
      </c>
    </row>
    <row r="51" spans="1:14" x14ac:dyDescent="0.25">
      <c r="A51" t="s">
        <v>1352</v>
      </c>
      <c r="B51" s="1" t="s">
        <v>70</v>
      </c>
      <c r="C51" t="s">
        <v>207</v>
      </c>
      <c r="D51" s="3">
        <v>490000000</v>
      </c>
      <c r="E51" s="3">
        <v>0</v>
      </c>
      <c r="F51" s="3">
        <v>490000000</v>
      </c>
      <c r="G51" s="3">
        <v>0</v>
      </c>
      <c r="H51" s="3">
        <v>490000000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t="s">
        <v>1352</v>
      </c>
      <c r="B52" s="1" t="s">
        <v>327</v>
      </c>
      <c r="C52" t="s">
        <v>328</v>
      </c>
      <c r="D52" s="3">
        <v>490000000</v>
      </c>
      <c r="E52" s="3">
        <v>0</v>
      </c>
      <c r="F52" s="3">
        <v>490000000</v>
      </c>
      <c r="G52" s="3">
        <v>0</v>
      </c>
      <c r="H52" s="3">
        <v>490000000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25">
      <c r="A53" t="s">
        <v>1352</v>
      </c>
      <c r="B53" s="1" t="s">
        <v>72</v>
      </c>
      <c r="C53" t="s">
        <v>929</v>
      </c>
      <c r="D53" s="3">
        <v>360000000</v>
      </c>
      <c r="E53" s="3">
        <v>0</v>
      </c>
      <c r="F53" s="3">
        <v>360000000</v>
      </c>
      <c r="G53" s="3">
        <v>0</v>
      </c>
      <c r="H53" s="3">
        <v>360000000</v>
      </c>
      <c r="I53" s="3">
        <v>289631458</v>
      </c>
      <c r="J53" s="3">
        <v>289631458</v>
      </c>
      <c r="K53" s="3">
        <v>80.45</v>
      </c>
      <c r="L53" s="3">
        <v>0</v>
      </c>
      <c r="M53" s="3">
        <v>0</v>
      </c>
      <c r="N53" s="3">
        <v>0</v>
      </c>
    </row>
    <row r="54" spans="1:14" x14ac:dyDescent="0.25">
      <c r="A54" t="s">
        <v>1352</v>
      </c>
      <c r="B54" s="1" t="s">
        <v>329</v>
      </c>
      <c r="C54" t="s">
        <v>1256</v>
      </c>
      <c r="D54" s="3">
        <v>360000000</v>
      </c>
      <c r="E54" s="3">
        <v>0</v>
      </c>
      <c r="F54" s="3">
        <v>360000000</v>
      </c>
      <c r="G54" s="3">
        <v>0</v>
      </c>
      <c r="H54" s="3">
        <v>360000000</v>
      </c>
      <c r="I54" s="3">
        <v>289631458</v>
      </c>
      <c r="J54" s="3">
        <v>289631458</v>
      </c>
      <c r="K54" s="3">
        <v>80.45</v>
      </c>
      <c r="L54" s="3">
        <v>0</v>
      </c>
      <c r="M54" s="3">
        <v>0</v>
      </c>
      <c r="N54" s="3">
        <v>0</v>
      </c>
    </row>
    <row r="55" spans="1:14" x14ac:dyDescent="0.25">
      <c r="A55" t="s">
        <v>1352</v>
      </c>
      <c r="B55" s="1" t="s">
        <v>145</v>
      </c>
      <c r="C55" t="s">
        <v>931</v>
      </c>
      <c r="D55" s="3">
        <v>640000000</v>
      </c>
      <c r="E55" s="3">
        <v>0</v>
      </c>
      <c r="F55" s="3">
        <v>640000000</v>
      </c>
      <c r="G55" s="3">
        <v>0</v>
      </c>
      <c r="H55" s="3">
        <v>640000000</v>
      </c>
      <c r="I55" s="3">
        <v>190000000</v>
      </c>
      <c r="J55" s="3">
        <v>190000000</v>
      </c>
      <c r="K55" s="3">
        <v>29.69</v>
      </c>
      <c r="L55" s="3">
        <v>0</v>
      </c>
      <c r="M55" s="3">
        <v>0</v>
      </c>
      <c r="N55" s="3">
        <v>0</v>
      </c>
    </row>
    <row r="56" spans="1:14" x14ac:dyDescent="0.25">
      <c r="A56" t="s">
        <v>1352</v>
      </c>
      <c r="B56" s="1" t="s">
        <v>330</v>
      </c>
      <c r="C56" t="s">
        <v>1257</v>
      </c>
      <c r="D56" s="3">
        <v>640000000</v>
      </c>
      <c r="E56" s="3">
        <v>0</v>
      </c>
      <c r="F56" s="3">
        <v>640000000</v>
      </c>
      <c r="G56" s="3">
        <v>0</v>
      </c>
      <c r="H56" s="3">
        <v>640000000</v>
      </c>
      <c r="I56" s="3">
        <v>190000000</v>
      </c>
      <c r="J56" s="3">
        <v>190000000</v>
      </c>
      <c r="K56" s="3">
        <v>29.69</v>
      </c>
      <c r="L56" s="3">
        <v>0</v>
      </c>
      <c r="M56" s="3">
        <v>0</v>
      </c>
      <c r="N56" s="3">
        <v>0</v>
      </c>
    </row>
    <row r="57" spans="1:14" x14ac:dyDescent="0.25">
      <c r="A57" t="s">
        <v>1352</v>
      </c>
      <c r="B57" s="1" t="s">
        <v>74</v>
      </c>
      <c r="C57" t="s">
        <v>216</v>
      </c>
      <c r="D57" s="3">
        <v>200000000</v>
      </c>
      <c r="E57" s="3">
        <v>0</v>
      </c>
      <c r="F57" s="3">
        <v>200000000</v>
      </c>
      <c r="G57" s="3">
        <v>0</v>
      </c>
      <c r="H57" s="3">
        <v>200000000</v>
      </c>
      <c r="I57" s="3">
        <v>95000000</v>
      </c>
      <c r="J57" s="3">
        <v>95000000</v>
      </c>
      <c r="K57" s="3">
        <v>47.5</v>
      </c>
      <c r="L57" s="3">
        <v>0</v>
      </c>
      <c r="M57" s="3">
        <v>0</v>
      </c>
      <c r="N57" s="3">
        <v>0</v>
      </c>
    </row>
    <row r="58" spans="1:14" x14ac:dyDescent="0.25">
      <c r="A58" t="s">
        <v>1352</v>
      </c>
      <c r="B58" s="1" t="s">
        <v>331</v>
      </c>
      <c r="C58" t="s">
        <v>1258</v>
      </c>
      <c r="D58" s="3">
        <v>200000000</v>
      </c>
      <c r="E58" s="3">
        <v>0</v>
      </c>
      <c r="F58" s="3">
        <v>200000000</v>
      </c>
      <c r="G58" s="3">
        <v>0</v>
      </c>
      <c r="H58" s="3">
        <v>200000000</v>
      </c>
      <c r="I58" s="3">
        <v>95000000</v>
      </c>
      <c r="J58" s="3">
        <v>95000000</v>
      </c>
      <c r="K58" s="3">
        <v>47.5</v>
      </c>
      <c r="L58" s="3">
        <v>0</v>
      </c>
      <c r="M58" s="3">
        <v>0</v>
      </c>
      <c r="N58" s="3">
        <v>0</v>
      </c>
    </row>
    <row r="59" spans="1:14" x14ac:dyDescent="0.25">
      <c r="A59" t="s">
        <v>1352</v>
      </c>
      <c r="B59" s="1" t="s">
        <v>79</v>
      </c>
      <c r="C59" t="s">
        <v>224</v>
      </c>
      <c r="D59" s="3">
        <v>1180000000</v>
      </c>
      <c r="E59" s="3">
        <v>0</v>
      </c>
      <c r="F59" s="3">
        <v>1180000000</v>
      </c>
      <c r="G59" s="3">
        <v>0</v>
      </c>
      <c r="H59" s="3">
        <v>1180000000</v>
      </c>
      <c r="I59" s="3">
        <v>630099998</v>
      </c>
      <c r="J59" s="3">
        <v>630099998</v>
      </c>
      <c r="K59" s="3">
        <v>53.4</v>
      </c>
      <c r="L59" s="3">
        <v>0</v>
      </c>
      <c r="M59" s="3">
        <v>0</v>
      </c>
      <c r="N59" s="3">
        <v>0</v>
      </c>
    </row>
    <row r="60" spans="1:14" x14ac:dyDescent="0.25">
      <c r="A60" t="s">
        <v>1352</v>
      </c>
      <c r="B60" s="1" t="s">
        <v>332</v>
      </c>
      <c r="C60" t="s">
        <v>1259</v>
      </c>
      <c r="D60" s="3">
        <v>780000000</v>
      </c>
      <c r="E60" s="3">
        <v>0</v>
      </c>
      <c r="F60" s="3">
        <v>780000000</v>
      </c>
      <c r="G60" s="3">
        <v>0</v>
      </c>
      <c r="H60" s="3">
        <v>780000000</v>
      </c>
      <c r="I60" s="3">
        <v>392000000</v>
      </c>
      <c r="J60" s="3">
        <v>392000000</v>
      </c>
      <c r="K60" s="3">
        <v>50.26</v>
      </c>
      <c r="L60" s="3">
        <v>0</v>
      </c>
      <c r="M60" s="3">
        <v>0</v>
      </c>
      <c r="N60" s="3">
        <v>0</v>
      </c>
    </row>
    <row r="61" spans="1:14" x14ac:dyDescent="0.25">
      <c r="A61" t="s">
        <v>1352</v>
      </c>
      <c r="B61" s="1" t="s">
        <v>333</v>
      </c>
      <c r="C61" t="s">
        <v>334</v>
      </c>
      <c r="D61" s="3">
        <v>400000000</v>
      </c>
      <c r="E61" s="3">
        <v>0</v>
      </c>
      <c r="F61" s="3">
        <v>400000000</v>
      </c>
      <c r="G61" s="3">
        <v>0</v>
      </c>
      <c r="H61" s="3">
        <v>400000000</v>
      </c>
      <c r="I61" s="3">
        <v>238099998</v>
      </c>
      <c r="J61" s="3">
        <v>238099998</v>
      </c>
      <c r="K61" s="3">
        <v>59.52</v>
      </c>
      <c r="L61" s="3">
        <v>0</v>
      </c>
      <c r="M61" s="3">
        <v>0</v>
      </c>
      <c r="N61" s="3">
        <v>0</v>
      </c>
    </row>
    <row r="62" spans="1:14" x14ac:dyDescent="0.25">
      <c r="A62" t="s">
        <v>1352</v>
      </c>
      <c r="B62" s="1" t="s">
        <v>335</v>
      </c>
      <c r="C62" t="s">
        <v>970</v>
      </c>
      <c r="D62" s="3">
        <v>1350000000</v>
      </c>
      <c r="E62" s="3">
        <v>1054588046</v>
      </c>
      <c r="F62" s="3">
        <v>2404588046</v>
      </c>
      <c r="G62" s="3">
        <v>0</v>
      </c>
      <c r="H62" s="3">
        <v>2404588046</v>
      </c>
      <c r="I62" s="3">
        <v>120000000</v>
      </c>
      <c r="J62" s="3">
        <v>1404447200</v>
      </c>
      <c r="K62" s="3">
        <v>58.41</v>
      </c>
      <c r="L62" s="3">
        <v>121200000</v>
      </c>
      <c r="M62" s="3">
        <v>404378000</v>
      </c>
      <c r="N62" s="3">
        <v>16.82</v>
      </c>
    </row>
    <row r="63" spans="1:14" x14ac:dyDescent="0.25">
      <c r="A63" t="s">
        <v>1352</v>
      </c>
      <c r="B63" s="1" t="s">
        <v>336</v>
      </c>
      <c r="C63" t="s">
        <v>1260</v>
      </c>
      <c r="D63" s="3">
        <v>1350000000</v>
      </c>
      <c r="E63" s="3">
        <v>1054588046</v>
      </c>
      <c r="F63" s="3">
        <v>2404588046</v>
      </c>
      <c r="G63" s="3">
        <v>0</v>
      </c>
      <c r="H63" s="3">
        <v>2404588046</v>
      </c>
      <c r="I63" s="3">
        <v>120000000</v>
      </c>
      <c r="J63" s="3">
        <v>1404447200</v>
      </c>
      <c r="K63" s="3">
        <v>58.41</v>
      </c>
      <c r="L63" s="3">
        <v>121200000</v>
      </c>
      <c r="M63" s="3">
        <v>404378000</v>
      </c>
      <c r="N63" s="3">
        <v>16.82</v>
      </c>
    </row>
    <row r="64" spans="1:14" x14ac:dyDescent="0.25">
      <c r="A64" t="s">
        <v>1352</v>
      </c>
      <c r="B64" s="1" t="s">
        <v>83</v>
      </c>
      <c r="C64" t="s">
        <v>229</v>
      </c>
      <c r="D64" s="3">
        <v>10347931000</v>
      </c>
      <c r="E64" s="3">
        <v>0</v>
      </c>
      <c r="F64" s="3">
        <v>10347931000</v>
      </c>
      <c r="G64" s="3">
        <v>0</v>
      </c>
      <c r="H64" s="3">
        <v>10347931000</v>
      </c>
      <c r="I64" s="3">
        <v>283184800</v>
      </c>
      <c r="J64" s="3">
        <v>283184800</v>
      </c>
      <c r="K64" s="3">
        <v>2.74</v>
      </c>
      <c r="L64" s="3">
        <v>0</v>
      </c>
      <c r="M64" s="3">
        <v>0</v>
      </c>
      <c r="N64" s="3">
        <v>0</v>
      </c>
    </row>
    <row r="65" spans="1:14" x14ac:dyDescent="0.25">
      <c r="A65" t="s">
        <v>1352</v>
      </c>
      <c r="B65" s="1" t="s">
        <v>84</v>
      </c>
      <c r="C65" t="s">
        <v>230</v>
      </c>
      <c r="D65" s="3">
        <v>2062000000</v>
      </c>
      <c r="E65" s="3">
        <v>0</v>
      </c>
      <c r="F65" s="3">
        <v>2062000000</v>
      </c>
      <c r="G65" s="3">
        <v>0</v>
      </c>
      <c r="H65" s="3">
        <v>2062000000</v>
      </c>
      <c r="I65" s="3">
        <v>187944800</v>
      </c>
      <c r="J65" s="3">
        <v>187944800</v>
      </c>
      <c r="K65" s="3">
        <v>9.11</v>
      </c>
      <c r="L65" s="3">
        <v>0</v>
      </c>
      <c r="M65" s="3">
        <v>0</v>
      </c>
      <c r="N65" s="3">
        <v>0</v>
      </c>
    </row>
    <row r="66" spans="1:14" x14ac:dyDescent="0.25">
      <c r="A66" t="s">
        <v>1352</v>
      </c>
      <c r="B66" s="1" t="s">
        <v>337</v>
      </c>
      <c r="C66" t="s">
        <v>1261</v>
      </c>
      <c r="D66" s="3">
        <v>2062000000</v>
      </c>
      <c r="E66" s="3">
        <v>0</v>
      </c>
      <c r="F66" s="3">
        <v>2062000000</v>
      </c>
      <c r="G66" s="3">
        <v>0</v>
      </c>
      <c r="H66" s="3">
        <v>2062000000</v>
      </c>
      <c r="I66" s="3">
        <v>187944800</v>
      </c>
      <c r="J66" s="3">
        <v>187944800</v>
      </c>
      <c r="K66" s="3">
        <v>9.11</v>
      </c>
      <c r="L66" s="3">
        <v>0</v>
      </c>
      <c r="M66" s="3">
        <v>0</v>
      </c>
      <c r="N66" s="3">
        <v>0</v>
      </c>
    </row>
    <row r="67" spans="1:14" x14ac:dyDescent="0.25">
      <c r="A67" t="s">
        <v>1352</v>
      </c>
      <c r="B67" s="1" t="s">
        <v>86</v>
      </c>
      <c r="C67" t="s">
        <v>87</v>
      </c>
      <c r="D67" s="3">
        <v>7895931000</v>
      </c>
      <c r="E67" s="3">
        <v>0</v>
      </c>
      <c r="F67" s="3">
        <v>7895931000</v>
      </c>
      <c r="G67" s="3">
        <v>0</v>
      </c>
      <c r="H67" s="3">
        <v>7895931000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x14ac:dyDescent="0.25">
      <c r="A68" t="s">
        <v>1352</v>
      </c>
      <c r="B68" s="1" t="s">
        <v>338</v>
      </c>
      <c r="C68" t="s">
        <v>1262</v>
      </c>
      <c r="D68" s="3">
        <v>7895931000</v>
      </c>
      <c r="E68" s="3">
        <v>0</v>
      </c>
      <c r="F68" s="3">
        <v>7895931000</v>
      </c>
      <c r="G68" s="3">
        <v>0</v>
      </c>
      <c r="H68" s="3">
        <v>7895931000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t="s">
        <v>1352</v>
      </c>
      <c r="B69" s="1" t="s">
        <v>89</v>
      </c>
      <c r="C69" t="s">
        <v>237</v>
      </c>
      <c r="D69" s="3">
        <v>290000000</v>
      </c>
      <c r="E69" s="3">
        <v>0</v>
      </c>
      <c r="F69" s="3">
        <v>290000000</v>
      </c>
      <c r="G69" s="3">
        <v>0</v>
      </c>
      <c r="H69" s="3">
        <v>290000000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</row>
    <row r="70" spans="1:14" x14ac:dyDescent="0.25">
      <c r="A70" t="s">
        <v>1352</v>
      </c>
      <c r="B70" s="1" t="s">
        <v>339</v>
      </c>
      <c r="C70" t="s">
        <v>1263</v>
      </c>
      <c r="D70" s="3">
        <v>290000000</v>
      </c>
      <c r="E70" s="3">
        <v>0</v>
      </c>
      <c r="F70" s="3">
        <v>290000000</v>
      </c>
      <c r="G70" s="3">
        <v>0</v>
      </c>
      <c r="H70" s="3">
        <v>290000000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</row>
    <row r="71" spans="1:14" x14ac:dyDescent="0.25">
      <c r="A71" t="s">
        <v>1352</v>
      </c>
      <c r="B71" s="1" t="s">
        <v>158</v>
      </c>
      <c r="C71" t="s">
        <v>159</v>
      </c>
      <c r="D71" s="3">
        <v>100000000</v>
      </c>
      <c r="E71" s="3">
        <v>0</v>
      </c>
      <c r="F71" s="3">
        <v>100000000</v>
      </c>
      <c r="G71" s="3">
        <v>0</v>
      </c>
      <c r="H71" s="3">
        <v>100000000</v>
      </c>
      <c r="I71" s="3">
        <v>95240000</v>
      </c>
      <c r="J71" s="3">
        <v>95240000</v>
      </c>
      <c r="K71" s="3">
        <v>95.24</v>
      </c>
      <c r="L71" s="3">
        <v>0</v>
      </c>
      <c r="M71" s="3">
        <v>0</v>
      </c>
      <c r="N71" s="3">
        <v>0</v>
      </c>
    </row>
    <row r="72" spans="1:14" x14ac:dyDescent="0.25">
      <c r="A72" t="s">
        <v>1352</v>
      </c>
      <c r="B72" s="1" t="s">
        <v>340</v>
      </c>
      <c r="C72" t="s">
        <v>341</v>
      </c>
      <c r="D72" s="3">
        <v>100000000</v>
      </c>
      <c r="E72" s="3">
        <v>0</v>
      </c>
      <c r="F72" s="3">
        <v>100000000</v>
      </c>
      <c r="G72" s="3">
        <v>0</v>
      </c>
      <c r="H72" s="3">
        <v>100000000</v>
      </c>
      <c r="I72" s="3">
        <v>95240000</v>
      </c>
      <c r="J72" s="3">
        <v>95240000</v>
      </c>
      <c r="K72" s="3">
        <v>95.24</v>
      </c>
      <c r="L72" s="3">
        <v>0</v>
      </c>
      <c r="M72" s="3">
        <v>0</v>
      </c>
      <c r="N72" s="3">
        <v>0</v>
      </c>
    </row>
    <row r="73" spans="1:14" x14ac:dyDescent="0.25">
      <c r="A73" t="s">
        <v>1352</v>
      </c>
      <c r="B73" s="1" t="s">
        <v>91</v>
      </c>
      <c r="C73" t="s">
        <v>941</v>
      </c>
      <c r="D73" s="3">
        <v>5171893000</v>
      </c>
      <c r="E73" s="3">
        <v>0</v>
      </c>
      <c r="F73" s="3">
        <v>5171893000</v>
      </c>
      <c r="G73" s="3">
        <v>0</v>
      </c>
      <c r="H73" s="3">
        <v>5171893000</v>
      </c>
      <c r="I73" s="3">
        <v>498700000</v>
      </c>
      <c r="J73" s="3">
        <v>3075399997</v>
      </c>
      <c r="K73" s="3">
        <v>59.46</v>
      </c>
      <c r="L73" s="3">
        <v>249504542</v>
      </c>
      <c r="M73" s="3">
        <v>883178953</v>
      </c>
      <c r="N73" s="3">
        <v>17.079999999999998</v>
      </c>
    </row>
    <row r="74" spans="1:14" x14ac:dyDescent="0.25">
      <c r="A74" t="s">
        <v>1352</v>
      </c>
      <c r="B74" s="1" t="s">
        <v>92</v>
      </c>
      <c r="C74" t="s">
        <v>945</v>
      </c>
      <c r="D74" s="3">
        <v>464069000</v>
      </c>
      <c r="E74" s="3">
        <v>0</v>
      </c>
      <c r="F74" s="3">
        <v>464069000</v>
      </c>
      <c r="G74" s="3">
        <v>0</v>
      </c>
      <c r="H74" s="3">
        <v>464069000</v>
      </c>
      <c r="I74" s="3">
        <v>96200000</v>
      </c>
      <c r="J74" s="3">
        <v>106200000</v>
      </c>
      <c r="K74" s="3">
        <v>22.88</v>
      </c>
      <c r="L74" s="3">
        <v>0</v>
      </c>
      <c r="M74" s="3">
        <v>0</v>
      </c>
      <c r="N74" s="3">
        <v>0</v>
      </c>
    </row>
    <row r="75" spans="1:14" x14ac:dyDescent="0.25">
      <c r="A75" t="s">
        <v>1352</v>
      </c>
      <c r="B75" s="1" t="s">
        <v>342</v>
      </c>
      <c r="C75" t="s">
        <v>1264</v>
      </c>
      <c r="D75" s="3">
        <v>464069000</v>
      </c>
      <c r="E75" s="3">
        <v>0</v>
      </c>
      <c r="F75" s="3">
        <v>464069000</v>
      </c>
      <c r="G75" s="3">
        <v>0</v>
      </c>
      <c r="H75" s="3">
        <v>464069000</v>
      </c>
      <c r="I75" s="3">
        <v>96200000</v>
      </c>
      <c r="J75" s="3">
        <v>106200000</v>
      </c>
      <c r="K75" s="3">
        <v>22.88</v>
      </c>
      <c r="L75" s="3">
        <v>0</v>
      </c>
      <c r="M75" s="3">
        <v>0</v>
      </c>
      <c r="N75" s="3">
        <v>0</v>
      </c>
    </row>
    <row r="76" spans="1:14" x14ac:dyDescent="0.25">
      <c r="A76" t="s">
        <v>1352</v>
      </c>
      <c r="B76" s="1" t="s">
        <v>94</v>
      </c>
      <c r="C76" t="s">
        <v>253</v>
      </c>
      <c r="D76" s="3">
        <v>90000000</v>
      </c>
      <c r="E76" s="3">
        <v>0</v>
      </c>
      <c r="F76" s="3">
        <v>90000000</v>
      </c>
      <c r="G76" s="3">
        <v>0</v>
      </c>
      <c r="H76" s="3">
        <v>90000000</v>
      </c>
      <c r="I76" s="3">
        <v>84000000</v>
      </c>
      <c r="J76" s="3">
        <v>84000000</v>
      </c>
      <c r="K76" s="3">
        <v>93.33</v>
      </c>
      <c r="L76" s="3">
        <v>0</v>
      </c>
      <c r="M76" s="3">
        <v>0</v>
      </c>
      <c r="N76" s="3">
        <v>0</v>
      </c>
    </row>
    <row r="77" spans="1:14" x14ac:dyDescent="0.25">
      <c r="A77" t="s">
        <v>1352</v>
      </c>
      <c r="B77" s="1" t="s">
        <v>343</v>
      </c>
      <c r="C77" t="s">
        <v>344</v>
      </c>
      <c r="D77" s="3">
        <v>90000000</v>
      </c>
      <c r="E77" s="3">
        <v>0</v>
      </c>
      <c r="F77" s="3">
        <v>90000000</v>
      </c>
      <c r="G77" s="3">
        <v>0</v>
      </c>
      <c r="H77" s="3">
        <v>90000000</v>
      </c>
      <c r="I77" s="3">
        <v>84000000</v>
      </c>
      <c r="J77" s="3">
        <v>84000000</v>
      </c>
      <c r="K77" s="3">
        <v>93.33</v>
      </c>
      <c r="L77" s="3">
        <v>0</v>
      </c>
      <c r="M77" s="3">
        <v>0</v>
      </c>
      <c r="N77" s="3">
        <v>0</v>
      </c>
    </row>
    <row r="78" spans="1:14" x14ac:dyDescent="0.25">
      <c r="A78" t="s">
        <v>1352</v>
      </c>
      <c r="B78" s="1" t="s">
        <v>345</v>
      </c>
      <c r="C78" t="s">
        <v>721</v>
      </c>
      <c r="D78" s="3">
        <v>350000000</v>
      </c>
      <c r="E78" s="3">
        <v>0</v>
      </c>
      <c r="F78" s="3">
        <v>350000000</v>
      </c>
      <c r="G78" s="3">
        <v>0</v>
      </c>
      <c r="H78" s="3">
        <v>350000000</v>
      </c>
      <c r="I78" s="3">
        <v>30000000</v>
      </c>
      <c r="J78" s="3">
        <v>30000000</v>
      </c>
      <c r="K78" s="3">
        <v>8.57</v>
      </c>
      <c r="L78" s="3">
        <v>0</v>
      </c>
      <c r="M78" s="3">
        <v>0</v>
      </c>
      <c r="N78" s="3">
        <v>0</v>
      </c>
    </row>
    <row r="79" spans="1:14" x14ac:dyDescent="0.25">
      <c r="A79" t="s">
        <v>1352</v>
      </c>
      <c r="B79" s="1" t="s">
        <v>346</v>
      </c>
      <c r="C79" t="s">
        <v>1265</v>
      </c>
      <c r="D79" s="3">
        <v>350000000</v>
      </c>
      <c r="E79" s="3">
        <v>0</v>
      </c>
      <c r="F79" s="3">
        <v>350000000</v>
      </c>
      <c r="G79" s="3">
        <v>0</v>
      </c>
      <c r="H79" s="3">
        <v>350000000</v>
      </c>
      <c r="I79" s="3">
        <v>30000000</v>
      </c>
      <c r="J79" s="3">
        <v>30000000</v>
      </c>
      <c r="K79" s="3">
        <v>8.57</v>
      </c>
      <c r="L79" s="3">
        <v>0</v>
      </c>
      <c r="M79" s="3">
        <v>0</v>
      </c>
      <c r="N79" s="3">
        <v>0</v>
      </c>
    </row>
    <row r="80" spans="1:14" x14ac:dyDescent="0.25">
      <c r="A80" t="s">
        <v>1352</v>
      </c>
      <c r="B80" s="1" t="s">
        <v>96</v>
      </c>
      <c r="C80" t="s">
        <v>256</v>
      </c>
      <c r="D80" s="3">
        <v>4267824000</v>
      </c>
      <c r="E80" s="3">
        <v>0</v>
      </c>
      <c r="F80" s="3">
        <v>4267824000</v>
      </c>
      <c r="G80" s="3">
        <v>0</v>
      </c>
      <c r="H80" s="3">
        <v>4267824000</v>
      </c>
      <c r="I80" s="3">
        <v>288500000</v>
      </c>
      <c r="J80" s="3">
        <v>2855199997</v>
      </c>
      <c r="K80" s="3">
        <v>66.900000000000006</v>
      </c>
      <c r="L80" s="3">
        <v>249504542</v>
      </c>
      <c r="M80" s="3">
        <v>883178953</v>
      </c>
      <c r="N80" s="3">
        <v>20.69</v>
      </c>
    </row>
    <row r="81" spans="1:14" x14ac:dyDescent="0.25">
      <c r="A81" t="s">
        <v>1352</v>
      </c>
      <c r="B81" s="1" t="s">
        <v>347</v>
      </c>
      <c r="C81" t="s">
        <v>1266</v>
      </c>
      <c r="D81" s="3">
        <v>4267824000</v>
      </c>
      <c r="E81" s="3">
        <v>0</v>
      </c>
      <c r="F81" s="3">
        <v>4267824000</v>
      </c>
      <c r="G81" s="3">
        <v>0</v>
      </c>
      <c r="H81" s="3">
        <v>4267824000</v>
      </c>
      <c r="I81" s="3">
        <v>288500000</v>
      </c>
      <c r="J81" s="3">
        <v>2855199997</v>
      </c>
      <c r="K81" s="3">
        <v>66.900000000000006</v>
      </c>
      <c r="L81" s="3">
        <v>249504542</v>
      </c>
      <c r="M81" s="3">
        <v>883178953</v>
      </c>
      <c r="N81" s="3">
        <v>20.69</v>
      </c>
    </row>
    <row r="82" spans="1:14" x14ac:dyDescent="0.25">
      <c r="A82" t="s">
        <v>1352</v>
      </c>
      <c r="B82" s="1" t="s">
        <v>98</v>
      </c>
      <c r="C82" t="s">
        <v>40</v>
      </c>
      <c r="D82" s="3">
        <v>32717508000</v>
      </c>
      <c r="E82" s="3">
        <v>-5172242707</v>
      </c>
      <c r="F82" s="3">
        <v>27545265293</v>
      </c>
      <c r="G82" s="3">
        <v>0</v>
      </c>
      <c r="H82" s="3">
        <v>27545265293</v>
      </c>
      <c r="I82" s="3">
        <v>-645632</v>
      </c>
      <c r="J82" s="3">
        <v>27484438407</v>
      </c>
      <c r="K82" s="3">
        <v>99.78</v>
      </c>
      <c r="L82" s="3">
        <v>260779572</v>
      </c>
      <c r="M82" s="3">
        <v>6841532181</v>
      </c>
      <c r="N82" s="3">
        <v>24.84</v>
      </c>
    </row>
    <row r="83" spans="1:14" x14ac:dyDescent="0.25">
      <c r="A83" t="s">
        <v>1352</v>
      </c>
      <c r="B83" s="1" t="s">
        <v>99</v>
      </c>
      <c r="C83" t="s">
        <v>68</v>
      </c>
      <c r="D83" s="3">
        <v>21417508000</v>
      </c>
      <c r="E83" s="3">
        <v>-1702753500</v>
      </c>
      <c r="F83" s="3">
        <v>19714754500</v>
      </c>
      <c r="G83" s="3">
        <v>0</v>
      </c>
      <c r="H83" s="3">
        <v>19714754500</v>
      </c>
      <c r="I83" s="3">
        <v>-645632</v>
      </c>
      <c r="J83" s="3">
        <v>19670775860</v>
      </c>
      <c r="K83" s="3">
        <v>99.78</v>
      </c>
      <c r="L83" s="3">
        <v>230229886</v>
      </c>
      <c r="M83" s="3">
        <v>4643706094</v>
      </c>
      <c r="N83" s="3">
        <v>23.55</v>
      </c>
    </row>
    <row r="84" spans="1:14" x14ac:dyDescent="0.25">
      <c r="A84" t="s">
        <v>1352</v>
      </c>
      <c r="B84" s="1" t="s">
        <v>100</v>
      </c>
      <c r="C84" t="s">
        <v>927</v>
      </c>
      <c r="D84" s="3">
        <v>4302643000</v>
      </c>
      <c r="E84" s="3">
        <v>-153506406</v>
      </c>
      <c r="F84" s="3">
        <v>4149136594</v>
      </c>
      <c r="G84" s="3">
        <v>0</v>
      </c>
      <c r="H84" s="3">
        <v>4149136594</v>
      </c>
      <c r="I84" s="3">
        <v>-528960</v>
      </c>
      <c r="J84" s="3">
        <v>4148584634</v>
      </c>
      <c r="K84" s="3">
        <v>99.99</v>
      </c>
      <c r="L84" s="3">
        <v>179551202</v>
      </c>
      <c r="M84" s="3">
        <v>967424948</v>
      </c>
      <c r="N84" s="3">
        <v>23.32</v>
      </c>
    </row>
    <row r="85" spans="1:14" x14ac:dyDescent="0.25">
      <c r="A85" t="s">
        <v>1352</v>
      </c>
      <c r="B85" s="1" t="s">
        <v>101</v>
      </c>
      <c r="C85" t="s">
        <v>207</v>
      </c>
      <c r="D85" s="3">
        <v>460000000</v>
      </c>
      <c r="E85" s="3">
        <v>-6780871</v>
      </c>
      <c r="F85" s="3">
        <v>453219129</v>
      </c>
      <c r="G85" s="3">
        <v>0</v>
      </c>
      <c r="H85" s="3">
        <v>453219129</v>
      </c>
      <c r="I85" s="3">
        <v>0</v>
      </c>
      <c r="J85" s="3">
        <v>453219129</v>
      </c>
      <c r="K85" s="3">
        <v>100</v>
      </c>
      <c r="L85" s="3">
        <v>11019915</v>
      </c>
      <c r="M85" s="3">
        <v>11019915</v>
      </c>
      <c r="N85" s="3">
        <v>2.4300000000000002</v>
      </c>
    </row>
    <row r="86" spans="1:14" x14ac:dyDescent="0.25">
      <c r="A86" t="s">
        <v>1352</v>
      </c>
      <c r="B86" s="1" t="s">
        <v>348</v>
      </c>
      <c r="C86" t="s">
        <v>328</v>
      </c>
      <c r="D86" s="3">
        <v>460000000</v>
      </c>
      <c r="E86" s="3">
        <v>-6780871</v>
      </c>
      <c r="F86" s="3">
        <v>453219129</v>
      </c>
      <c r="G86" s="3">
        <v>0</v>
      </c>
      <c r="H86" s="3">
        <v>453219129</v>
      </c>
      <c r="I86" s="3">
        <v>0</v>
      </c>
      <c r="J86" s="3">
        <v>453219129</v>
      </c>
      <c r="K86" s="3">
        <v>100</v>
      </c>
      <c r="L86" s="3">
        <v>11019915</v>
      </c>
      <c r="M86" s="3">
        <v>11019915</v>
      </c>
      <c r="N86" s="3">
        <v>2.4300000000000002</v>
      </c>
    </row>
    <row r="87" spans="1:14" x14ac:dyDescent="0.25">
      <c r="A87" t="s">
        <v>1352</v>
      </c>
      <c r="B87" s="1" t="s">
        <v>103</v>
      </c>
      <c r="C87" t="s">
        <v>929</v>
      </c>
      <c r="D87" s="3">
        <v>830000000</v>
      </c>
      <c r="E87" s="3">
        <v>-2401700</v>
      </c>
      <c r="F87" s="3">
        <v>827598300</v>
      </c>
      <c r="G87" s="3">
        <v>0</v>
      </c>
      <c r="H87" s="3">
        <v>827598300</v>
      </c>
      <c r="I87" s="3">
        <v>0</v>
      </c>
      <c r="J87" s="3">
        <v>827598300</v>
      </c>
      <c r="K87" s="3">
        <v>100</v>
      </c>
      <c r="L87" s="3">
        <v>0</v>
      </c>
      <c r="M87" s="3">
        <v>36000000</v>
      </c>
      <c r="N87" s="3">
        <v>4.3499999999999996</v>
      </c>
    </row>
    <row r="88" spans="1:14" x14ac:dyDescent="0.25">
      <c r="A88" t="s">
        <v>1352</v>
      </c>
      <c r="B88" s="1" t="s">
        <v>349</v>
      </c>
      <c r="C88" t="s">
        <v>1256</v>
      </c>
      <c r="D88" s="3">
        <v>830000000</v>
      </c>
      <c r="E88" s="3">
        <v>-2401700</v>
      </c>
      <c r="F88" s="3">
        <v>827598300</v>
      </c>
      <c r="G88" s="3">
        <v>0</v>
      </c>
      <c r="H88" s="3">
        <v>827598300</v>
      </c>
      <c r="I88" s="3">
        <v>0</v>
      </c>
      <c r="J88" s="3">
        <v>827598300</v>
      </c>
      <c r="K88" s="3">
        <v>100</v>
      </c>
      <c r="L88" s="3">
        <v>0</v>
      </c>
      <c r="M88" s="3">
        <v>36000000</v>
      </c>
      <c r="N88" s="3">
        <v>4.3499999999999996</v>
      </c>
    </row>
    <row r="89" spans="1:14" x14ac:dyDescent="0.25">
      <c r="A89" t="s">
        <v>1352</v>
      </c>
      <c r="B89" s="1" t="s">
        <v>105</v>
      </c>
      <c r="C89" t="s">
        <v>931</v>
      </c>
      <c r="D89" s="3">
        <v>600000000</v>
      </c>
      <c r="E89" s="3">
        <v>-1250000</v>
      </c>
      <c r="F89" s="3">
        <v>598750000</v>
      </c>
      <c r="G89" s="3">
        <v>0</v>
      </c>
      <c r="H89" s="3">
        <v>598750000</v>
      </c>
      <c r="I89" s="3">
        <v>0</v>
      </c>
      <c r="J89" s="3">
        <v>598750000</v>
      </c>
      <c r="K89" s="3">
        <v>100</v>
      </c>
      <c r="L89" s="3">
        <v>0</v>
      </c>
      <c r="M89" s="3">
        <v>0</v>
      </c>
      <c r="N89" s="3">
        <v>0</v>
      </c>
    </row>
    <row r="90" spans="1:14" x14ac:dyDescent="0.25">
      <c r="A90" t="s">
        <v>1352</v>
      </c>
      <c r="B90" s="1" t="s">
        <v>350</v>
      </c>
      <c r="C90" t="s">
        <v>1257</v>
      </c>
      <c r="D90" s="3">
        <v>600000000</v>
      </c>
      <c r="E90" s="3">
        <v>-1250000</v>
      </c>
      <c r="F90" s="3">
        <v>598750000</v>
      </c>
      <c r="G90" s="3">
        <v>0</v>
      </c>
      <c r="H90" s="3">
        <v>598750000</v>
      </c>
      <c r="I90" s="3">
        <v>0</v>
      </c>
      <c r="J90" s="3">
        <v>598750000</v>
      </c>
      <c r="K90" s="3">
        <v>100</v>
      </c>
      <c r="L90" s="3">
        <v>0</v>
      </c>
      <c r="M90" s="3">
        <v>0</v>
      </c>
      <c r="N90" s="3">
        <v>0</v>
      </c>
    </row>
    <row r="91" spans="1:14" x14ac:dyDescent="0.25">
      <c r="A91" t="s">
        <v>1352</v>
      </c>
      <c r="B91" s="1" t="s">
        <v>107</v>
      </c>
      <c r="C91" t="s">
        <v>216</v>
      </c>
      <c r="D91" s="3">
        <v>320000000</v>
      </c>
      <c r="E91" s="3">
        <v>-7664000</v>
      </c>
      <c r="F91" s="3">
        <v>312336000</v>
      </c>
      <c r="G91" s="3">
        <v>0</v>
      </c>
      <c r="H91" s="3">
        <v>312336000</v>
      </c>
      <c r="I91" s="3">
        <v>0</v>
      </c>
      <c r="J91" s="3">
        <v>312336000</v>
      </c>
      <c r="K91" s="3">
        <v>100</v>
      </c>
      <c r="L91" s="3">
        <v>7440000</v>
      </c>
      <c r="M91" s="3">
        <v>45885120</v>
      </c>
      <c r="N91" s="3">
        <v>14.69</v>
      </c>
    </row>
    <row r="92" spans="1:14" x14ac:dyDescent="0.25">
      <c r="A92" t="s">
        <v>1352</v>
      </c>
      <c r="B92" s="1" t="s">
        <v>351</v>
      </c>
      <c r="C92" t="s">
        <v>1258</v>
      </c>
      <c r="D92" s="3">
        <v>320000000</v>
      </c>
      <c r="E92" s="3">
        <v>-7664000</v>
      </c>
      <c r="F92" s="3">
        <v>312336000</v>
      </c>
      <c r="G92" s="3">
        <v>0</v>
      </c>
      <c r="H92" s="3">
        <v>312336000</v>
      </c>
      <c r="I92" s="3">
        <v>0</v>
      </c>
      <c r="J92" s="3">
        <v>312336000</v>
      </c>
      <c r="K92" s="3">
        <v>100</v>
      </c>
      <c r="L92" s="3">
        <v>7440000</v>
      </c>
      <c r="M92" s="3">
        <v>45885120</v>
      </c>
      <c r="N92" s="3">
        <v>14.69</v>
      </c>
    </row>
    <row r="93" spans="1:14" x14ac:dyDescent="0.25">
      <c r="A93" t="s">
        <v>1352</v>
      </c>
      <c r="B93" s="1" t="s">
        <v>112</v>
      </c>
      <c r="C93" t="s">
        <v>224</v>
      </c>
      <c r="D93" s="3">
        <v>1586243000</v>
      </c>
      <c r="E93" s="3">
        <v>-2436293</v>
      </c>
      <c r="F93" s="3">
        <v>1583806707</v>
      </c>
      <c r="G93" s="3">
        <v>0</v>
      </c>
      <c r="H93" s="3">
        <v>1583806707</v>
      </c>
      <c r="I93" s="3">
        <v>-528960</v>
      </c>
      <c r="J93" s="3">
        <v>1583254747</v>
      </c>
      <c r="K93" s="3">
        <v>99.97</v>
      </c>
      <c r="L93" s="3">
        <v>155401287</v>
      </c>
      <c r="M93" s="3">
        <v>516977228</v>
      </c>
      <c r="N93" s="3">
        <v>32.64</v>
      </c>
    </row>
    <row r="94" spans="1:14" x14ac:dyDescent="0.25">
      <c r="A94" t="s">
        <v>1352</v>
      </c>
      <c r="B94" s="1" t="s">
        <v>352</v>
      </c>
      <c r="C94" t="s">
        <v>1267</v>
      </c>
      <c r="D94" s="3">
        <v>832243000</v>
      </c>
      <c r="E94" s="3">
        <v>-1663818</v>
      </c>
      <c r="F94" s="3">
        <v>830579182</v>
      </c>
      <c r="G94" s="3">
        <v>0</v>
      </c>
      <c r="H94" s="3">
        <v>830579182</v>
      </c>
      <c r="I94" s="3">
        <v>-528960</v>
      </c>
      <c r="J94" s="3">
        <v>830027222</v>
      </c>
      <c r="K94" s="3">
        <v>99.93</v>
      </c>
      <c r="L94" s="3">
        <v>61816000</v>
      </c>
      <c r="M94" s="3">
        <v>328391966</v>
      </c>
      <c r="N94" s="3">
        <v>39.54</v>
      </c>
    </row>
    <row r="95" spans="1:14" x14ac:dyDescent="0.25">
      <c r="A95" t="s">
        <v>1352</v>
      </c>
      <c r="B95" s="1" t="s">
        <v>353</v>
      </c>
      <c r="C95" t="s">
        <v>334</v>
      </c>
      <c r="D95" s="3">
        <v>754000000</v>
      </c>
      <c r="E95" s="3">
        <v>-772475</v>
      </c>
      <c r="F95" s="3">
        <v>753227525</v>
      </c>
      <c r="G95" s="3">
        <v>0</v>
      </c>
      <c r="H95" s="3">
        <v>753227525</v>
      </c>
      <c r="I95" s="3">
        <v>0</v>
      </c>
      <c r="J95" s="3">
        <v>753227525</v>
      </c>
      <c r="K95" s="3">
        <v>100</v>
      </c>
      <c r="L95" s="3">
        <v>93585287</v>
      </c>
      <c r="M95" s="3">
        <v>188585262</v>
      </c>
      <c r="N95" s="3">
        <v>25.04</v>
      </c>
    </row>
    <row r="96" spans="1:14" x14ac:dyDescent="0.25">
      <c r="A96" t="s">
        <v>1352</v>
      </c>
      <c r="B96" s="1" t="s">
        <v>354</v>
      </c>
      <c r="C96" t="s">
        <v>970</v>
      </c>
      <c r="D96" s="3">
        <v>506400000</v>
      </c>
      <c r="E96" s="3">
        <v>-132973542</v>
      </c>
      <c r="F96" s="3">
        <v>373426458</v>
      </c>
      <c r="G96" s="3">
        <v>0</v>
      </c>
      <c r="H96" s="3">
        <v>373426458</v>
      </c>
      <c r="I96" s="3">
        <v>0</v>
      </c>
      <c r="J96" s="3">
        <v>373426458</v>
      </c>
      <c r="K96" s="3">
        <v>100</v>
      </c>
      <c r="L96" s="3">
        <v>5690000</v>
      </c>
      <c r="M96" s="3">
        <v>357542685</v>
      </c>
      <c r="N96" s="3">
        <v>95.75</v>
      </c>
    </row>
    <row r="97" spans="1:14" x14ac:dyDescent="0.25">
      <c r="A97" t="s">
        <v>1352</v>
      </c>
      <c r="B97" s="1" t="s">
        <v>355</v>
      </c>
      <c r="C97" t="s">
        <v>1260</v>
      </c>
      <c r="D97" s="3">
        <v>506400000</v>
      </c>
      <c r="E97" s="3">
        <v>-132973542</v>
      </c>
      <c r="F97" s="3">
        <v>373426458</v>
      </c>
      <c r="G97" s="3">
        <v>0</v>
      </c>
      <c r="H97" s="3">
        <v>373426458</v>
      </c>
      <c r="I97" s="3">
        <v>0</v>
      </c>
      <c r="J97" s="3">
        <v>373426458</v>
      </c>
      <c r="K97" s="3">
        <v>100</v>
      </c>
      <c r="L97" s="3">
        <v>5690000</v>
      </c>
      <c r="M97" s="3">
        <v>357542685</v>
      </c>
      <c r="N97" s="3">
        <v>95.75</v>
      </c>
    </row>
    <row r="98" spans="1:14" x14ac:dyDescent="0.25">
      <c r="A98" t="s">
        <v>1352</v>
      </c>
      <c r="B98" s="1" t="s">
        <v>116</v>
      </c>
      <c r="C98" t="s">
        <v>229</v>
      </c>
      <c r="D98" s="3">
        <v>11097202000</v>
      </c>
      <c r="E98" s="3">
        <v>-20947291</v>
      </c>
      <c r="F98" s="3">
        <v>11076254709</v>
      </c>
      <c r="G98" s="3">
        <v>0</v>
      </c>
      <c r="H98" s="3">
        <v>11076254709</v>
      </c>
      <c r="I98" s="3">
        <v>0</v>
      </c>
      <c r="J98" s="3">
        <v>11076254709</v>
      </c>
      <c r="K98" s="3">
        <v>100</v>
      </c>
      <c r="L98" s="3">
        <v>0</v>
      </c>
      <c r="M98" s="3">
        <v>2759369080</v>
      </c>
      <c r="N98" s="3">
        <v>24.91</v>
      </c>
    </row>
    <row r="99" spans="1:14" x14ac:dyDescent="0.25">
      <c r="A99" t="s">
        <v>1352</v>
      </c>
      <c r="B99" s="1" t="s">
        <v>117</v>
      </c>
      <c r="C99" t="s">
        <v>1173</v>
      </c>
      <c r="D99" s="3">
        <v>989767000</v>
      </c>
      <c r="E99" s="3">
        <v>-6717258</v>
      </c>
      <c r="F99" s="3">
        <v>983049742</v>
      </c>
      <c r="G99" s="3">
        <v>0</v>
      </c>
      <c r="H99" s="3">
        <v>983049742</v>
      </c>
      <c r="I99" s="3">
        <v>0</v>
      </c>
      <c r="J99" s="3">
        <v>983049742</v>
      </c>
      <c r="K99" s="3">
        <v>100</v>
      </c>
      <c r="L99" s="3">
        <v>0</v>
      </c>
      <c r="M99" s="3">
        <v>30533333</v>
      </c>
      <c r="N99" s="3">
        <v>3.11</v>
      </c>
    </row>
    <row r="100" spans="1:14" x14ac:dyDescent="0.25">
      <c r="A100" t="s">
        <v>1352</v>
      </c>
      <c r="B100" s="1" t="s">
        <v>356</v>
      </c>
      <c r="C100" t="s">
        <v>1261</v>
      </c>
      <c r="D100" s="3">
        <v>989767000</v>
      </c>
      <c r="E100" s="3">
        <v>-6717258</v>
      </c>
      <c r="F100" s="3">
        <v>983049742</v>
      </c>
      <c r="G100" s="3">
        <v>0</v>
      </c>
      <c r="H100" s="3">
        <v>983049742</v>
      </c>
      <c r="I100" s="3">
        <v>0</v>
      </c>
      <c r="J100" s="3">
        <v>983049742</v>
      </c>
      <c r="K100" s="3">
        <v>100</v>
      </c>
      <c r="L100" s="3">
        <v>0</v>
      </c>
      <c r="M100" s="3">
        <v>30533333</v>
      </c>
      <c r="N100" s="3">
        <v>3.11</v>
      </c>
    </row>
    <row r="101" spans="1:14" x14ac:dyDescent="0.25">
      <c r="A101" t="s">
        <v>1352</v>
      </c>
      <c r="B101" s="1" t="s">
        <v>119</v>
      </c>
      <c r="C101" t="s">
        <v>87</v>
      </c>
      <c r="D101" s="3">
        <v>9707435000</v>
      </c>
      <c r="E101" s="3">
        <v>-8790004</v>
      </c>
      <c r="F101" s="3">
        <v>9698644996</v>
      </c>
      <c r="G101" s="3">
        <v>0</v>
      </c>
      <c r="H101" s="3">
        <v>9698644996</v>
      </c>
      <c r="I101" s="3">
        <v>0</v>
      </c>
      <c r="J101" s="3">
        <v>9698644996</v>
      </c>
      <c r="K101" s="3">
        <v>100</v>
      </c>
      <c r="L101" s="3">
        <v>0</v>
      </c>
      <c r="M101" s="3">
        <v>2712710747</v>
      </c>
      <c r="N101" s="3">
        <v>27.97</v>
      </c>
    </row>
    <row r="102" spans="1:14" x14ac:dyDescent="0.25">
      <c r="A102" t="s">
        <v>1352</v>
      </c>
      <c r="B102" s="1" t="s">
        <v>357</v>
      </c>
      <c r="C102" t="s">
        <v>1268</v>
      </c>
      <c r="D102" s="3">
        <v>9707435000</v>
      </c>
      <c r="E102" s="3">
        <v>-8790004</v>
      </c>
      <c r="F102" s="3">
        <v>9698644996</v>
      </c>
      <c r="G102" s="3">
        <v>0</v>
      </c>
      <c r="H102" s="3">
        <v>9698644996</v>
      </c>
      <c r="I102" s="3">
        <v>0</v>
      </c>
      <c r="J102" s="3">
        <v>9698644996</v>
      </c>
      <c r="K102" s="3">
        <v>100</v>
      </c>
      <c r="L102" s="3">
        <v>0</v>
      </c>
      <c r="M102" s="3">
        <v>2712710747</v>
      </c>
      <c r="N102" s="3">
        <v>27.97</v>
      </c>
    </row>
    <row r="103" spans="1:14" x14ac:dyDescent="0.25">
      <c r="A103" t="s">
        <v>1352</v>
      </c>
      <c r="B103" s="1" t="s">
        <v>183</v>
      </c>
      <c r="C103" t="s">
        <v>237</v>
      </c>
      <c r="D103" s="3">
        <v>200000000</v>
      </c>
      <c r="E103" s="3">
        <v>-5440029</v>
      </c>
      <c r="F103" s="3">
        <v>194559971</v>
      </c>
      <c r="G103" s="3">
        <v>0</v>
      </c>
      <c r="H103" s="3">
        <v>194559971</v>
      </c>
      <c r="I103" s="3">
        <v>0</v>
      </c>
      <c r="J103" s="3">
        <v>194559971</v>
      </c>
      <c r="K103" s="3">
        <v>100</v>
      </c>
      <c r="L103" s="3">
        <v>0</v>
      </c>
      <c r="M103" s="3">
        <v>16125000</v>
      </c>
      <c r="N103" s="3">
        <v>8.2899999999999991</v>
      </c>
    </row>
    <row r="104" spans="1:14" x14ac:dyDescent="0.25">
      <c r="A104" t="s">
        <v>1352</v>
      </c>
      <c r="B104" s="1" t="s">
        <v>358</v>
      </c>
      <c r="C104" t="s">
        <v>1263</v>
      </c>
      <c r="D104" s="3">
        <v>200000000</v>
      </c>
      <c r="E104" s="3">
        <v>-5440029</v>
      </c>
      <c r="F104" s="3">
        <v>194559971</v>
      </c>
      <c r="G104" s="3">
        <v>0</v>
      </c>
      <c r="H104" s="3">
        <v>194559971</v>
      </c>
      <c r="I104" s="3">
        <v>0</v>
      </c>
      <c r="J104" s="3">
        <v>194559971</v>
      </c>
      <c r="K104" s="3">
        <v>100</v>
      </c>
      <c r="L104" s="3">
        <v>0</v>
      </c>
      <c r="M104" s="3">
        <v>16125000</v>
      </c>
      <c r="N104" s="3">
        <v>8.2899999999999991</v>
      </c>
    </row>
    <row r="105" spans="1:14" x14ac:dyDescent="0.25">
      <c r="A105" t="s">
        <v>1352</v>
      </c>
      <c r="B105" s="1" t="s">
        <v>185</v>
      </c>
      <c r="C105" t="s">
        <v>159</v>
      </c>
      <c r="D105" s="3">
        <v>200000000</v>
      </c>
      <c r="E105" s="3">
        <v>0</v>
      </c>
      <c r="F105" s="3">
        <v>200000000</v>
      </c>
      <c r="G105" s="3">
        <v>0</v>
      </c>
      <c r="H105" s="3">
        <v>200000000</v>
      </c>
      <c r="I105" s="3">
        <v>0</v>
      </c>
      <c r="J105" s="3">
        <v>200000000</v>
      </c>
      <c r="K105" s="3">
        <v>100</v>
      </c>
      <c r="L105" s="3">
        <v>0</v>
      </c>
      <c r="M105" s="3">
        <v>0</v>
      </c>
      <c r="N105" s="3">
        <v>0</v>
      </c>
    </row>
    <row r="106" spans="1:14" x14ac:dyDescent="0.25">
      <c r="A106" t="s">
        <v>1352</v>
      </c>
      <c r="B106" s="1" t="s">
        <v>359</v>
      </c>
      <c r="C106" t="s">
        <v>341</v>
      </c>
      <c r="D106" s="3">
        <v>200000000</v>
      </c>
      <c r="E106" s="3">
        <v>0</v>
      </c>
      <c r="F106" s="3">
        <v>200000000</v>
      </c>
      <c r="G106" s="3">
        <v>0</v>
      </c>
      <c r="H106" s="3">
        <v>200000000</v>
      </c>
      <c r="I106" s="3">
        <v>0</v>
      </c>
      <c r="J106" s="3">
        <v>200000000</v>
      </c>
      <c r="K106" s="3">
        <v>100</v>
      </c>
      <c r="L106" s="3">
        <v>0</v>
      </c>
      <c r="M106" s="3">
        <v>0</v>
      </c>
      <c r="N106" s="3">
        <v>0</v>
      </c>
    </row>
    <row r="107" spans="1:14" x14ac:dyDescent="0.25">
      <c r="A107" t="s">
        <v>1352</v>
      </c>
      <c r="B107" s="1" t="s">
        <v>123</v>
      </c>
      <c r="C107" t="s">
        <v>941</v>
      </c>
      <c r="D107" s="3">
        <v>6017663000</v>
      </c>
      <c r="E107" s="3">
        <v>-1528299803</v>
      </c>
      <c r="F107" s="3">
        <v>4489363197</v>
      </c>
      <c r="G107" s="3">
        <v>0</v>
      </c>
      <c r="H107" s="3">
        <v>4489363197</v>
      </c>
      <c r="I107" s="3">
        <v>-116672</v>
      </c>
      <c r="J107" s="3">
        <v>4445936517</v>
      </c>
      <c r="K107" s="3">
        <v>99.03</v>
      </c>
      <c r="L107" s="3">
        <v>50678684</v>
      </c>
      <c r="M107" s="3">
        <v>916912066</v>
      </c>
      <c r="N107" s="3">
        <v>20.420000000000002</v>
      </c>
    </row>
    <row r="108" spans="1:14" x14ac:dyDescent="0.25">
      <c r="A108" t="s">
        <v>1352</v>
      </c>
      <c r="B108" s="1" t="s">
        <v>124</v>
      </c>
      <c r="C108" t="s">
        <v>945</v>
      </c>
      <c r="D108" s="3">
        <v>477900000</v>
      </c>
      <c r="E108" s="3">
        <v>-157824556</v>
      </c>
      <c r="F108" s="3">
        <v>320075444</v>
      </c>
      <c r="G108" s="3">
        <v>0</v>
      </c>
      <c r="H108" s="3">
        <v>320075444</v>
      </c>
      <c r="I108" s="3">
        <v>0</v>
      </c>
      <c r="J108" s="3">
        <v>319975444</v>
      </c>
      <c r="K108" s="3">
        <v>99.97</v>
      </c>
      <c r="L108" s="3">
        <v>11645350</v>
      </c>
      <c r="M108" s="3">
        <v>39478683</v>
      </c>
      <c r="N108" s="3">
        <v>12.33</v>
      </c>
    </row>
    <row r="109" spans="1:14" x14ac:dyDescent="0.25">
      <c r="A109" t="s">
        <v>1352</v>
      </c>
      <c r="B109" s="1" t="s">
        <v>360</v>
      </c>
      <c r="C109" t="s">
        <v>1264</v>
      </c>
      <c r="D109" s="3">
        <v>477900000</v>
      </c>
      <c r="E109" s="3">
        <v>-157824556</v>
      </c>
      <c r="F109" s="3">
        <v>320075444</v>
      </c>
      <c r="G109" s="3">
        <v>0</v>
      </c>
      <c r="H109" s="3">
        <v>320075444</v>
      </c>
      <c r="I109" s="3">
        <v>0</v>
      </c>
      <c r="J109" s="3">
        <v>319975444</v>
      </c>
      <c r="K109" s="3">
        <v>99.97</v>
      </c>
      <c r="L109" s="3">
        <v>11645350</v>
      </c>
      <c r="M109" s="3">
        <v>39478683</v>
      </c>
      <c r="N109" s="3">
        <v>12.33</v>
      </c>
    </row>
    <row r="110" spans="1:14" x14ac:dyDescent="0.25">
      <c r="A110" t="s">
        <v>1352</v>
      </c>
      <c r="B110" s="1" t="s">
        <v>126</v>
      </c>
      <c r="C110" t="s">
        <v>253</v>
      </c>
      <c r="D110" s="3">
        <v>60000000</v>
      </c>
      <c r="E110" s="3">
        <v>-1719000</v>
      </c>
      <c r="F110" s="3">
        <v>58281000</v>
      </c>
      <c r="G110" s="3">
        <v>0</v>
      </c>
      <c r="H110" s="3">
        <v>58281000</v>
      </c>
      <c r="I110" s="3">
        <v>0</v>
      </c>
      <c r="J110" s="3">
        <v>58281000</v>
      </c>
      <c r="K110" s="3">
        <v>100</v>
      </c>
      <c r="L110" s="3">
        <v>0</v>
      </c>
      <c r="M110" s="3">
        <v>24281000</v>
      </c>
      <c r="N110" s="3">
        <v>41.66</v>
      </c>
    </row>
    <row r="111" spans="1:14" x14ac:dyDescent="0.25">
      <c r="A111" t="s">
        <v>1352</v>
      </c>
      <c r="B111" s="1" t="s">
        <v>361</v>
      </c>
      <c r="C111" t="s">
        <v>344</v>
      </c>
      <c r="D111" s="3">
        <v>60000000</v>
      </c>
      <c r="E111" s="3">
        <v>-1719000</v>
      </c>
      <c r="F111" s="3">
        <v>58281000</v>
      </c>
      <c r="G111" s="3">
        <v>0</v>
      </c>
      <c r="H111" s="3">
        <v>58281000</v>
      </c>
      <c r="I111" s="3">
        <v>0</v>
      </c>
      <c r="J111" s="3">
        <v>58281000</v>
      </c>
      <c r="K111" s="3">
        <v>100</v>
      </c>
      <c r="L111" s="3">
        <v>0</v>
      </c>
      <c r="M111" s="3">
        <v>24281000</v>
      </c>
      <c r="N111" s="3">
        <v>41.66</v>
      </c>
    </row>
    <row r="112" spans="1:14" x14ac:dyDescent="0.25">
      <c r="A112" t="s">
        <v>1352</v>
      </c>
      <c r="B112" s="1" t="s">
        <v>362</v>
      </c>
      <c r="C112" t="s">
        <v>721</v>
      </c>
      <c r="D112" s="3">
        <v>350000000</v>
      </c>
      <c r="E112" s="3">
        <v>-53300401</v>
      </c>
      <c r="F112" s="3">
        <v>296699599</v>
      </c>
      <c r="G112" s="3">
        <v>0</v>
      </c>
      <c r="H112" s="3">
        <v>296699599</v>
      </c>
      <c r="I112" s="3">
        <v>0</v>
      </c>
      <c r="J112" s="3">
        <v>296699599</v>
      </c>
      <c r="K112" s="3">
        <v>100</v>
      </c>
      <c r="L112" s="3">
        <v>37333333</v>
      </c>
      <c r="M112" s="3">
        <v>109052333</v>
      </c>
      <c r="N112" s="3">
        <v>36.76</v>
      </c>
    </row>
    <row r="113" spans="1:14" x14ac:dyDescent="0.25">
      <c r="A113" t="s">
        <v>1352</v>
      </c>
      <c r="B113" s="1" t="s">
        <v>363</v>
      </c>
      <c r="C113" t="s">
        <v>1265</v>
      </c>
      <c r="D113" s="3">
        <v>350000000</v>
      </c>
      <c r="E113" s="3">
        <v>-53300401</v>
      </c>
      <c r="F113" s="3">
        <v>296699599</v>
      </c>
      <c r="G113" s="3">
        <v>0</v>
      </c>
      <c r="H113" s="3">
        <v>296699599</v>
      </c>
      <c r="I113" s="3">
        <v>0</v>
      </c>
      <c r="J113" s="3">
        <v>296699599</v>
      </c>
      <c r="K113" s="3">
        <v>100</v>
      </c>
      <c r="L113" s="3">
        <v>37333333</v>
      </c>
      <c r="M113" s="3">
        <v>109052333</v>
      </c>
      <c r="N113" s="3">
        <v>36.76</v>
      </c>
    </row>
    <row r="114" spans="1:14" x14ac:dyDescent="0.25">
      <c r="A114" t="s">
        <v>1352</v>
      </c>
      <c r="B114" s="1" t="s">
        <v>128</v>
      </c>
      <c r="C114" t="s">
        <v>256</v>
      </c>
      <c r="D114" s="3">
        <v>5129763000</v>
      </c>
      <c r="E114" s="3">
        <v>-1315455846</v>
      </c>
      <c r="F114" s="3">
        <v>3814307154</v>
      </c>
      <c r="G114" s="3">
        <v>0</v>
      </c>
      <c r="H114" s="3">
        <v>3814307154</v>
      </c>
      <c r="I114" s="3">
        <v>-116672</v>
      </c>
      <c r="J114" s="3">
        <v>3770980474</v>
      </c>
      <c r="K114" s="3">
        <v>98.86</v>
      </c>
      <c r="L114" s="3">
        <v>1700001</v>
      </c>
      <c r="M114" s="3">
        <v>744100050</v>
      </c>
      <c r="N114" s="3">
        <v>19.510000000000002</v>
      </c>
    </row>
    <row r="115" spans="1:14" x14ac:dyDescent="0.25">
      <c r="A115" t="s">
        <v>1352</v>
      </c>
      <c r="B115" s="1" t="s">
        <v>364</v>
      </c>
      <c r="C115" t="s">
        <v>1266</v>
      </c>
      <c r="D115" s="3">
        <v>5129763000</v>
      </c>
      <c r="E115" s="3">
        <v>-1315455846</v>
      </c>
      <c r="F115" s="3">
        <v>3814307154</v>
      </c>
      <c r="G115" s="3">
        <v>0</v>
      </c>
      <c r="H115" s="3">
        <v>3814307154</v>
      </c>
      <c r="I115" s="3">
        <v>-116672</v>
      </c>
      <c r="J115" s="3">
        <v>3770980474</v>
      </c>
      <c r="K115" s="3">
        <v>98.86</v>
      </c>
      <c r="L115" s="3">
        <v>1700001</v>
      </c>
      <c r="M115" s="3">
        <v>744100050</v>
      </c>
      <c r="N115" s="3">
        <v>19.510000000000002</v>
      </c>
    </row>
    <row r="116" spans="1:14" x14ac:dyDescent="0.25">
      <c r="A116" t="s">
        <v>1352</v>
      </c>
      <c r="B116" s="1" t="s">
        <v>130</v>
      </c>
      <c r="C116" t="s">
        <v>277</v>
      </c>
      <c r="D116" s="3">
        <v>11300000000</v>
      </c>
      <c r="E116" s="3">
        <v>-3469489207</v>
      </c>
      <c r="F116" s="3">
        <v>7830510793</v>
      </c>
      <c r="G116" s="3">
        <v>0</v>
      </c>
      <c r="H116" s="3">
        <v>7830510793</v>
      </c>
      <c r="I116" s="3">
        <v>0</v>
      </c>
      <c r="J116" s="3">
        <v>7813662547</v>
      </c>
      <c r="K116" s="3">
        <v>99.78</v>
      </c>
      <c r="L116" s="3">
        <v>30549686</v>
      </c>
      <c r="M116" s="3">
        <v>2197826087</v>
      </c>
      <c r="N116" s="3">
        <v>28.07</v>
      </c>
    </row>
    <row r="117" spans="1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30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7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278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1353</v>
      </c>
      <c r="B2" s="1" t="s">
        <v>1</v>
      </c>
      <c r="C2" t="s">
        <v>2</v>
      </c>
      <c r="D2" s="3">
        <v>100847136000</v>
      </c>
      <c r="E2" s="3">
        <v>-1205182365</v>
      </c>
      <c r="F2" s="3">
        <v>99641953635</v>
      </c>
      <c r="G2" s="3">
        <v>0</v>
      </c>
      <c r="H2" s="3">
        <v>99641953635</v>
      </c>
      <c r="I2" s="3">
        <v>4981766497</v>
      </c>
      <c r="J2" s="3">
        <v>76247185893</v>
      </c>
      <c r="K2" s="3">
        <v>76.52</v>
      </c>
      <c r="L2" s="3">
        <v>8276271868</v>
      </c>
      <c r="M2" s="3">
        <v>25068451985</v>
      </c>
      <c r="N2" s="3">
        <v>25.16</v>
      </c>
    </row>
    <row r="3" spans="1:14" x14ac:dyDescent="0.25">
      <c r="A3" t="s">
        <v>1353</v>
      </c>
      <c r="B3" s="1" t="s">
        <v>3</v>
      </c>
      <c r="C3" t="s">
        <v>4</v>
      </c>
      <c r="D3" s="3">
        <v>918966000</v>
      </c>
      <c r="E3" s="3">
        <v>-1509874</v>
      </c>
      <c r="F3" s="3">
        <v>917456126</v>
      </c>
      <c r="G3" s="3">
        <v>0</v>
      </c>
      <c r="H3" s="3">
        <v>917456126</v>
      </c>
      <c r="I3" s="3">
        <v>70331016</v>
      </c>
      <c r="J3" s="3">
        <v>545944999</v>
      </c>
      <c r="K3" s="3">
        <v>59.51</v>
      </c>
      <c r="L3" s="3">
        <v>37201588</v>
      </c>
      <c r="M3" s="3">
        <v>237730680</v>
      </c>
      <c r="N3" s="3">
        <v>25.91</v>
      </c>
    </row>
    <row r="4" spans="1:14" x14ac:dyDescent="0.25">
      <c r="A4" t="s">
        <v>1353</v>
      </c>
      <c r="B4" s="1" t="s">
        <v>5</v>
      </c>
      <c r="C4" t="s">
        <v>6</v>
      </c>
      <c r="D4" s="3">
        <v>683270000</v>
      </c>
      <c r="E4" s="3">
        <v>0</v>
      </c>
      <c r="F4" s="3">
        <v>683270000</v>
      </c>
      <c r="G4" s="3">
        <v>0</v>
      </c>
      <c r="H4" s="3">
        <v>683270000</v>
      </c>
      <c r="I4" s="3">
        <v>70331016</v>
      </c>
      <c r="J4" s="3">
        <v>311758887</v>
      </c>
      <c r="K4" s="3">
        <v>45.63</v>
      </c>
      <c r="L4" s="3">
        <v>32083576</v>
      </c>
      <c r="M4" s="3">
        <v>106447529</v>
      </c>
      <c r="N4" s="3">
        <v>15.58</v>
      </c>
    </row>
    <row r="5" spans="1:14" x14ac:dyDescent="0.25">
      <c r="A5" t="s">
        <v>1353</v>
      </c>
      <c r="B5" s="1" t="s">
        <v>7</v>
      </c>
      <c r="C5" t="s">
        <v>8</v>
      </c>
      <c r="D5" s="3">
        <v>90770000</v>
      </c>
      <c r="E5" s="3">
        <v>0</v>
      </c>
      <c r="F5" s="3">
        <v>90770000</v>
      </c>
      <c r="G5" s="3">
        <v>0</v>
      </c>
      <c r="H5" s="3">
        <v>90770000</v>
      </c>
      <c r="I5" s="3">
        <v>39000000</v>
      </c>
      <c r="J5" s="3">
        <v>45770000</v>
      </c>
      <c r="K5" s="3">
        <v>50.42</v>
      </c>
      <c r="L5" s="3">
        <v>0</v>
      </c>
      <c r="M5" s="3">
        <v>3023256</v>
      </c>
      <c r="N5" s="3">
        <v>3.33</v>
      </c>
    </row>
    <row r="6" spans="1:14" x14ac:dyDescent="0.25">
      <c r="A6" t="s">
        <v>1353</v>
      </c>
      <c r="B6" s="1" t="s">
        <v>9</v>
      </c>
      <c r="C6" t="s">
        <v>10</v>
      </c>
      <c r="D6" s="3">
        <v>30000000</v>
      </c>
      <c r="E6" s="3">
        <v>0</v>
      </c>
      <c r="F6" s="3">
        <v>30000000</v>
      </c>
      <c r="G6" s="3">
        <v>0</v>
      </c>
      <c r="H6" s="3">
        <v>30000000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1353</v>
      </c>
      <c r="B7" s="1" t="s">
        <v>11</v>
      </c>
      <c r="C7" t="s">
        <v>926</v>
      </c>
      <c r="D7" s="3">
        <v>32770000</v>
      </c>
      <c r="E7" s="3">
        <v>0</v>
      </c>
      <c r="F7" s="3">
        <v>32770000</v>
      </c>
      <c r="G7" s="3">
        <v>0</v>
      </c>
      <c r="H7" s="3">
        <v>32770000</v>
      </c>
      <c r="I7" s="3">
        <v>31000000</v>
      </c>
      <c r="J7" s="3">
        <v>32770000</v>
      </c>
      <c r="K7" s="3">
        <v>100</v>
      </c>
      <c r="L7" s="3">
        <v>0</v>
      </c>
      <c r="M7" s="3">
        <v>0</v>
      </c>
      <c r="N7" s="3">
        <v>0</v>
      </c>
    </row>
    <row r="8" spans="1:14" x14ac:dyDescent="0.25">
      <c r="A8" t="s">
        <v>1353</v>
      </c>
      <c r="B8" s="1" t="s">
        <v>12</v>
      </c>
      <c r="C8" t="s">
        <v>13</v>
      </c>
      <c r="D8" s="3">
        <v>28000000</v>
      </c>
      <c r="E8" s="3">
        <v>0</v>
      </c>
      <c r="F8" s="3">
        <v>28000000</v>
      </c>
      <c r="G8" s="3">
        <v>0</v>
      </c>
      <c r="H8" s="3">
        <v>28000000</v>
      </c>
      <c r="I8" s="3">
        <v>8000000</v>
      </c>
      <c r="J8" s="3">
        <v>13000000</v>
      </c>
      <c r="K8" s="3">
        <v>46.43</v>
      </c>
      <c r="L8" s="3">
        <v>0</v>
      </c>
      <c r="M8" s="3">
        <v>3023256</v>
      </c>
      <c r="N8" s="3">
        <v>10.8</v>
      </c>
    </row>
    <row r="9" spans="1:14" x14ac:dyDescent="0.25">
      <c r="A9" t="s">
        <v>1353</v>
      </c>
      <c r="B9" s="1" t="s">
        <v>14</v>
      </c>
      <c r="C9" t="s">
        <v>15</v>
      </c>
      <c r="D9" s="3">
        <v>592500000</v>
      </c>
      <c r="E9" s="3">
        <v>0</v>
      </c>
      <c r="F9" s="3">
        <v>592500000</v>
      </c>
      <c r="G9" s="3">
        <v>0</v>
      </c>
      <c r="H9" s="3">
        <v>592500000</v>
      </c>
      <c r="I9" s="3">
        <v>31331016</v>
      </c>
      <c r="J9" s="3">
        <v>265988887</v>
      </c>
      <c r="K9" s="3">
        <v>44.89</v>
      </c>
      <c r="L9" s="3">
        <v>32083576</v>
      </c>
      <c r="M9" s="3">
        <v>103424273</v>
      </c>
      <c r="N9" s="3">
        <v>17.46</v>
      </c>
    </row>
    <row r="10" spans="1:14" x14ac:dyDescent="0.25">
      <c r="A10" t="s">
        <v>1353</v>
      </c>
      <c r="B10" s="1" t="s">
        <v>133</v>
      </c>
      <c r="C10" t="s">
        <v>134</v>
      </c>
      <c r="D10" s="3">
        <v>28200000</v>
      </c>
      <c r="E10" s="3">
        <v>0</v>
      </c>
      <c r="F10" s="3">
        <v>28200000</v>
      </c>
      <c r="G10" s="3">
        <v>0</v>
      </c>
      <c r="H10" s="3">
        <v>28200000</v>
      </c>
      <c r="I10" s="3">
        <v>0</v>
      </c>
      <c r="J10" s="3">
        <v>28200000</v>
      </c>
      <c r="K10" s="3">
        <v>100</v>
      </c>
      <c r="L10" s="3">
        <v>2350000</v>
      </c>
      <c r="M10" s="3">
        <v>4700000</v>
      </c>
      <c r="N10" s="3">
        <v>16.670000000000002</v>
      </c>
    </row>
    <row r="11" spans="1:14" x14ac:dyDescent="0.25">
      <c r="A11" t="s">
        <v>1353</v>
      </c>
      <c r="B11" s="1" t="s">
        <v>16</v>
      </c>
      <c r="C11" t="s">
        <v>198</v>
      </c>
      <c r="D11" s="3">
        <v>4500000</v>
      </c>
      <c r="E11" s="3">
        <v>0</v>
      </c>
      <c r="F11" s="3">
        <v>4500000</v>
      </c>
      <c r="G11" s="3">
        <v>0</v>
      </c>
      <c r="H11" s="3">
        <v>4500000</v>
      </c>
      <c r="I11" s="3">
        <v>440450</v>
      </c>
      <c r="J11" s="3">
        <v>440450</v>
      </c>
      <c r="K11" s="3">
        <v>9.7899999999999991</v>
      </c>
      <c r="L11" s="3">
        <v>440450</v>
      </c>
      <c r="M11" s="3">
        <v>440450</v>
      </c>
      <c r="N11" s="3">
        <v>9.7899999999999991</v>
      </c>
    </row>
    <row r="12" spans="1:14" x14ac:dyDescent="0.25">
      <c r="A12" t="s">
        <v>1353</v>
      </c>
      <c r="B12" s="1" t="s">
        <v>17</v>
      </c>
      <c r="C12" t="s">
        <v>18</v>
      </c>
      <c r="D12" s="3">
        <v>22000000</v>
      </c>
      <c r="E12" s="3">
        <v>0</v>
      </c>
      <c r="F12" s="3">
        <v>22000000</v>
      </c>
      <c r="G12" s="3">
        <v>0</v>
      </c>
      <c r="H12" s="3">
        <v>22000000</v>
      </c>
      <c r="I12" s="3">
        <v>17000000</v>
      </c>
      <c r="J12" s="3">
        <v>22000000</v>
      </c>
      <c r="K12" s="3">
        <v>100</v>
      </c>
      <c r="L12" s="3">
        <v>0</v>
      </c>
      <c r="M12" s="3">
        <v>4028900</v>
      </c>
      <c r="N12" s="3">
        <v>18.309999999999999</v>
      </c>
    </row>
    <row r="13" spans="1:14" x14ac:dyDescent="0.25">
      <c r="A13" t="s">
        <v>1353</v>
      </c>
      <c r="B13" s="1" t="s">
        <v>19</v>
      </c>
      <c r="C13" t="s">
        <v>200</v>
      </c>
      <c r="D13" s="3">
        <v>279800000</v>
      </c>
      <c r="E13" s="3">
        <v>-2600000</v>
      </c>
      <c r="F13" s="3">
        <v>277200000</v>
      </c>
      <c r="G13" s="3">
        <v>0</v>
      </c>
      <c r="H13" s="3">
        <v>277200000</v>
      </c>
      <c r="I13" s="3">
        <v>0</v>
      </c>
      <c r="J13" s="3">
        <v>134932791</v>
      </c>
      <c r="K13" s="3">
        <v>48.68</v>
      </c>
      <c r="L13" s="3">
        <v>11235356</v>
      </c>
      <c r="M13" s="3">
        <v>26340133</v>
      </c>
      <c r="N13" s="3">
        <v>9.5</v>
      </c>
    </row>
    <row r="14" spans="1:14" x14ac:dyDescent="0.25">
      <c r="A14" t="s">
        <v>1353</v>
      </c>
      <c r="B14" s="1" t="s">
        <v>20</v>
      </c>
      <c r="C14" t="s">
        <v>21</v>
      </c>
      <c r="D14" s="3">
        <v>279800000</v>
      </c>
      <c r="E14" s="3">
        <v>-2600000</v>
      </c>
      <c r="F14" s="3">
        <v>277200000</v>
      </c>
      <c r="G14" s="3">
        <v>0</v>
      </c>
      <c r="H14" s="3">
        <v>277200000</v>
      </c>
      <c r="I14" s="3">
        <v>0</v>
      </c>
      <c r="J14" s="3">
        <v>134932791</v>
      </c>
      <c r="K14" s="3">
        <v>48.68</v>
      </c>
      <c r="L14" s="3">
        <v>11235356</v>
      </c>
      <c r="M14" s="3">
        <v>26340133</v>
      </c>
      <c r="N14" s="3">
        <v>9.5</v>
      </c>
    </row>
    <row r="15" spans="1:14" x14ac:dyDescent="0.25">
      <c r="A15" t="s">
        <v>1353</v>
      </c>
      <c r="B15" s="1" t="s">
        <v>22</v>
      </c>
      <c r="C15" t="s">
        <v>23</v>
      </c>
      <c r="D15" s="3">
        <v>155000000</v>
      </c>
      <c r="E15" s="3">
        <v>0</v>
      </c>
      <c r="F15" s="3">
        <v>155000000</v>
      </c>
      <c r="G15" s="3">
        <v>0</v>
      </c>
      <c r="H15" s="3">
        <v>155000000</v>
      </c>
      <c r="I15" s="3">
        <v>10015956</v>
      </c>
      <c r="J15" s="3">
        <v>37206956</v>
      </c>
      <c r="K15" s="3">
        <v>24</v>
      </c>
      <c r="L15" s="3">
        <v>5577600</v>
      </c>
      <c r="M15" s="3">
        <v>32768600</v>
      </c>
      <c r="N15" s="3">
        <v>21.14</v>
      </c>
    </row>
    <row r="16" spans="1:14" x14ac:dyDescent="0.25">
      <c r="A16" t="s">
        <v>1353</v>
      </c>
      <c r="B16" s="1" t="s">
        <v>24</v>
      </c>
      <c r="C16" t="s">
        <v>25</v>
      </c>
      <c r="D16" s="3">
        <v>74000000</v>
      </c>
      <c r="E16" s="3">
        <v>0</v>
      </c>
      <c r="F16" s="3">
        <v>74000000</v>
      </c>
      <c r="G16" s="3">
        <v>0</v>
      </c>
      <c r="H16" s="3">
        <v>74000000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t="s">
        <v>1353</v>
      </c>
      <c r="B17" s="1" t="s">
        <v>26</v>
      </c>
      <c r="C17" t="s">
        <v>279</v>
      </c>
      <c r="D17" s="3">
        <v>13000000</v>
      </c>
      <c r="E17" s="3">
        <v>0</v>
      </c>
      <c r="F17" s="3">
        <v>13000000</v>
      </c>
      <c r="G17" s="3">
        <v>0</v>
      </c>
      <c r="H17" s="3">
        <v>13000000</v>
      </c>
      <c r="I17" s="3">
        <v>4438356</v>
      </c>
      <c r="J17" s="3">
        <v>4438356</v>
      </c>
      <c r="K17" s="3">
        <v>34.14</v>
      </c>
      <c r="L17" s="3">
        <v>0</v>
      </c>
      <c r="M17" s="3">
        <v>0</v>
      </c>
      <c r="N17" s="3">
        <v>0</v>
      </c>
    </row>
    <row r="18" spans="1:14" x14ac:dyDescent="0.25">
      <c r="A18" t="s">
        <v>1353</v>
      </c>
      <c r="B18" s="1" t="s">
        <v>28</v>
      </c>
      <c r="C18" t="s">
        <v>280</v>
      </c>
      <c r="D18" s="3">
        <v>68000000</v>
      </c>
      <c r="E18" s="3">
        <v>0</v>
      </c>
      <c r="F18" s="3">
        <v>68000000</v>
      </c>
      <c r="G18" s="3">
        <v>0</v>
      </c>
      <c r="H18" s="3">
        <v>68000000</v>
      </c>
      <c r="I18" s="3">
        <v>5577600</v>
      </c>
      <c r="J18" s="3">
        <v>32768600</v>
      </c>
      <c r="K18" s="3">
        <v>48.19</v>
      </c>
      <c r="L18" s="3">
        <v>5577600</v>
      </c>
      <c r="M18" s="3">
        <v>32768600</v>
      </c>
      <c r="N18" s="3">
        <v>48.19</v>
      </c>
    </row>
    <row r="19" spans="1:14" x14ac:dyDescent="0.25">
      <c r="A19" t="s">
        <v>1353</v>
      </c>
      <c r="B19" s="1" t="s">
        <v>30</v>
      </c>
      <c r="C19" t="s">
        <v>31</v>
      </c>
      <c r="D19" s="3">
        <v>53000000</v>
      </c>
      <c r="E19" s="3">
        <v>2600000</v>
      </c>
      <c r="F19" s="3">
        <v>55600000</v>
      </c>
      <c r="G19" s="3">
        <v>0</v>
      </c>
      <c r="H19" s="3">
        <v>55600000</v>
      </c>
      <c r="I19" s="3">
        <v>3874610</v>
      </c>
      <c r="J19" s="3">
        <v>27083690</v>
      </c>
      <c r="K19" s="3">
        <v>48.71</v>
      </c>
      <c r="L19" s="3">
        <v>4417670</v>
      </c>
      <c r="M19" s="3">
        <v>27083690</v>
      </c>
      <c r="N19" s="3">
        <v>48.71</v>
      </c>
    </row>
    <row r="20" spans="1:14" x14ac:dyDescent="0.25">
      <c r="A20" t="s">
        <v>1353</v>
      </c>
      <c r="B20" s="1" t="s">
        <v>32</v>
      </c>
      <c r="C20" t="s">
        <v>33</v>
      </c>
      <c r="D20" s="3">
        <v>35000000</v>
      </c>
      <c r="E20" s="3">
        <v>0</v>
      </c>
      <c r="F20" s="3">
        <v>35000000</v>
      </c>
      <c r="G20" s="3">
        <v>0</v>
      </c>
      <c r="H20" s="3">
        <v>35000000</v>
      </c>
      <c r="I20" s="3">
        <v>2058560</v>
      </c>
      <c r="J20" s="3">
        <v>14453050</v>
      </c>
      <c r="K20" s="3">
        <v>41.29</v>
      </c>
      <c r="L20" s="3">
        <v>2058560</v>
      </c>
      <c r="M20" s="3">
        <v>14453050</v>
      </c>
      <c r="N20" s="3">
        <v>41.29</v>
      </c>
    </row>
    <row r="21" spans="1:14" x14ac:dyDescent="0.25">
      <c r="A21" t="s">
        <v>1353</v>
      </c>
      <c r="B21" s="1" t="s">
        <v>34</v>
      </c>
      <c r="C21" t="s">
        <v>201</v>
      </c>
      <c r="D21" s="3">
        <v>4000000</v>
      </c>
      <c r="E21" s="3">
        <v>0</v>
      </c>
      <c r="F21" s="3">
        <v>4000000</v>
      </c>
      <c r="G21" s="3">
        <v>0</v>
      </c>
      <c r="H21" s="3">
        <v>4000000</v>
      </c>
      <c r="I21" s="3">
        <v>0</v>
      </c>
      <c r="J21" s="3">
        <v>1304060</v>
      </c>
      <c r="K21" s="3">
        <v>32.6</v>
      </c>
      <c r="L21" s="3">
        <v>0</v>
      </c>
      <c r="M21" s="3">
        <v>1304060</v>
      </c>
      <c r="N21" s="3">
        <v>32.6</v>
      </c>
    </row>
    <row r="22" spans="1:14" x14ac:dyDescent="0.25">
      <c r="A22" t="s">
        <v>1353</v>
      </c>
      <c r="B22" s="1" t="s">
        <v>35</v>
      </c>
      <c r="C22" t="s">
        <v>36</v>
      </c>
      <c r="D22" s="3">
        <v>1000000</v>
      </c>
      <c r="E22" s="3">
        <v>2600000</v>
      </c>
      <c r="F22" s="3">
        <v>3600000</v>
      </c>
      <c r="G22" s="3">
        <v>0</v>
      </c>
      <c r="H22" s="3">
        <v>3600000</v>
      </c>
      <c r="I22" s="3">
        <v>0</v>
      </c>
      <c r="J22" s="3">
        <v>1620560</v>
      </c>
      <c r="K22" s="3">
        <v>45.02</v>
      </c>
      <c r="L22" s="3">
        <v>543060</v>
      </c>
      <c r="M22" s="3">
        <v>1620560</v>
      </c>
      <c r="N22" s="3">
        <v>45.02</v>
      </c>
    </row>
    <row r="23" spans="1:14" x14ac:dyDescent="0.25">
      <c r="A23" t="s">
        <v>1353</v>
      </c>
      <c r="B23" s="1" t="s">
        <v>37</v>
      </c>
      <c r="C23" t="s">
        <v>38</v>
      </c>
      <c r="D23" s="3">
        <v>13000000</v>
      </c>
      <c r="E23" s="3">
        <v>0</v>
      </c>
      <c r="F23" s="3">
        <v>13000000</v>
      </c>
      <c r="G23" s="3">
        <v>0</v>
      </c>
      <c r="H23" s="3">
        <v>13000000</v>
      </c>
      <c r="I23" s="3">
        <v>1816050</v>
      </c>
      <c r="J23" s="3">
        <v>9706020</v>
      </c>
      <c r="K23" s="3">
        <v>74.66</v>
      </c>
      <c r="L23" s="3">
        <v>1816050</v>
      </c>
      <c r="M23" s="3">
        <v>9706020</v>
      </c>
      <c r="N23" s="3">
        <v>74.66</v>
      </c>
    </row>
    <row r="24" spans="1:14" x14ac:dyDescent="0.25">
      <c r="A24" t="s">
        <v>1353</v>
      </c>
      <c r="B24" s="1" t="s">
        <v>136</v>
      </c>
      <c r="C24" t="s">
        <v>137</v>
      </c>
      <c r="D24" s="3">
        <v>50000000</v>
      </c>
      <c r="E24" s="3">
        <v>0</v>
      </c>
      <c r="F24" s="3">
        <v>50000000</v>
      </c>
      <c r="G24" s="3">
        <v>0</v>
      </c>
      <c r="H24" s="3">
        <v>50000000</v>
      </c>
      <c r="I24" s="3">
        <v>0</v>
      </c>
      <c r="J24" s="3">
        <v>16125000</v>
      </c>
      <c r="K24" s="3">
        <v>32.25</v>
      </c>
      <c r="L24" s="3">
        <v>8062500</v>
      </c>
      <c r="M24" s="3">
        <v>8062500</v>
      </c>
      <c r="N24" s="3">
        <v>16.13</v>
      </c>
    </row>
    <row r="25" spans="1:14" x14ac:dyDescent="0.25">
      <c r="A25" t="s">
        <v>1353</v>
      </c>
      <c r="B25" s="1" t="s">
        <v>39</v>
      </c>
      <c r="C25" t="s">
        <v>40</v>
      </c>
      <c r="D25" s="3">
        <v>235696000</v>
      </c>
      <c r="E25" s="3">
        <v>-1509874</v>
      </c>
      <c r="F25" s="3">
        <v>234186126</v>
      </c>
      <c r="G25" s="3">
        <v>0</v>
      </c>
      <c r="H25" s="3">
        <v>234186126</v>
      </c>
      <c r="I25" s="3">
        <v>0</v>
      </c>
      <c r="J25" s="3">
        <v>234186112</v>
      </c>
      <c r="K25" s="3">
        <v>100</v>
      </c>
      <c r="L25" s="3">
        <v>5118012</v>
      </c>
      <c r="M25" s="3">
        <v>131283151</v>
      </c>
      <c r="N25" s="3">
        <v>56.06</v>
      </c>
    </row>
    <row r="26" spans="1:14" x14ac:dyDescent="0.25">
      <c r="A26" t="s">
        <v>1353</v>
      </c>
      <c r="B26" s="1" t="s">
        <v>41</v>
      </c>
      <c r="C26" t="s">
        <v>6</v>
      </c>
      <c r="D26" s="3">
        <v>235696000</v>
      </c>
      <c r="E26" s="3">
        <v>-1509874</v>
      </c>
      <c r="F26" s="3">
        <v>234186126</v>
      </c>
      <c r="G26" s="3">
        <v>0</v>
      </c>
      <c r="H26" s="3">
        <v>234186126</v>
      </c>
      <c r="I26" s="3">
        <v>0</v>
      </c>
      <c r="J26" s="3">
        <v>234186112</v>
      </c>
      <c r="K26" s="3">
        <v>100</v>
      </c>
      <c r="L26" s="3">
        <v>5118012</v>
      </c>
      <c r="M26" s="3">
        <v>131283151</v>
      </c>
      <c r="N26" s="3">
        <v>56.06</v>
      </c>
    </row>
    <row r="27" spans="1:14" x14ac:dyDescent="0.25">
      <c r="A27" t="s">
        <v>1353</v>
      </c>
      <c r="B27" s="1" t="s">
        <v>42</v>
      </c>
      <c r="C27" t="s">
        <v>8</v>
      </c>
      <c r="D27" s="3">
        <v>33769000</v>
      </c>
      <c r="E27" s="3">
        <v>26082921</v>
      </c>
      <c r="F27" s="3">
        <v>59851921</v>
      </c>
      <c r="G27" s="3">
        <v>0</v>
      </c>
      <c r="H27" s="3">
        <v>59851921</v>
      </c>
      <c r="I27" s="3">
        <v>0</v>
      </c>
      <c r="J27" s="3">
        <v>59851921</v>
      </c>
      <c r="K27" s="3">
        <v>100</v>
      </c>
      <c r="L27" s="3">
        <v>4755812</v>
      </c>
      <c r="M27" s="3">
        <v>43621067</v>
      </c>
      <c r="N27" s="3">
        <v>72.88</v>
      </c>
    </row>
    <row r="28" spans="1:14" x14ac:dyDescent="0.25">
      <c r="A28" t="s">
        <v>1353</v>
      </c>
      <c r="B28" s="1" t="s">
        <v>43</v>
      </c>
      <c r="C28" t="s">
        <v>10</v>
      </c>
      <c r="D28" s="3">
        <v>19174000</v>
      </c>
      <c r="E28" s="3">
        <v>12738796</v>
      </c>
      <c r="F28" s="3">
        <v>31912796</v>
      </c>
      <c r="G28" s="3">
        <v>0</v>
      </c>
      <c r="H28" s="3">
        <v>31912796</v>
      </c>
      <c r="I28" s="3">
        <v>0</v>
      </c>
      <c r="J28" s="3">
        <v>31912796</v>
      </c>
      <c r="K28" s="3">
        <v>100</v>
      </c>
      <c r="L28" s="3">
        <v>4755812</v>
      </c>
      <c r="M28" s="3">
        <v>18407209</v>
      </c>
      <c r="N28" s="3">
        <v>57.68</v>
      </c>
    </row>
    <row r="29" spans="1:14" x14ac:dyDescent="0.25">
      <c r="A29" t="s">
        <v>1353</v>
      </c>
      <c r="B29" s="1" t="s">
        <v>44</v>
      </c>
      <c r="C29" t="s">
        <v>926</v>
      </c>
      <c r="D29" s="3">
        <v>7803000</v>
      </c>
      <c r="E29" s="3">
        <v>4020448</v>
      </c>
      <c r="F29" s="3">
        <v>11823448</v>
      </c>
      <c r="G29" s="3">
        <v>0</v>
      </c>
      <c r="H29" s="3">
        <v>11823448</v>
      </c>
      <c r="I29" s="3">
        <v>0</v>
      </c>
      <c r="J29" s="3">
        <v>11823448</v>
      </c>
      <c r="K29" s="3">
        <v>100</v>
      </c>
      <c r="L29" s="3">
        <v>0</v>
      </c>
      <c r="M29" s="3">
        <v>9098181</v>
      </c>
      <c r="N29" s="3">
        <v>76.95</v>
      </c>
    </row>
    <row r="30" spans="1:14" x14ac:dyDescent="0.25">
      <c r="A30" t="s">
        <v>1353</v>
      </c>
      <c r="B30" s="1" t="s">
        <v>45</v>
      </c>
      <c r="C30" t="s">
        <v>13</v>
      </c>
      <c r="D30" s="3">
        <v>6792000</v>
      </c>
      <c r="E30" s="3">
        <v>-932115</v>
      </c>
      <c r="F30" s="3">
        <v>5859885</v>
      </c>
      <c r="G30" s="3">
        <v>0</v>
      </c>
      <c r="H30" s="3">
        <v>5859885</v>
      </c>
      <c r="I30" s="3">
        <v>0</v>
      </c>
      <c r="J30" s="3">
        <v>5859885</v>
      </c>
      <c r="K30" s="3">
        <v>100</v>
      </c>
      <c r="L30" s="3">
        <v>0</v>
      </c>
      <c r="M30" s="3">
        <v>5859885</v>
      </c>
      <c r="N30" s="3">
        <v>100</v>
      </c>
    </row>
    <row r="31" spans="1:14" x14ac:dyDescent="0.25">
      <c r="A31" t="s">
        <v>1353</v>
      </c>
      <c r="B31" s="1" t="s">
        <v>46</v>
      </c>
      <c r="C31" t="s">
        <v>47</v>
      </c>
      <c r="D31" s="3">
        <v>0</v>
      </c>
      <c r="E31" s="3">
        <v>10255792</v>
      </c>
      <c r="F31" s="3">
        <v>10255792</v>
      </c>
      <c r="G31" s="3">
        <v>0</v>
      </c>
      <c r="H31" s="3">
        <v>10255792</v>
      </c>
      <c r="I31" s="3">
        <v>0</v>
      </c>
      <c r="J31" s="3">
        <v>10255792</v>
      </c>
      <c r="K31" s="3">
        <v>100</v>
      </c>
      <c r="L31" s="3">
        <v>0</v>
      </c>
      <c r="M31" s="3">
        <v>10255792</v>
      </c>
      <c r="N31" s="3">
        <v>100</v>
      </c>
    </row>
    <row r="32" spans="1:14" x14ac:dyDescent="0.25">
      <c r="A32" t="s">
        <v>1353</v>
      </c>
      <c r="B32" s="1" t="s">
        <v>48</v>
      </c>
      <c r="C32" t="s">
        <v>15</v>
      </c>
      <c r="D32" s="3">
        <v>201927000</v>
      </c>
      <c r="E32" s="3">
        <v>-27592795</v>
      </c>
      <c r="F32" s="3">
        <v>174334205</v>
      </c>
      <c r="G32" s="3">
        <v>0</v>
      </c>
      <c r="H32" s="3">
        <v>174334205</v>
      </c>
      <c r="I32" s="3">
        <v>0</v>
      </c>
      <c r="J32" s="3">
        <v>174334191</v>
      </c>
      <c r="K32" s="3">
        <v>100</v>
      </c>
      <c r="L32" s="3">
        <v>362200</v>
      </c>
      <c r="M32" s="3">
        <v>87662084</v>
      </c>
      <c r="N32" s="3">
        <v>50.28</v>
      </c>
    </row>
    <row r="33" spans="1:14" x14ac:dyDescent="0.25">
      <c r="A33" t="s">
        <v>1353</v>
      </c>
      <c r="B33" s="1" t="s">
        <v>140</v>
      </c>
      <c r="C33" t="s">
        <v>134</v>
      </c>
      <c r="D33" s="3">
        <v>12800000</v>
      </c>
      <c r="E33" s="3">
        <v>-1800000</v>
      </c>
      <c r="F33" s="3">
        <v>11000000</v>
      </c>
      <c r="G33" s="3">
        <v>0</v>
      </c>
      <c r="H33" s="3">
        <v>11000000</v>
      </c>
      <c r="I33" s="3">
        <v>0</v>
      </c>
      <c r="J33" s="3">
        <v>11000000</v>
      </c>
      <c r="K33" s="3">
        <v>100</v>
      </c>
      <c r="L33" s="3">
        <v>0</v>
      </c>
      <c r="M33" s="3">
        <v>11000000</v>
      </c>
      <c r="N33" s="3">
        <v>100</v>
      </c>
    </row>
    <row r="34" spans="1:14" x14ac:dyDescent="0.25">
      <c r="A34" t="s">
        <v>1353</v>
      </c>
      <c r="B34" s="1" t="s">
        <v>49</v>
      </c>
      <c r="C34" t="s">
        <v>198</v>
      </c>
      <c r="D34" s="3">
        <v>14526000</v>
      </c>
      <c r="E34" s="3">
        <v>-47400</v>
      </c>
      <c r="F34" s="3">
        <v>14478600</v>
      </c>
      <c r="G34" s="3">
        <v>0</v>
      </c>
      <c r="H34" s="3">
        <v>14478600</v>
      </c>
      <c r="I34" s="3">
        <v>0</v>
      </c>
      <c r="J34" s="3">
        <v>14478600</v>
      </c>
      <c r="K34" s="3">
        <v>100</v>
      </c>
      <c r="L34" s="3">
        <v>362200</v>
      </c>
      <c r="M34" s="3">
        <v>5290200</v>
      </c>
      <c r="N34" s="3">
        <v>36.54</v>
      </c>
    </row>
    <row r="35" spans="1:14" x14ac:dyDescent="0.25">
      <c r="A35" t="s">
        <v>1353</v>
      </c>
      <c r="B35" s="1" t="s">
        <v>50</v>
      </c>
      <c r="C35" t="s">
        <v>18</v>
      </c>
      <c r="D35" s="3">
        <v>25735000</v>
      </c>
      <c r="E35" s="3">
        <v>-3345179</v>
      </c>
      <c r="F35" s="3">
        <v>22389821</v>
      </c>
      <c r="G35" s="3">
        <v>0</v>
      </c>
      <c r="H35" s="3">
        <v>22389821</v>
      </c>
      <c r="I35" s="3">
        <v>0</v>
      </c>
      <c r="J35" s="3">
        <v>22389807</v>
      </c>
      <c r="K35" s="3">
        <v>100</v>
      </c>
      <c r="L35" s="3">
        <v>0</v>
      </c>
      <c r="M35" s="3">
        <v>5203968</v>
      </c>
      <c r="N35" s="3">
        <v>23.24</v>
      </c>
    </row>
    <row r="36" spans="1:14" x14ac:dyDescent="0.25">
      <c r="A36" t="s">
        <v>1353</v>
      </c>
      <c r="B36" s="1" t="s">
        <v>51</v>
      </c>
      <c r="C36" t="s">
        <v>200</v>
      </c>
      <c r="D36" s="3">
        <v>80051000</v>
      </c>
      <c r="E36" s="3">
        <v>7975222</v>
      </c>
      <c r="F36" s="3">
        <v>88026222</v>
      </c>
      <c r="G36" s="3">
        <v>0</v>
      </c>
      <c r="H36" s="3">
        <v>88026222</v>
      </c>
      <c r="I36" s="3">
        <v>0</v>
      </c>
      <c r="J36" s="3">
        <v>88026222</v>
      </c>
      <c r="K36" s="3">
        <v>100</v>
      </c>
      <c r="L36" s="3">
        <v>0</v>
      </c>
      <c r="M36" s="3">
        <v>44477853</v>
      </c>
      <c r="N36" s="3">
        <v>50.53</v>
      </c>
    </row>
    <row r="37" spans="1:14" x14ac:dyDescent="0.25">
      <c r="A37" t="s">
        <v>1353</v>
      </c>
      <c r="B37" s="1" t="s">
        <v>52</v>
      </c>
      <c r="C37" t="s">
        <v>21</v>
      </c>
      <c r="D37" s="3">
        <v>80051000</v>
      </c>
      <c r="E37" s="3">
        <v>7975222</v>
      </c>
      <c r="F37" s="3">
        <v>88026222</v>
      </c>
      <c r="G37" s="3">
        <v>0</v>
      </c>
      <c r="H37" s="3">
        <v>88026222</v>
      </c>
      <c r="I37" s="3">
        <v>0</v>
      </c>
      <c r="J37" s="3">
        <v>88026222</v>
      </c>
      <c r="K37" s="3">
        <v>100</v>
      </c>
      <c r="L37" s="3">
        <v>0</v>
      </c>
      <c r="M37" s="3">
        <v>44477853</v>
      </c>
      <c r="N37" s="3">
        <v>50.53</v>
      </c>
    </row>
    <row r="38" spans="1:14" x14ac:dyDescent="0.25">
      <c r="A38" t="s">
        <v>1353</v>
      </c>
      <c r="B38" s="1" t="s">
        <v>53</v>
      </c>
      <c r="C38" t="s">
        <v>23</v>
      </c>
      <c r="D38" s="3">
        <v>34000000</v>
      </c>
      <c r="E38" s="3">
        <v>-31440783</v>
      </c>
      <c r="F38" s="3">
        <v>2559217</v>
      </c>
      <c r="G38" s="3">
        <v>0</v>
      </c>
      <c r="H38" s="3">
        <v>2559217</v>
      </c>
      <c r="I38" s="3">
        <v>0</v>
      </c>
      <c r="J38" s="3">
        <v>2559217</v>
      </c>
      <c r="K38" s="3">
        <v>100</v>
      </c>
      <c r="L38" s="3">
        <v>0</v>
      </c>
      <c r="M38" s="3">
        <v>1422558</v>
      </c>
      <c r="N38" s="3">
        <v>55.59</v>
      </c>
    </row>
    <row r="39" spans="1:14" x14ac:dyDescent="0.25">
      <c r="A39" t="s">
        <v>1353</v>
      </c>
      <c r="B39" s="1" t="s">
        <v>54</v>
      </c>
      <c r="C39" t="s">
        <v>25</v>
      </c>
      <c r="D39" s="3">
        <v>34000000</v>
      </c>
      <c r="E39" s="3">
        <v>-31440783</v>
      </c>
      <c r="F39" s="3">
        <v>2559217</v>
      </c>
      <c r="G39" s="3">
        <v>0</v>
      </c>
      <c r="H39" s="3">
        <v>2559217</v>
      </c>
      <c r="I39" s="3">
        <v>0</v>
      </c>
      <c r="J39" s="3">
        <v>2559217</v>
      </c>
      <c r="K39" s="3">
        <v>100</v>
      </c>
      <c r="L39" s="3">
        <v>0</v>
      </c>
      <c r="M39" s="3">
        <v>1422558</v>
      </c>
      <c r="N39" s="3">
        <v>55.59</v>
      </c>
    </row>
    <row r="40" spans="1:14" x14ac:dyDescent="0.25">
      <c r="A40" t="s">
        <v>1353</v>
      </c>
      <c r="B40" s="1" t="s">
        <v>58</v>
      </c>
      <c r="C40" t="s">
        <v>59</v>
      </c>
      <c r="D40" s="3">
        <v>3849000</v>
      </c>
      <c r="E40" s="3">
        <v>1815436</v>
      </c>
      <c r="F40" s="3">
        <v>5664436</v>
      </c>
      <c r="G40" s="3">
        <v>0</v>
      </c>
      <c r="H40" s="3">
        <v>5664436</v>
      </c>
      <c r="I40" s="3">
        <v>0</v>
      </c>
      <c r="J40" s="3">
        <v>5664436</v>
      </c>
      <c r="K40" s="3">
        <v>100</v>
      </c>
      <c r="L40" s="3">
        <v>0</v>
      </c>
      <c r="M40" s="3">
        <v>4142505</v>
      </c>
      <c r="N40" s="3">
        <v>73.13</v>
      </c>
    </row>
    <row r="41" spans="1:14" x14ac:dyDescent="0.25">
      <c r="A41" t="s">
        <v>1353</v>
      </c>
      <c r="B41" s="1" t="s">
        <v>141</v>
      </c>
      <c r="C41" t="s">
        <v>137</v>
      </c>
      <c r="D41" s="3">
        <v>16875000</v>
      </c>
      <c r="E41" s="3">
        <v>-750000</v>
      </c>
      <c r="F41" s="3">
        <v>16125000</v>
      </c>
      <c r="G41" s="3">
        <v>0</v>
      </c>
      <c r="H41" s="3">
        <v>16125000</v>
      </c>
      <c r="I41" s="3">
        <v>0</v>
      </c>
      <c r="J41" s="3">
        <v>16125000</v>
      </c>
      <c r="K41" s="3">
        <v>100</v>
      </c>
      <c r="L41" s="3">
        <v>0</v>
      </c>
      <c r="M41" s="3">
        <v>16125000</v>
      </c>
      <c r="N41" s="3">
        <v>100</v>
      </c>
    </row>
    <row r="42" spans="1:14" x14ac:dyDescent="0.25">
      <c r="A42" t="s">
        <v>1353</v>
      </c>
      <c r="B42" s="1" t="s">
        <v>142</v>
      </c>
      <c r="C42" t="s">
        <v>139</v>
      </c>
      <c r="D42" s="3">
        <v>14091000</v>
      </c>
      <c r="E42" s="3">
        <v>-91</v>
      </c>
      <c r="F42" s="3">
        <v>14090909</v>
      </c>
      <c r="G42" s="3">
        <v>0</v>
      </c>
      <c r="H42" s="3">
        <v>14090909</v>
      </c>
      <c r="I42" s="3">
        <v>0</v>
      </c>
      <c r="J42" s="3">
        <v>14090909</v>
      </c>
      <c r="K42" s="3">
        <v>100</v>
      </c>
      <c r="L42" s="3">
        <v>0</v>
      </c>
      <c r="M42" s="3">
        <v>0</v>
      </c>
      <c r="N42" s="3">
        <v>0</v>
      </c>
    </row>
    <row r="43" spans="1:14" x14ac:dyDescent="0.25">
      <c r="A43" t="s">
        <v>1353</v>
      </c>
      <c r="B43" s="1" t="s">
        <v>63</v>
      </c>
      <c r="C43" t="s">
        <v>64</v>
      </c>
      <c r="D43" s="3">
        <v>99928170000</v>
      </c>
      <c r="E43" s="3">
        <v>-1203672491</v>
      </c>
      <c r="F43" s="3">
        <v>98724497509</v>
      </c>
      <c r="G43" s="3">
        <v>0</v>
      </c>
      <c r="H43" s="3">
        <v>98724497509</v>
      </c>
      <c r="I43" s="3">
        <v>4911435481</v>
      </c>
      <c r="J43" s="3">
        <v>75701240894</v>
      </c>
      <c r="K43" s="3">
        <v>76.680000000000007</v>
      </c>
      <c r="L43" s="3">
        <v>8239070280</v>
      </c>
      <c r="M43" s="3">
        <v>24830721305</v>
      </c>
      <c r="N43" s="3">
        <v>25.15</v>
      </c>
    </row>
    <row r="44" spans="1:14" x14ac:dyDescent="0.25">
      <c r="A44" t="s">
        <v>1353</v>
      </c>
      <c r="B44" s="1" t="s">
        <v>65</v>
      </c>
      <c r="C44" t="s">
        <v>66</v>
      </c>
      <c r="D44" s="3">
        <v>50163866000</v>
      </c>
      <c r="E44" s="3">
        <v>3139756302</v>
      </c>
      <c r="F44" s="3">
        <v>53303622302</v>
      </c>
      <c r="G44" s="3">
        <v>0</v>
      </c>
      <c r="H44" s="3">
        <v>53303622302</v>
      </c>
      <c r="I44" s="3">
        <v>4921846168</v>
      </c>
      <c r="J44" s="3">
        <v>30770430135</v>
      </c>
      <c r="K44" s="3">
        <v>57.73</v>
      </c>
      <c r="L44" s="3">
        <v>2179512072</v>
      </c>
      <c r="M44" s="3">
        <v>3213999981</v>
      </c>
      <c r="N44" s="3">
        <v>6.03</v>
      </c>
    </row>
    <row r="45" spans="1:14" x14ac:dyDescent="0.25">
      <c r="A45" t="s">
        <v>1353</v>
      </c>
      <c r="B45" s="1" t="s">
        <v>67</v>
      </c>
      <c r="C45" t="s">
        <v>68</v>
      </c>
      <c r="D45" s="3">
        <v>50163866000</v>
      </c>
      <c r="E45" s="3">
        <v>3139756302</v>
      </c>
      <c r="F45" s="3">
        <v>53303622302</v>
      </c>
      <c r="G45" s="3">
        <v>0</v>
      </c>
      <c r="H45" s="3">
        <v>53303622302</v>
      </c>
      <c r="I45" s="3">
        <v>4921846168</v>
      </c>
      <c r="J45" s="3">
        <v>30770430135</v>
      </c>
      <c r="K45" s="3">
        <v>57.73</v>
      </c>
      <c r="L45" s="3">
        <v>2179512072</v>
      </c>
      <c r="M45" s="3">
        <v>3213999981</v>
      </c>
      <c r="N45" s="3">
        <v>6.03</v>
      </c>
    </row>
    <row r="46" spans="1:14" x14ac:dyDescent="0.25">
      <c r="A46" t="s">
        <v>1353</v>
      </c>
      <c r="B46" s="1" t="s">
        <v>69</v>
      </c>
      <c r="C46" t="s">
        <v>927</v>
      </c>
      <c r="D46" s="3">
        <v>22272654000</v>
      </c>
      <c r="E46" s="3">
        <v>3139756302</v>
      </c>
      <c r="F46" s="3">
        <v>25412410302</v>
      </c>
      <c r="G46" s="3">
        <v>0</v>
      </c>
      <c r="H46" s="3">
        <v>25412410302</v>
      </c>
      <c r="I46" s="3">
        <v>2196667854</v>
      </c>
      <c r="J46" s="3">
        <v>8027384534</v>
      </c>
      <c r="K46" s="3">
        <v>31.59</v>
      </c>
      <c r="L46" s="3">
        <v>548562272</v>
      </c>
      <c r="M46" s="3">
        <v>1220006910</v>
      </c>
      <c r="N46" s="3">
        <v>4.8</v>
      </c>
    </row>
    <row r="47" spans="1:14" x14ac:dyDescent="0.25">
      <c r="A47" t="s">
        <v>1353</v>
      </c>
      <c r="B47" s="1" t="s">
        <v>70</v>
      </c>
      <c r="C47" t="s">
        <v>207</v>
      </c>
      <c r="D47" s="3">
        <v>1600000000</v>
      </c>
      <c r="E47" s="3">
        <v>0</v>
      </c>
      <c r="F47" s="3">
        <v>1600000000</v>
      </c>
      <c r="G47" s="3">
        <v>0</v>
      </c>
      <c r="H47" s="3">
        <v>1600000000</v>
      </c>
      <c r="I47" s="3">
        <v>0</v>
      </c>
      <c r="J47" s="3">
        <v>988381000</v>
      </c>
      <c r="K47" s="3">
        <v>61.77</v>
      </c>
      <c r="L47" s="3">
        <v>0</v>
      </c>
      <c r="M47" s="3">
        <v>0</v>
      </c>
      <c r="N47" s="3">
        <v>0</v>
      </c>
    </row>
    <row r="48" spans="1:14" x14ac:dyDescent="0.25">
      <c r="A48" t="s">
        <v>1353</v>
      </c>
      <c r="B48" s="1" t="s">
        <v>281</v>
      </c>
      <c r="C48" t="s">
        <v>1233</v>
      </c>
      <c r="D48" s="3">
        <v>1600000000</v>
      </c>
      <c r="E48" s="3">
        <v>0</v>
      </c>
      <c r="F48" s="3">
        <v>1600000000</v>
      </c>
      <c r="G48" s="3">
        <v>0</v>
      </c>
      <c r="H48" s="3">
        <v>1600000000</v>
      </c>
      <c r="I48" s="3">
        <v>0</v>
      </c>
      <c r="J48" s="3">
        <v>988381000</v>
      </c>
      <c r="K48" s="3">
        <v>61.77</v>
      </c>
      <c r="L48" s="3">
        <v>0</v>
      </c>
      <c r="M48" s="3">
        <v>0</v>
      </c>
      <c r="N48" s="3">
        <v>0</v>
      </c>
    </row>
    <row r="49" spans="1:14" x14ac:dyDescent="0.25">
      <c r="A49" t="s">
        <v>1353</v>
      </c>
      <c r="B49" s="1" t="s">
        <v>72</v>
      </c>
      <c r="C49" t="s">
        <v>929</v>
      </c>
      <c r="D49" s="3">
        <v>1050000000</v>
      </c>
      <c r="E49" s="3">
        <v>0</v>
      </c>
      <c r="F49" s="3">
        <v>1050000000</v>
      </c>
      <c r="G49" s="3">
        <v>0</v>
      </c>
      <c r="H49" s="3">
        <v>1050000000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t="s">
        <v>1353</v>
      </c>
      <c r="B50" s="1" t="s">
        <v>282</v>
      </c>
      <c r="C50" t="s">
        <v>1234</v>
      </c>
      <c r="D50" s="3">
        <v>1050000000</v>
      </c>
      <c r="E50" s="3">
        <v>0</v>
      </c>
      <c r="F50" s="3">
        <v>1050000000</v>
      </c>
      <c r="G50" s="3">
        <v>0</v>
      </c>
      <c r="H50" s="3">
        <v>1050000000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1353</v>
      </c>
      <c r="B51" s="1" t="s">
        <v>145</v>
      </c>
      <c r="C51" t="s">
        <v>931</v>
      </c>
      <c r="D51" s="3">
        <v>1240000000</v>
      </c>
      <c r="E51" s="3">
        <v>0</v>
      </c>
      <c r="F51" s="3">
        <v>1240000000</v>
      </c>
      <c r="G51" s="3">
        <v>0</v>
      </c>
      <c r="H51" s="3">
        <v>1240000000</v>
      </c>
      <c r="I51" s="3">
        <v>0</v>
      </c>
      <c r="J51" s="3">
        <v>700000000</v>
      </c>
      <c r="K51" s="3">
        <v>56.45</v>
      </c>
      <c r="L51" s="3">
        <v>0</v>
      </c>
      <c r="M51" s="3">
        <v>0</v>
      </c>
      <c r="N51" s="3">
        <v>0</v>
      </c>
    </row>
    <row r="52" spans="1:14" x14ac:dyDescent="0.25">
      <c r="A52" t="s">
        <v>1353</v>
      </c>
      <c r="B52" s="1" t="s">
        <v>283</v>
      </c>
      <c r="C52" t="s">
        <v>1235</v>
      </c>
      <c r="D52" s="3">
        <v>1240000000</v>
      </c>
      <c r="E52" s="3">
        <v>0</v>
      </c>
      <c r="F52" s="3">
        <v>1240000000</v>
      </c>
      <c r="G52" s="3">
        <v>0</v>
      </c>
      <c r="H52" s="3">
        <v>1240000000</v>
      </c>
      <c r="I52" s="3">
        <v>0</v>
      </c>
      <c r="J52" s="3">
        <v>700000000</v>
      </c>
      <c r="K52" s="3">
        <v>56.45</v>
      </c>
      <c r="L52" s="3">
        <v>0</v>
      </c>
      <c r="M52" s="3">
        <v>0</v>
      </c>
      <c r="N52" s="3">
        <v>0</v>
      </c>
    </row>
    <row r="53" spans="1:14" x14ac:dyDescent="0.25">
      <c r="A53" t="s">
        <v>1353</v>
      </c>
      <c r="B53" s="1" t="s">
        <v>147</v>
      </c>
      <c r="C53" t="s">
        <v>1038</v>
      </c>
      <c r="D53" s="3">
        <v>60000000</v>
      </c>
      <c r="E53" s="3">
        <v>0</v>
      </c>
      <c r="F53" s="3">
        <v>60000000</v>
      </c>
      <c r="G53" s="3">
        <v>0</v>
      </c>
      <c r="H53" s="3">
        <v>60000000</v>
      </c>
      <c r="I53" s="3">
        <v>0</v>
      </c>
      <c r="J53" s="3">
        <v>60000000</v>
      </c>
      <c r="K53" s="3">
        <v>100</v>
      </c>
      <c r="L53" s="3">
        <v>60000000</v>
      </c>
      <c r="M53" s="3">
        <v>60000000</v>
      </c>
      <c r="N53" s="3">
        <v>100</v>
      </c>
    </row>
    <row r="54" spans="1:14" x14ac:dyDescent="0.25">
      <c r="A54" t="s">
        <v>1353</v>
      </c>
      <c r="B54" s="1" t="s">
        <v>284</v>
      </c>
      <c r="C54" t="s">
        <v>1236</v>
      </c>
      <c r="D54" s="3">
        <v>60000000</v>
      </c>
      <c r="E54" s="3">
        <v>0</v>
      </c>
      <c r="F54" s="3">
        <v>60000000</v>
      </c>
      <c r="G54" s="3">
        <v>0</v>
      </c>
      <c r="H54" s="3">
        <v>60000000</v>
      </c>
      <c r="I54" s="3">
        <v>0</v>
      </c>
      <c r="J54" s="3">
        <v>60000000</v>
      </c>
      <c r="K54" s="3">
        <v>100</v>
      </c>
      <c r="L54" s="3">
        <v>60000000</v>
      </c>
      <c r="M54" s="3">
        <v>60000000</v>
      </c>
      <c r="N54" s="3">
        <v>100</v>
      </c>
    </row>
    <row r="55" spans="1:14" x14ac:dyDescent="0.25">
      <c r="A55" t="s">
        <v>1353</v>
      </c>
      <c r="B55" s="1" t="s">
        <v>74</v>
      </c>
      <c r="C55" t="s">
        <v>216</v>
      </c>
      <c r="D55" s="3">
        <v>4848000000</v>
      </c>
      <c r="E55" s="3">
        <v>3139756302</v>
      </c>
      <c r="F55" s="3">
        <v>7987756302</v>
      </c>
      <c r="G55" s="3">
        <v>0</v>
      </c>
      <c r="H55" s="3">
        <v>7987756302</v>
      </c>
      <c r="I55" s="3">
        <v>238600000</v>
      </c>
      <c r="J55" s="3">
        <v>1737400000</v>
      </c>
      <c r="K55" s="3">
        <v>21.75</v>
      </c>
      <c r="L55" s="3">
        <v>341762272</v>
      </c>
      <c r="M55" s="3">
        <v>1013206910</v>
      </c>
      <c r="N55" s="3">
        <v>12.68</v>
      </c>
    </row>
    <row r="56" spans="1:14" x14ac:dyDescent="0.25">
      <c r="A56" t="s">
        <v>1353</v>
      </c>
      <c r="B56" s="1" t="s">
        <v>285</v>
      </c>
      <c r="C56" t="s">
        <v>1237</v>
      </c>
      <c r="D56" s="3">
        <v>720000000</v>
      </c>
      <c r="E56" s="3">
        <v>0</v>
      </c>
      <c r="F56" s="3">
        <v>720000000</v>
      </c>
      <c r="G56" s="3">
        <v>0</v>
      </c>
      <c r="H56" s="3">
        <v>720000000</v>
      </c>
      <c r="I56" s="3">
        <v>80000000</v>
      </c>
      <c r="J56" s="3">
        <v>450000000</v>
      </c>
      <c r="K56" s="3">
        <v>62.5</v>
      </c>
      <c r="L56" s="3">
        <v>0</v>
      </c>
      <c r="M56" s="3">
        <v>0</v>
      </c>
      <c r="N56" s="3">
        <v>0</v>
      </c>
    </row>
    <row r="57" spans="1:14" x14ac:dyDescent="0.25">
      <c r="A57" t="s">
        <v>1353</v>
      </c>
      <c r="B57" s="1" t="s">
        <v>286</v>
      </c>
      <c r="C57" t="s">
        <v>1238</v>
      </c>
      <c r="D57" s="3">
        <v>4128000000</v>
      </c>
      <c r="E57" s="3">
        <v>3139756302</v>
      </c>
      <c r="F57" s="3">
        <v>7267756302</v>
      </c>
      <c r="G57" s="3">
        <v>0</v>
      </c>
      <c r="H57" s="3">
        <v>7267756302</v>
      </c>
      <c r="I57" s="3">
        <v>158600000</v>
      </c>
      <c r="J57" s="3">
        <v>1287400000</v>
      </c>
      <c r="K57" s="3">
        <v>17.71</v>
      </c>
      <c r="L57" s="3">
        <v>341762272</v>
      </c>
      <c r="M57" s="3">
        <v>1013206910</v>
      </c>
      <c r="N57" s="3">
        <v>13.94</v>
      </c>
    </row>
    <row r="58" spans="1:14" x14ac:dyDescent="0.25">
      <c r="A58" t="s">
        <v>1353</v>
      </c>
      <c r="B58" s="1" t="s">
        <v>77</v>
      </c>
      <c r="C58" t="s">
        <v>957</v>
      </c>
      <c r="D58" s="3">
        <v>360000000</v>
      </c>
      <c r="E58" s="3">
        <v>0</v>
      </c>
      <c r="F58" s="3">
        <v>360000000</v>
      </c>
      <c r="G58" s="3">
        <v>0</v>
      </c>
      <c r="H58" s="3">
        <v>360000000</v>
      </c>
      <c r="I58" s="3">
        <v>280000000</v>
      </c>
      <c r="J58" s="3">
        <v>296000000</v>
      </c>
      <c r="K58" s="3">
        <v>82.22</v>
      </c>
      <c r="L58" s="3">
        <v>0</v>
      </c>
      <c r="M58" s="3">
        <v>0</v>
      </c>
      <c r="N58" s="3">
        <v>0</v>
      </c>
    </row>
    <row r="59" spans="1:14" x14ac:dyDescent="0.25">
      <c r="A59" t="s">
        <v>1353</v>
      </c>
      <c r="B59" s="1" t="s">
        <v>287</v>
      </c>
      <c r="C59" t="s">
        <v>1239</v>
      </c>
      <c r="D59" s="3">
        <v>360000000</v>
      </c>
      <c r="E59" s="3">
        <v>0</v>
      </c>
      <c r="F59" s="3">
        <v>360000000</v>
      </c>
      <c r="G59" s="3">
        <v>0</v>
      </c>
      <c r="H59" s="3">
        <v>360000000</v>
      </c>
      <c r="I59" s="3">
        <v>280000000</v>
      </c>
      <c r="J59" s="3">
        <v>296000000</v>
      </c>
      <c r="K59" s="3">
        <v>82.22</v>
      </c>
      <c r="L59" s="3">
        <v>0</v>
      </c>
      <c r="M59" s="3">
        <v>0</v>
      </c>
      <c r="N59" s="3">
        <v>0</v>
      </c>
    </row>
    <row r="60" spans="1:14" x14ac:dyDescent="0.25">
      <c r="A60" t="s">
        <v>1353</v>
      </c>
      <c r="B60" s="1" t="s">
        <v>79</v>
      </c>
      <c r="C60" t="s">
        <v>224</v>
      </c>
      <c r="D60" s="3">
        <v>12770000000</v>
      </c>
      <c r="E60" s="3">
        <v>0</v>
      </c>
      <c r="F60" s="3">
        <v>12770000000</v>
      </c>
      <c r="G60" s="3">
        <v>0</v>
      </c>
      <c r="H60" s="3">
        <v>12770000000</v>
      </c>
      <c r="I60" s="3">
        <v>1678067854</v>
      </c>
      <c r="J60" s="3">
        <v>4245603534</v>
      </c>
      <c r="K60" s="3">
        <v>33.25</v>
      </c>
      <c r="L60" s="3">
        <v>146800000</v>
      </c>
      <c r="M60" s="3">
        <v>146800000</v>
      </c>
      <c r="N60" s="3">
        <v>1.1499999999999999</v>
      </c>
    </row>
    <row r="61" spans="1:14" x14ac:dyDescent="0.25">
      <c r="A61" t="s">
        <v>1353</v>
      </c>
      <c r="B61" s="1" t="s">
        <v>288</v>
      </c>
      <c r="C61" t="s">
        <v>1240</v>
      </c>
      <c r="D61" s="3">
        <v>2530000000</v>
      </c>
      <c r="E61" s="3">
        <v>0</v>
      </c>
      <c r="F61" s="3">
        <v>2530000000</v>
      </c>
      <c r="G61" s="3">
        <v>0</v>
      </c>
      <c r="H61" s="3">
        <v>2530000000</v>
      </c>
      <c r="I61" s="3">
        <v>1190167854</v>
      </c>
      <c r="J61" s="3">
        <v>2105167854</v>
      </c>
      <c r="K61" s="3">
        <v>83.21</v>
      </c>
      <c r="L61" s="3">
        <v>146800000</v>
      </c>
      <c r="M61" s="3">
        <v>146800000</v>
      </c>
      <c r="N61" s="3">
        <v>5.8</v>
      </c>
    </row>
    <row r="62" spans="1:14" x14ac:dyDescent="0.25">
      <c r="A62" t="s">
        <v>1353</v>
      </c>
      <c r="B62" s="1" t="s">
        <v>289</v>
      </c>
      <c r="C62" t="s">
        <v>1241</v>
      </c>
      <c r="D62" s="3">
        <v>1100000000</v>
      </c>
      <c r="E62" s="3">
        <v>0</v>
      </c>
      <c r="F62" s="3">
        <v>1100000000</v>
      </c>
      <c r="G62" s="3">
        <v>0</v>
      </c>
      <c r="H62" s="3">
        <v>1100000000</v>
      </c>
      <c r="I62" s="3">
        <v>487900000</v>
      </c>
      <c r="J62" s="3">
        <v>487900000</v>
      </c>
      <c r="K62" s="3">
        <v>44.35</v>
      </c>
      <c r="L62" s="3">
        <v>0</v>
      </c>
      <c r="M62" s="3">
        <v>0</v>
      </c>
      <c r="N62" s="3">
        <v>0</v>
      </c>
    </row>
    <row r="63" spans="1:14" x14ac:dyDescent="0.25">
      <c r="A63" t="s">
        <v>1353</v>
      </c>
      <c r="B63" s="1" t="s">
        <v>290</v>
      </c>
      <c r="C63" t="s">
        <v>1242</v>
      </c>
      <c r="D63" s="3">
        <v>9140000000</v>
      </c>
      <c r="E63" s="3">
        <v>0</v>
      </c>
      <c r="F63" s="3">
        <v>9140000000</v>
      </c>
      <c r="G63" s="3">
        <v>0</v>
      </c>
      <c r="H63" s="3">
        <v>9140000000</v>
      </c>
      <c r="I63" s="3">
        <v>0</v>
      </c>
      <c r="J63" s="3">
        <v>1652535680</v>
      </c>
      <c r="K63" s="3">
        <v>18.079999999999998</v>
      </c>
      <c r="L63" s="3">
        <v>0</v>
      </c>
      <c r="M63" s="3">
        <v>0</v>
      </c>
      <c r="N63" s="3">
        <v>0</v>
      </c>
    </row>
    <row r="64" spans="1:14" x14ac:dyDescent="0.25">
      <c r="A64" t="s">
        <v>1353</v>
      </c>
      <c r="B64" s="1" t="s">
        <v>153</v>
      </c>
      <c r="C64" t="s">
        <v>896</v>
      </c>
      <c r="D64" s="3">
        <v>344654000</v>
      </c>
      <c r="E64" s="3">
        <v>0</v>
      </c>
      <c r="F64" s="3">
        <v>344654000</v>
      </c>
      <c r="G64" s="3">
        <v>0</v>
      </c>
      <c r="H64" s="3">
        <v>344654000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t="s">
        <v>1353</v>
      </c>
      <c r="B65" s="1" t="s">
        <v>291</v>
      </c>
      <c r="C65" t="s">
        <v>1243</v>
      </c>
      <c r="D65" s="3">
        <v>344654000</v>
      </c>
      <c r="E65" s="3">
        <v>0</v>
      </c>
      <c r="F65" s="3">
        <v>344654000</v>
      </c>
      <c r="G65" s="3">
        <v>0</v>
      </c>
      <c r="H65" s="3">
        <v>344654000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1353</v>
      </c>
      <c r="B66" s="1" t="s">
        <v>83</v>
      </c>
      <c r="C66" t="s">
        <v>229</v>
      </c>
      <c r="D66" s="3">
        <v>23015547000</v>
      </c>
      <c r="E66" s="3">
        <v>0</v>
      </c>
      <c r="F66" s="3">
        <v>23015547000</v>
      </c>
      <c r="G66" s="3">
        <v>0</v>
      </c>
      <c r="H66" s="3">
        <v>23015547000</v>
      </c>
      <c r="I66" s="3">
        <v>1091948050</v>
      </c>
      <c r="J66" s="3">
        <v>20078290400</v>
      </c>
      <c r="K66" s="3">
        <v>87.24</v>
      </c>
      <c r="L66" s="3">
        <v>1502053538</v>
      </c>
      <c r="M66" s="3">
        <v>1502053538</v>
      </c>
      <c r="N66" s="3">
        <v>6.53</v>
      </c>
    </row>
    <row r="67" spans="1:14" x14ac:dyDescent="0.25">
      <c r="A67" t="s">
        <v>1353</v>
      </c>
      <c r="B67" s="1" t="s">
        <v>84</v>
      </c>
      <c r="C67" t="s">
        <v>230</v>
      </c>
      <c r="D67" s="3">
        <v>1800000000</v>
      </c>
      <c r="E67" s="3">
        <v>0</v>
      </c>
      <c r="F67" s="3">
        <v>1800000000</v>
      </c>
      <c r="G67" s="3">
        <v>0</v>
      </c>
      <c r="H67" s="3">
        <v>1800000000</v>
      </c>
      <c r="I67" s="3">
        <v>730170415</v>
      </c>
      <c r="J67" s="3">
        <v>1151048090</v>
      </c>
      <c r="K67" s="3">
        <v>63.95</v>
      </c>
      <c r="L67" s="3">
        <v>0</v>
      </c>
      <c r="M67" s="3">
        <v>0</v>
      </c>
      <c r="N67" s="3">
        <v>0</v>
      </c>
    </row>
    <row r="68" spans="1:14" x14ac:dyDescent="0.25">
      <c r="A68" t="s">
        <v>1353</v>
      </c>
      <c r="B68" s="1" t="s">
        <v>292</v>
      </c>
      <c r="C68" t="s">
        <v>1244</v>
      </c>
      <c r="D68" s="3">
        <v>1800000000</v>
      </c>
      <c r="E68" s="3">
        <v>0</v>
      </c>
      <c r="F68" s="3">
        <v>1800000000</v>
      </c>
      <c r="G68" s="3">
        <v>0</v>
      </c>
      <c r="H68" s="3">
        <v>1800000000</v>
      </c>
      <c r="I68" s="3">
        <v>730170415</v>
      </c>
      <c r="J68" s="3">
        <v>1151048090</v>
      </c>
      <c r="K68" s="3">
        <v>63.95</v>
      </c>
      <c r="L68" s="3">
        <v>0</v>
      </c>
      <c r="M68" s="3">
        <v>0</v>
      </c>
      <c r="N68" s="3">
        <v>0</v>
      </c>
    </row>
    <row r="69" spans="1:14" x14ac:dyDescent="0.25">
      <c r="A69" t="s">
        <v>1353</v>
      </c>
      <c r="B69" s="1" t="s">
        <v>86</v>
      </c>
      <c r="C69" t="s">
        <v>87</v>
      </c>
      <c r="D69" s="3">
        <v>20065547000</v>
      </c>
      <c r="E69" s="3">
        <v>0</v>
      </c>
      <c r="F69" s="3">
        <v>20065547000</v>
      </c>
      <c r="G69" s="3">
        <v>0</v>
      </c>
      <c r="H69" s="3">
        <v>20065547000</v>
      </c>
      <c r="I69" s="3">
        <v>0</v>
      </c>
      <c r="J69" s="3">
        <v>18565464675</v>
      </c>
      <c r="K69" s="3">
        <v>92.52</v>
      </c>
      <c r="L69" s="3">
        <v>1502053538</v>
      </c>
      <c r="M69" s="3">
        <v>1502053538</v>
      </c>
      <c r="N69" s="3">
        <v>7.49</v>
      </c>
    </row>
    <row r="70" spans="1:14" x14ac:dyDescent="0.25">
      <c r="A70" t="s">
        <v>1353</v>
      </c>
      <c r="B70" s="1" t="s">
        <v>293</v>
      </c>
      <c r="C70" t="s">
        <v>1245</v>
      </c>
      <c r="D70" s="3">
        <v>20065547000</v>
      </c>
      <c r="E70" s="3">
        <v>0</v>
      </c>
      <c r="F70" s="3">
        <v>20065547000</v>
      </c>
      <c r="G70" s="3">
        <v>0</v>
      </c>
      <c r="H70" s="3">
        <v>20065547000</v>
      </c>
      <c r="I70" s="3">
        <v>0</v>
      </c>
      <c r="J70" s="3">
        <v>18565464675</v>
      </c>
      <c r="K70" s="3">
        <v>92.52</v>
      </c>
      <c r="L70" s="3">
        <v>1502053538</v>
      </c>
      <c r="M70" s="3">
        <v>1502053538</v>
      </c>
      <c r="N70" s="3">
        <v>7.49</v>
      </c>
    </row>
    <row r="71" spans="1:14" x14ac:dyDescent="0.25">
      <c r="A71" t="s">
        <v>1353</v>
      </c>
      <c r="B71" s="1" t="s">
        <v>89</v>
      </c>
      <c r="C71" t="s">
        <v>237</v>
      </c>
      <c r="D71" s="3">
        <v>950000000</v>
      </c>
      <c r="E71" s="3">
        <v>0</v>
      </c>
      <c r="F71" s="3">
        <v>950000000</v>
      </c>
      <c r="G71" s="3">
        <v>0</v>
      </c>
      <c r="H71" s="3">
        <v>950000000</v>
      </c>
      <c r="I71" s="3">
        <v>346777635</v>
      </c>
      <c r="J71" s="3">
        <v>346777635</v>
      </c>
      <c r="K71" s="3">
        <v>36.5</v>
      </c>
      <c r="L71" s="3">
        <v>0</v>
      </c>
      <c r="M71" s="3">
        <v>0</v>
      </c>
      <c r="N71" s="3">
        <v>0</v>
      </c>
    </row>
    <row r="72" spans="1:14" x14ac:dyDescent="0.25">
      <c r="A72" t="s">
        <v>1353</v>
      </c>
      <c r="B72" s="1" t="s">
        <v>294</v>
      </c>
      <c r="C72" t="s">
        <v>1246</v>
      </c>
      <c r="D72" s="3">
        <v>950000000</v>
      </c>
      <c r="E72" s="3">
        <v>0</v>
      </c>
      <c r="F72" s="3">
        <v>950000000</v>
      </c>
      <c r="G72" s="3">
        <v>0</v>
      </c>
      <c r="H72" s="3">
        <v>950000000</v>
      </c>
      <c r="I72" s="3">
        <v>346777635</v>
      </c>
      <c r="J72" s="3">
        <v>346777635</v>
      </c>
      <c r="K72" s="3">
        <v>36.5</v>
      </c>
      <c r="L72" s="3">
        <v>0</v>
      </c>
      <c r="M72" s="3">
        <v>0</v>
      </c>
      <c r="N72" s="3">
        <v>0</v>
      </c>
    </row>
    <row r="73" spans="1:14" x14ac:dyDescent="0.25">
      <c r="A73" t="s">
        <v>1353</v>
      </c>
      <c r="B73" s="1" t="s">
        <v>162</v>
      </c>
      <c r="C73" t="s">
        <v>242</v>
      </c>
      <c r="D73" s="3">
        <v>200000000</v>
      </c>
      <c r="E73" s="3">
        <v>0</v>
      </c>
      <c r="F73" s="3">
        <v>200000000</v>
      </c>
      <c r="G73" s="3">
        <v>0</v>
      </c>
      <c r="H73" s="3">
        <v>200000000</v>
      </c>
      <c r="I73" s="3">
        <v>15000000</v>
      </c>
      <c r="J73" s="3">
        <v>15000000</v>
      </c>
      <c r="K73" s="3">
        <v>7.5</v>
      </c>
      <c r="L73" s="3">
        <v>0</v>
      </c>
      <c r="M73" s="3">
        <v>0</v>
      </c>
      <c r="N73" s="3">
        <v>0</v>
      </c>
    </row>
    <row r="74" spans="1:14" x14ac:dyDescent="0.25">
      <c r="A74" t="s">
        <v>1353</v>
      </c>
      <c r="B74" s="1" t="s">
        <v>295</v>
      </c>
      <c r="C74" t="s">
        <v>1247</v>
      </c>
      <c r="D74" s="3">
        <v>200000000</v>
      </c>
      <c r="E74" s="3">
        <v>0</v>
      </c>
      <c r="F74" s="3">
        <v>200000000</v>
      </c>
      <c r="G74" s="3">
        <v>0</v>
      </c>
      <c r="H74" s="3">
        <v>200000000</v>
      </c>
      <c r="I74" s="3">
        <v>15000000</v>
      </c>
      <c r="J74" s="3">
        <v>15000000</v>
      </c>
      <c r="K74" s="3">
        <v>7.5</v>
      </c>
      <c r="L74" s="3">
        <v>0</v>
      </c>
      <c r="M74" s="3">
        <v>0</v>
      </c>
      <c r="N74" s="3">
        <v>0</v>
      </c>
    </row>
    <row r="75" spans="1:14" x14ac:dyDescent="0.25">
      <c r="A75" t="s">
        <v>1353</v>
      </c>
      <c r="B75" s="1" t="s">
        <v>91</v>
      </c>
      <c r="C75" t="s">
        <v>941</v>
      </c>
      <c r="D75" s="3">
        <v>4875665000</v>
      </c>
      <c r="E75" s="3">
        <v>0</v>
      </c>
      <c r="F75" s="3">
        <v>4875665000</v>
      </c>
      <c r="G75" s="3">
        <v>0</v>
      </c>
      <c r="H75" s="3">
        <v>4875665000</v>
      </c>
      <c r="I75" s="3">
        <v>1633230264</v>
      </c>
      <c r="J75" s="3">
        <v>2664755201</v>
      </c>
      <c r="K75" s="3">
        <v>54.65</v>
      </c>
      <c r="L75" s="3">
        <v>128896262</v>
      </c>
      <c r="M75" s="3">
        <v>491939533</v>
      </c>
      <c r="N75" s="3">
        <v>10.09</v>
      </c>
    </row>
    <row r="76" spans="1:14" x14ac:dyDescent="0.25">
      <c r="A76" t="s">
        <v>1353</v>
      </c>
      <c r="B76" s="1" t="s">
        <v>92</v>
      </c>
      <c r="C76" t="s">
        <v>945</v>
      </c>
      <c r="D76" s="3">
        <v>400000000</v>
      </c>
      <c r="E76" s="3">
        <v>0</v>
      </c>
      <c r="F76" s="3">
        <v>400000000</v>
      </c>
      <c r="G76" s="3">
        <v>0</v>
      </c>
      <c r="H76" s="3">
        <v>400000000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x14ac:dyDescent="0.25">
      <c r="A77" t="s">
        <v>1353</v>
      </c>
      <c r="B77" s="1" t="s">
        <v>296</v>
      </c>
      <c r="C77" t="s">
        <v>1248</v>
      </c>
      <c r="D77" s="3">
        <v>400000000</v>
      </c>
      <c r="E77" s="3">
        <v>0</v>
      </c>
      <c r="F77" s="3">
        <v>400000000</v>
      </c>
      <c r="G77" s="3">
        <v>0</v>
      </c>
      <c r="H77" s="3">
        <v>400000000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</row>
    <row r="78" spans="1:14" x14ac:dyDescent="0.25">
      <c r="A78" t="s">
        <v>1353</v>
      </c>
      <c r="B78" s="1" t="s">
        <v>249</v>
      </c>
      <c r="C78" t="s">
        <v>250</v>
      </c>
      <c r="D78" s="3">
        <v>1414000000</v>
      </c>
      <c r="E78" s="3">
        <v>0</v>
      </c>
      <c r="F78" s="3">
        <v>1414000000</v>
      </c>
      <c r="G78" s="3">
        <v>0</v>
      </c>
      <c r="H78" s="3">
        <v>1414000000</v>
      </c>
      <c r="I78" s="3">
        <v>780000000</v>
      </c>
      <c r="J78" s="3">
        <v>780000000</v>
      </c>
      <c r="K78" s="3">
        <v>55.16</v>
      </c>
      <c r="L78" s="3">
        <v>0</v>
      </c>
      <c r="M78" s="3">
        <v>0</v>
      </c>
      <c r="N78" s="3">
        <v>0</v>
      </c>
    </row>
    <row r="79" spans="1:14" x14ac:dyDescent="0.25">
      <c r="A79" t="s">
        <v>1353</v>
      </c>
      <c r="B79" s="1" t="s">
        <v>297</v>
      </c>
      <c r="C79" t="s">
        <v>1249</v>
      </c>
      <c r="D79" s="3">
        <v>1414000000</v>
      </c>
      <c r="E79" s="3">
        <v>0</v>
      </c>
      <c r="F79" s="3">
        <v>1414000000</v>
      </c>
      <c r="G79" s="3">
        <v>0</v>
      </c>
      <c r="H79" s="3">
        <v>1414000000</v>
      </c>
      <c r="I79" s="3">
        <v>780000000</v>
      </c>
      <c r="J79" s="3">
        <v>780000000</v>
      </c>
      <c r="K79" s="3">
        <v>55.16</v>
      </c>
      <c r="L79" s="3">
        <v>0</v>
      </c>
      <c r="M79" s="3">
        <v>0</v>
      </c>
      <c r="N79" s="3">
        <v>0</v>
      </c>
    </row>
    <row r="80" spans="1:14" x14ac:dyDescent="0.25">
      <c r="A80" t="s">
        <v>1353</v>
      </c>
      <c r="B80" s="1" t="s">
        <v>298</v>
      </c>
      <c r="C80" t="s">
        <v>1250</v>
      </c>
      <c r="D80" s="3">
        <v>100000000</v>
      </c>
      <c r="E80" s="3">
        <v>0</v>
      </c>
      <c r="F80" s="3">
        <v>100000000</v>
      </c>
      <c r="G80" s="3">
        <v>0</v>
      </c>
      <c r="H80" s="3">
        <v>100000000</v>
      </c>
      <c r="I80" s="3">
        <v>0</v>
      </c>
      <c r="J80" s="3">
        <v>73875000</v>
      </c>
      <c r="K80" s="3">
        <v>73.88</v>
      </c>
      <c r="L80" s="3">
        <v>0</v>
      </c>
      <c r="M80" s="3">
        <v>0</v>
      </c>
      <c r="N80" s="3">
        <v>0</v>
      </c>
    </row>
    <row r="81" spans="1:14" x14ac:dyDescent="0.25">
      <c r="A81" t="s">
        <v>1353</v>
      </c>
      <c r="B81" s="1" t="s">
        <v>299</v>
      </c>
      <c r="C81" t="s">
        <v>1251</v>
      </c>
      <c r="D81" s="3">
        <v>100000000</v>
      </c>
      <c r="E81" s="3">
        <v>0</v>
      </c>
      <c r="F81" s="3">
        <v>100000000</v>
      </c>
      <c r="G81" s="3">
        <v>0</v>
      </c>
      <c r="H81" s="3">
        <v>100000000</v>
      </c>
      <c r="I81" s="3">
        <v>0</v>
      </c>
      <c r="J81" s="3">
        <v>73875000</v>
      </c>
      <c r="K81" s="3">
        <v>73.88</v>
      </c>
      <c r="L81" s="3">
        <v>0</v>
      </c>
      <c r="M81" s="3">
        <v>0</v>
      </c>
      <c r="N81" s="3">
        <v>0</v>
      </c>
    </row>
    <row r="82" spans="1:14" x14ac:dyDescent="0.25">
      <c r="A82" t="s">
        <v>1353</v>
      </c>
      <c r="B82" s="1" t="s">
        <v>166</v>
      </c>
      <c r="C82" t="s">
        <v>1231</v>
      </c>
      <c r="D82" s="3">
        <v>150000000</v>
      </c>
      <c r="E82" s="3">
        <v>0</v>
      </c>
      <c r="F82" s="3">
        <v>150000000</v>
      </c>
      <c r="G82" s="3">
        <v>0</v>
      </c>
      <c r="H82" s="3">
        <v>150000000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</row>
    <row r="83" spans="1:14" x14ac:dyDescent="0.25">
      <c r="A83" t="s">
        <v>1353</v>
      </c>
      <c r="B83" s="1" t="s">
        <v>300</v>
      </c>
      <c r="C83" t="s">
        <v>1252</v>
      </c>
      <c r="D83" s="3">
        <v>150000000</v>
      </c>
      <c r="E83" s="3">
        <v>0</v>
      </c>
      <c r="F83" s="3">
        <v>150000000</v>
      </c>
      <c r="G83" s="3">
        <v>0</v>
      </c>
      <c r="H83" s="3">
        <v>150000000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</row>
    <row r="84" spans="1:14" x14ac:dyDescent="0.25">
      <c r="A84" t="s">
        <v>1353</v>
      </c>
      <c r="B84" s="1" t="s">
        <v>96</v>
      </c>
      <c r="C84" t="s">
        <v>256</v>
      </c>
      <c r="D84" s="3">
        <v>2811665000</v>
      </c>
      <c r="E84" s="3">
        <v>0</v>
      </c>
      <c r="F84" s="3">
        <v>2811665000</v>
      </c>
      <c r="G84" s="3">
        <v>0</v>
      </c>
      <c r="H84" s="3">
        <v>2811665000</v>
      </c>
      <c r="I84" s="3">
        <v>853230264</v>
      </c>
      <c r="J84" s="3">
        <v>1810880201</v>
      </c>
      <c r="K84" s="3">
        <v>64.41</v>
      </c>
      <c r="L84" s="3">
        <v>128896262</v>
      </c>
      <c r="M84" s="3">
        <v>491939533</v>
      </c>
      <c r="N84" s="3">
        <v>17.5</v>
      </c>
    </row>
    <row r="85" spans="1:14" x14ac:dyDescent="0.25">
      <c r="A85" t="s">
        <v>1353</v>
      </c>
      <c r="B85" s="1" t="s">
        <v>301</v>
      </c>
      <c r="C85" t="s">
        <v>1253</v>
      </c>
      <c r="D85" s="3">
        <v>2811665000</v>
      </c>
      <c r="E85" s="3">
        <v>0</v>
      </c>
      <c r="F85" s="3">
        <v>2811665000</v>
      </c>
      <c r="G85" s="3">
        <v>0</v>
      </c>
      <c r="H85" s="3">
        <v>2811665000</v>
      </c>
      <c r="I85" s="3">
        <v>853230264</v>
      </c>
      <c r="J85" s="3">
        <v>1810880201</v>
      </c>
      <c r="K85" s="3">
        <v>64.41</v>
      </c>
      <c r="L85" s="3">
        <v>128896262</v>
      </c>
      <c r="M85" s="3">
        <v>491939533</v>
      </c>
      <c r="N85" s="3">
        <v>17.5</v>
      </c>
    </row>
    <row r="86" spans="1:14" x14ac:dyDescent="0.25">
      <c r="A86" t="s">
        <v>1353</v>
      </c>
      <c r="B86" s="1" t="s">
        <v>98</v>
      </c>
      <c r="C86" t="s">
        <v>40</v>
      </c>
      <c r="D86" s="3">
        <v>49764304000</v>
      </c>
      <c r="E86" s="3">
        <v>-4343428793</v>
      </c>
      <c r="F86" s="3">
        <v>45420875207</v>
      </c>
      <c r="G86" s="3">
        <v>0</v>
      </c>
      <c r="H86" s="3">
        <v>45420875207</v>
      </c>
      <c r="I86" s="3">
        <v>-10410687</v>
      </c>
      <c r="J86" s="3">
        <v>44930810759</v>
      </c>
      <c r="K86" s="3">
        <v>98.92</v>
      </c>
      <c r="L86" s="3">
        <v>6059558208</v>
      </c>
      <c r="M86" s="3">
        <v>21616721324</v>
      </c>
      <c r="N86" s="3">
        <v>47.59</v>
      </c>
    </row>
    <row r="87" spans="1:14" x14ac:dyDescent="0.25">
      <c r="A87" t="s">
        <v>1353</v>
      </c>
      <c r="B87" s="1" t="s">
        <v>99</v>
      </c>
      <c r="C87" t="s">
        <v>68</v>
      </c>
      <c r="D87" s="3">
        <v>39803754000</v>
      </c>
      <c r="E87" s="3">
        <v>-2140577931</v>
      </c>
      <c r="F87" s="3">
        <v>37663176069</v>
      </c>
      <c r="G87" s="3">
        <v>0</v>
      </c>
      <c r="H87" s="3">
        <v>37663176069</v>
      </c>
      <c r="I87" s="3">
        <v>-10410687</v>
      </c>
      <c r="J87" s="3">
        <v>37513019483</v>
      </c>
      <c r="K87" s="3">
        <v>99.6</v>
      </c>
      <c r="L87" s="3">
        <v>5810987733</v>
      </c>
      <c r="M87" s="3">
        <v>19724195907</v>
      </c>
      <c r="N87" s="3">
        <v>52.37</v>
      </c>
    </row>
    <row r="88" spans="1:14" x14ac:dyDescent="0.25">
      <c r="A88" t="s">
        <v>1353</v>
      </c>
      <c r="B88" s="1" t="s">
        <v>100</v>
      </c>
      <c r="C88" t="s">
        <v>927</v>
      </c>
      <c r="D88" s="3">
        <v>15786961135</v>
      </c>
      <c r="E88" s="3">
        <v>-1219186503</v>
      </c>
      <c r="F88" s="3">
        <v>14567774632</v>
      </c>
      <c r="G88" s="3">
        <v>0</v>
      </c>
      <c r="H88" s="3">
        <v>14567774632</v>
      </c>
      <c r="I88" s="3">
        <v>-70686</v>
      </c>
      <c r="J88" s="3">
        <v>14467524095</v>
      </c>
      <c r="K88" s="3">
        <v>99.31</v>
      </c>
      <c r="L88" s="3">
        <v>1751158187</v>
      </c>
      <c r="M88" s="3">
        <v>6894939819</v>
      </c>
      <c r="N88" s="3">
        <v>47.33</v>
      </c>
    </row>
    <row r="89" spans="1:14" x14ac:dyDescent="0.25">
      <c r="A89" t="s">
        <v>1353</v>
      </c>
      <c r="B89" s="1" t="s">
        <v>101</v>
      </c>
      <c r="C89" t="s">
        <v>207</v>
      </c>
      <c r="D89" s="3">
        <v>1603660500</v>
      </c>
      <c r="E89" s="3">
        <v>-301870095</v>
      </c>
      <c r="F89" s="3">
        <v>1301790405</v>
      </c>
      <c r="G89" s="3">
        <v>0</v>
      </c>
      <c r="H89" s="3">
        <v>1301790405</v>
      </c>
      <c r="I89" s="3">
        <v>0</v>
      </c>
      <c r="J89" s="3">
        <v>1301460405</v>
      </c>
      <c r="K89" s="3">
        <v>99.97</v>
      </c>
      <c r="L89" s="3">
        <v>0</v>
      </c>
      <c r="M89" s="3">
        <v>296924625</v>
      </c>
      <c r="N89" s="3">
        <v>22.81</v>
      </c>
    </row>
    <row r="90" spans="1:14" x14ac:dyDescent="0.25">
      <c r="A90" t="s">
        <v>1353</v>
      </c>
      <c r="B90" s="1" t="s">
        <v>302</v>
      </c>
      <c r="C90" t="s">
        <v>1233</v>
      </c>
      <c r="D90" s="3">
        <v>1603660500</v>
      </c>
      <c r="E90" s="3">
        <v>-301870095</v>
      </c>
      <c r="F90" s="3">
        <v>1301790405</v>
      </c>
      <c r="G90" s="3">
        <v>0</v>
      </c>
      <c r="H90" s="3">
        <v>1301790405</v>
      </c>
      <c r="I90" s="3">
        <v>0</v>
      </c>
      <c r="J90" s="3">
        <v>1301460405</v>
      </c>
      <c r="K90" s="3">
        <v>99.97</v>
      </c>
      <c r="L90" s="3">
        <v>0</v>
      </c>
      <c r="M90" s="3">
        <v>296924625</v>
      </c>
      <c r="N90" s="3">
        <v>22.81</v>
      </c>
    </row>
    <row r="91" spans="1:14" x14ac:dyDescent="0.25">
      <c r="A91" t="s">
        <v>1353</v>
      </c>
      <c r="B91" s="1" t="s">
        <v>103</v>
      </c>
      <c r="C91" t="s">
        <v>929</v>
      </c>
      <c r="D91" s="3">
        <v>1638000000</v>
      </c>
      <c r="E91" s="3">
        <v>-10381011</v>
      </c>
      <c r="F91" s="3">
        <v>1627618989</v>
      </c>
      <c r="G91" s="3">
        <v>0</v>
      </c>
      <c r="H91" s="3">
        <v>1627618989</v>
      </c>
      <c r="I91" s="3">
        <v>0</v>
      </c>
      <c r="J91" s="3">
        <v>1551991742</v>
      </c>
      <c r="K91" s="3">
        <v>95.35</v>
      </c>
      <c r="L91" s="3">
        <v>0</v>
      </c>
      <c r="M91" s="3">
        <v>372753</v>
      </c>
      <c r="N91" s="3">
        <v>0.02</v>
      </c>
    </row>
    <row r="92" spans="1:14" x14ac:dyDescent="0.25">
      <c r="A92" t="s">
        <v>1353</v>
      </c>
      <c r="B92" s="1" t="s">
        <v>303</v>
      </c>
      <c r="C92" t="s">
        <v>1234</v>
      </c>
      <c r="D92" s="3">
        <v>1638000000</v>
      </c>
      <c r="E92" s="3">
        <v>-10381011</v>
      </c>
      <c r="F92" s="3">
        <v>1627618989</v>
      </c>
      <c r="G92" s="3">
        <v>0</v>
      </c>
      <c r="H92" s="3">
        <v>1627618989</v>
      </c>
      <c r="I92" s="3">
        <v>0</v>
      </c>
      <c r="J92" s="3">
        <v>1551991742</v>
      </c>
      <c r="K92" s="3">
        <v>95.35</v>
      </c>
      <c r="L92" s="3">
        <v>0</v>
      </c>
      <c r="M92" s="3">
        <v>372753</v>
      </c>
      <c r="N92" s="3">
        <v>0.02</v>
      </c>
    </row>
    <row r="93" spans="1:14" x14ac:dyDescent="0.25">
      <c r="A93" t="s">
        <v>1353</v>
      </c>
      <c r="B93" s="1" t="s">
        <v>105</v>
      </c>
      <c r="C93" t="s">
        <v>931</v>
      </c>
      <c r="D93" s="3">
        <v>1277500000</v>
      </c>
      <c r="E93" s="3">
        <v>-22302857</v>
      </c>
      <c r="F93" s="3">
        <v>1255197143</v>
      </c>
      <c r="G93" s="3">
        <v>0</v>
      </c>
      <c r="H93" s="3">
        <v>1255197143</v>
      </c>
      <c r="I93" s="3">
        <v>0</v>
      </c>
      <c r="J93" s="3">
        <v>1255197143</v>
      </c>
      <c r="K93" s="3">
        <v>100</v>
      </c>
      <c r="L93" s="3">
        <v>1875000</v>
      </c>
      <c r="M93" s="3">
        <v>269097857</v>
      </c>
      <c r="N93" s="3">
        <v>21.44</v>
      </c>
    </row>
    <row r="94" spans="1:14" x14ac:dyDescent="0.25">
      <c r="A94" t="s">
        <v>1353</v>
      </c>
      <c r="B94" s="1" t="s">
        <v>304</v>
      </c>
      <c r="C94" t="s">
        <v>1235</v>
      </c>
      <c r="D94" s="3">
        <v>1277500000</v>
      </c>
      <c r="E94" s="3">
        <v>-22302857</v>
      </c>
      <c r="F94" s="3">
        <v>1255197143</v>
      </c>
      <c r="G94" s="3">
        <v>0</v>
      </c>
      <c r="H94" s="3">
        <v>1255197143</v>
      </c>
      <c r="I94" s="3">
        <v>0</v>
      </c>
      <c r="J94" s="3">
        <v>1255197143</v>
      </c>
      <c r="K94" s="3">
        <v>100</v>
      </c>
      <c r="L94" s="3">
        <v>1875000</v>
      </c>
      <c r="M94" s="3">
        <v>269097857</v>
      </c>
      <c r="N94" s="3">
        <v>21.44</v>
      </c>
    </row>
    <row r="95" spans="1:14" x14ac:dyDescent="0.25">
      <c r="A95" t="s">
        <v>1353</v>
      </c>
      <c r="B95" s="1" t="s">
        <v>173</v>
      </c>
      <c r="C95" t="s">
        <v>1038</v>
      </c>
      <c r="D95" s="3">
        <v>150000000</v>
      </c>
      <c r="E95" s="3">
        <v>-8000003</v>
      </c>
      <c r="F95" s="3">
        <v>141999997</v>
      </c>
      <c r="G95" s="3">
        <v>0</v>
      </c>
      <c r="H95" s="3">
        <v>141999997</v>
      </c>
      <c r="I95" s="3">
        <v>0</v>
      </c>
      <c r="J95" s="3">
        <v>141999997</v>
      </c>
      <c r="K95" s="3">
        <v>100</v>
      </c>
      <c r="L95" s="3">
        <v>0</v>
      </c>
      <c r="M95" s="3">
        <v>27500000</v>
      </c>
      <c r="N95" s="3">
        <v>19.37</v>
      </c>
    </row>
    <row r="96" spans="1:14" x14ac:dyDescent="0.25">
      <c r="A96" t="s">
        <v>1353</v>
      </c>
      <c r="B96" s="1" t="s">
        <v>305</v>
      </c>
      <c r="C96" t="s">
        <v>1236</v>
      </c>
      <c r="D96" s="3">
        <v>150000000</v>
      </c>
      <c r="E96" s="3">
        <v>-8000003</v>
      </c>
      <c r="F96" s="3">
        <v>141999997</v>
      </c>
      <c r="G96" s="3">
        <v>0</v>
      </c>
      <c r="H96" s="3">
        <v>141999997</v>
      </c>
      <c r="I96" s="3">
        <v>0</v>
      </c>
      <c r="J96" s="3">
        <v>141999997</v>
      </c>
      <c r="K96" s="3">
        <v>100</v>
      </c>
      <c r="L96" s="3">
        <v>0</v>
      </c>
      <c r="M96" s="3">
        <v>27500000</v>
      </c>
      <c r="N96" s="3">
        <v>19.37</v>
      </c>
    </row>
    <row r="97" spans="1:14" x14ac:dyDescent="0.25">
      <c r="A97" t="s">
        <v>1353</v>
      </c>
      <c r="B97" s="1" t="s">
        <v>107</v>
      </c>
      <c r="C97" t="s">
        <v>216</v>
      </c>
      <c r="D97" s="3">
        <v>2147617071</v>
      </c>
      <c r="E97" s="3">
        <v>-152868868</v>
      </c>
      <c r="F97" s="3">
        <v>1994748203</v>
      </c>
      <c r="G97" s="3">
        <v>0</v>
      </c>
      <c r="H97" s="3">
        <v>1994748203</v>
      </c>
      <c r="I97" s="3">
        <v>0</v>
      </c>
      <c r="J97" s="3">
        <v>1994748203</v>
      </c>
      <c r="K97" s="3">
        <v>100</v>
      </c>
      <c r="L97" s="3">
        <v>110685438</v>
      </c>
      <c r="M97" s="3">
        <v>1359974495</v>
      </c>
      <c r="N97" s="3">
        <v>68.180000000000007</v>
      </c>
    </row>
    <row r="98" spans="1:14" x14ac:dyDescent="0.25">
      <c r="A98" t="s">
        <v>1353</v>
      </c>
      <c r="B98" s="1" t="s">
        <v>306</v>
      </c>
      <c r="C98" t="s">
        <v>1237</v>
      </c>
      <c r="D98" s="3">
        <v>1085125320</v>
      </c>
      <c r="E98" s="3">
        <v>-158101362</v>
      </c>
      <c r="F98" s="3">
        <v>927023958</v>
      </c>
      <c r="G98" s="3">
        <v>0</v>
      </c>
      <c r="H98" s="3">
        <v>927023958</v>
      </c>
      <c r="I98" s="3">
        <v>0</v>
      </c>
      <c r="J98" s="3">
        <v>927023958</v>
      </c>
      <c r="K98" s="3">
        <v>100</v>
      </c>
      <c r="L98" s="3">
        <v>110685438</v>
      </c>
      <c r="M98" s="3">
        <v>318724802</v>
      </c>
      <c r="N98" s="3">
        <v>34.380000000000003</v>
      </c>
    </row>
    <row r="99" spans="1:14" x14ac:dyDescent="0.25">
      <c r="A99" t="s">
        <v>1353</v>
      </c>
      <c r="B99" s="1" t="s">
        <v>307</v>
      </c>
      <c r="C99" t="s">
        <v>1238</v>
      </c>
      <c r="D99" s="3">
        <v>1062491751</v>
      </c>
      <c r="E99" s="3">
        <v>5232494</v>
      </c>
      <c r="F99" s="3">
        <v>1067724245</v>
      </c>
      <c r="G99" s="3">
        <v>0</v>
      </c>
      <c r="H99" s="3">
        <v>1067724245</v>
      </c>
      <c r="I99" s="3">
        <v>0</v>
      </c>
      <c r="J99" s="3">
        <v>1067724245</v>
      </c>
      <c r="K99" s="3">
        <v>100</v>
      </c>
      <c r="L99" s="3">
        <v>0</v>
      </c>
      <c r="M99" s="3">
        <v>1041249693</v>
      </c>
      <c r="N99" s="3">
        <v>97.52</v>
      </c>
    </row>
    <row r="100" spans="1:14" x14ac:dyDescent="0.25">
      <c r="A100" t="s">
        <v>1353</v>
      </c>
      <c r="B100" s="1" t="s">
        <v>110</v>
      </c>
      <c r="C100" t="s">
        <v>957</v>
      </c>
      <c r="D100" s="3">
        <v>1218816680</v>
      </c>
      <c r="E100" s="3">
        <v>-161610609</v>
      </c>
      <c r="F100" s="3">
        <v>1057206071</v>
      </c>
      <c r="G100" s="3">
        <v>0</v>
      </c>
      <c r="H100" s="3">
        <v>1057206071</v>
      </c>
      <c r="I100" s="3">
        <v>0</v>
      </c>
      <c r="J100" s="3">
        <v>1037331071</v>
      </c>
      <c r="K100" s="3">
        <v>98.12</v>
      </c>
      <c r="L100" s="3">
        <v>187950000</v>
      </c>
      <c r="M100" s="3">
        <v>551536142</v>
      </c>
      <c r="N100" s="3">
        <v>52.17</v>
      </c>
    </row>
    <row r="101" spans="1:14" x14ac:dyDescent="0.25">
      <c r="A101" t="s">
        <v>1353</v>
      </c>
      <c r="B101" s="1" t="s">
        <v>308</v>
      </c>
      <c r="C101" t="s">
        <v>1254</v>
      </c>
      <c r="D101" s="3">
        <v>1218816680</v>
      </c>
      <c r="E101" s="3">
        <v>-161610609</v>
      </c>
      <c r="F101" s="3">
        <v>1057206071</v>
      </c>
      <c r="G101" s="3">
        <v>0</v>
      </c>
      <c r="H101" s="3">
        <v>1057206071</v>
      </c>
      <c r="I101" s="3">
        <v>0</v>
      </c>
      <c r="J101" s="3">
        <v>1037331071</v>
      </c>
      <c r="K101" s="3">
        <v>98.12</v>
      </c>
      <c r="L101" s="3">
        <v>187950000</v>
      </c>
      <c r="M101" s="3">
        <v>551536142</v>
      </c>
      <c r="N101" s="3">
        <v>52.17</v>
      </c>
    </row>
    <row r="102" spans="1:14" x14ac:dyDescent="0.25">
      <c r="A102" t="s">
        <v>1353</v>
      </c>
      <c r="B102" s="1" t="s">
        <v>112</v>
      </c>
      <c r="C102" t="s">
        <v>224</v>
      </c>
      <c r="D102" s="3">
        <v>7521366884</v>
      </c>
      <c r="E102" s="3">
        <v>-534355076</v>
      </c>
      <c r="F102" s="3">
        <v>6987011808</v>
      </c>
      <c r="G102" s="3">
        <v>0</v>
      </c>
      <c r="H102" s="3">
        <v>6987011808</v>
      </c>
      <c r="I102" s="3">
        <v>-70686</v>
      </c>
      <c r="J102" s="3">
        <v>6982593518</v>
      </c>
      <c r="K102" s="3">
        <v>99.94</v>
      </c>
      <c r="L102" s="3">
        <v>1450647749</v>
      </c>
      <c r="M102" s="3">
        <v>4268212738</v>
      </c>
      <c r="N102" s="3">
        <v>61.09</v>
      </c>
    </row>
    <row r="103" spans="1:14" x14ac:dyDescent="0.25">
      <c r="A103" t="s">
        <v>1353</v>
      </c>
      <c r="B103" s="1" t="s">
        <v>309</v>
      </c>
      <c r="C103" t="s">
        <v>1240</v>
      </c>
      <c r="D103" s="3">
        <v>1454881430</v>
      </c>
      <c r="E103" s="3">
        <v>-517048469</v>
      </c>
      <c r="F103" s="3">
        <v>937832961</v>
      </c>
      <c r="G103" s="3">
        <v>0</v>
      </c>
      <c r="H103" s="3">
        <v>937832961</v>
      </c>
      <c r="I103" s="3">
        <v>-70686</v>
      </c>
      <c r="J103" s="3">
        <v>933414671</v>
      </c>
      <c r="K103" s="3">
        <v>99.53</v>
      </c>
      <c r="L103" s="3">
        <v>23465888</v>
      </c>
      <c r="M103" s="3">
        <v>609738011</v>
      </c>
      <c r="N103" s="3">
        <v>65.02</v>
      </c>
    </row>
    <row r="104" spans="1:14" x14ac:dyDescent="0.25">
      <c r="A104" t="s">
        <v>1353</v>
      </c>
      <c r="B104" s="1" t="s">
        <v>310</v>
      </c>
      <c r="C104" t="s">
        <v>1241</v>
      </c>
      <c r="D104" s="3">
        <v>2087897825</v>
      </c>
      <c r="E104" s="3">
        <v>22877188</v>
      </c>
      <c r="F104" s="3">
        <v>2110775013</v>
      </c>
      <c r="G104" s="3">
        <v>0</v>
      </c>
      <c r="H104" s="3">
        <v>2110775013</v>
      </c>
      <c r="I104" s="3">
        <v>0</v>
      </c>
      <c r="J104" s="3">
        <v>2110775013</v>
      </c>
      <c r="K104" s="3">
        <v>100</v>
      </c>
      <c r="L104" s="3">
        <v>130892639</v>
      </c>
      <c r="M104" s="3">
        <v>503087281</v>
      </c>
      <c r="N104" s="3">
        <v>23.83</v>
      </c>
    </row>
    <row r="105" spans="1:14" x14ac:dyDescent="0.25">
      <c r="A105" t="s">
        <v>1353</v>
      </c>
      <c r="B105" s="1" t="s">
        <v>311</v>
      </c>
      <c r="C105" t="s">
        <v>1242</v>
      </c>
      <c r="D105" s="3">
        <v>3978587629</v>
      </c>
      <c r="E105" s="3">
        <v>-40183795</v>
      </c>
      <c r="F105" s="3">
        <v>3938403834</v>
      </c>
      <c r="G105" s="3">
        <v>0</v>
      </c>
      <c r="H105" s="3">
        <v>3938403834</v>
      </c>
      <c r="I105" s="3">
        <v>0</v>
      </c>
      <c r="J105" s="3">
        <v>3938403834</v>
      </c>
      <c r="K105" s="3">
        <v>100</v>
      </c>
      <c r="L105" s="3">
        <v>1296289222</v>
      </c>
      <c r="M105" s="3">
        <v>3155387446</v>
      </c>
      <c r="N105" s="3">
        <v>80.12</v>
      </c>
    </row>
    <row r="106" spans="1:14" x14ac:dyDescent="0.25">
      <c r="A106" t="s">
        <v>1353</v>
      </c>
      <c r="B106" s="1" t="s">
        <v>179</v>
      </c>
      <c r="C106" t="s">
        <v>896</v>
      </c>
      <c r="D106" s="3">
        <v>230000000</v>
      </c>
      <c r="E106" s="3">
        <v>-27797984</v>
      </c>
      <c r="F106" s="3">
        <v>202202016</v>
      </c>
      <c r="G106" s="3">
        <v>0</v>
      </c>
      <c r="H106" s="3">
        <v>202202016</v>
      </c>
      <c r="I106" s="3">
        <v>0</v>
      </c>
      <c r="J106" s="3">
        <v>202202016</v>
      </c>
      <c r="K106" s="3">
        <v>100</v>
      </c>
      <c r="L106" s="3">
        <v>0</v>
      </c>
      <c r="M106" s="3">
        <v>121321209</v>
      </c>
      <c r="N106" s="3">
        <v>60</v>
      </c>
    </row>
    <row r="107" spans="1:14" x14ac:dyDescent="0.25">
      <c r="A107" t="s">
        <v>1353</v>
      </c>
      <c r="B107" s="1" t="s">
        <v>312</v>
      </c>
      <c r="C107" t="s">
        <v>1243</v>
      </c>
      <c r="D107" s="3">
        <v>230000000</v>
      </c>
      <c r="E107" s="3">
        <v>-27797984</v>
      </c>
      <c r="F107" s="3">
        <v>202202016</v>
      </c>
      <c r="G107" s="3">
        <v>0</v>
      </c>
      <c r="H107" s="3">
        <v>202202016</v>
      </c>
      <c r="I107" s="3">
        <v>0</v>
      </c>
      <c r="J107" s="3">
        <v>202202016</v>
      </c>
      <c r="K107" s="3">
        <v>100</v>
      </c>
      <c r="L107" s="3">
        <v>0</v>
      </c>
      <c r="M107" s="3">
        <v>121321209</v>
      </c>
      <c r="N107" s="3">
        <v>60</v>
      </c>
    </row>
    <row r="108" spans="1:14" x14ac:dyDescent="0.25">
      <c r="A108" t="s">
        <v>1353</v>
      </c>
      <c r="B108" s="1" t="s">
        <v>116</v>
      </c>
      <c r="C108" t="s">
        <v>229</v>
      </c>
      <c r="D108" s="3">
        <v>19058375987</v>
      </c>
      <c r="E108" s="3">
        <v>-560399965</v>
      </c>
      <c r="F108" s="3">
        <v>18497976022</v>
      </c>
      <c r="G108" s="3">
        <v>0</v>
      </c>
      <c r="H108" s="3">
        <v>18497976022</v>
      </c>
      <c r="I108" s="3">
        <v>0</v>
      </c>
      <c r="J108" s="3">
        <v>18493976022</v>
      </c>
      <c r="K108" s="3">
        <v>99.98</v>
      </c>
      <c r="L108" s="3">
        <v>3605713253</v>
      </c>
      <c r="M108" s="3">
        <v>10345122953</v>
      </c>
      <c r="N108" s="3">
        <v>55.93</v>
      </c>
    </row>
    <row r="109" spans="1:14" x14ac:dyDescent="0.25">
      <c r="A109" t="s">
        <v>1353</v>
      </c>
      <c r="B109" s="1" t="s">
        <v>117</v>
      </c>
      <c r="C109" t="s">
        <v>1173</v>
      </c>
      <c r="D109" s="3">
        <v>3460319995</v>
      </c>
      <c r="E109" s="3">
        <v>-12000000</v>
      </c>
      <c r="F109" s="3">
        <v>3448319995</v>
      </c>
      <c r="G109" s="3">
        <v>0</v>
      </c>
      <c r="H109" s="3">
        <v>3448319995</v>
      </c>
      <c r="I109" s="3">
        <v>0</v>
      </c>
      <c r="J109" s="3">
        <v>3448319995</v>
      </c>
      <c r="K109" s="3">
        <v>100</v>
      </c>
      <c r="L109" s="3">
        <v>139287271</v>
      </c>
      <c r="M109" s="3">
        <v>434129034</v>
      </c>
      <c r="N109" s="3">
        <v>12.59</v>
      </c>
    </row>
    <row r="110" spans="1:14" x14ac:dyDescent="0.25">
      <c r="A110" t="s">
        <v>1353</v>
      </c>
      <c r="B110" s="1" t="s">
        <v>313</v>
      </c>
      <c r="C110" t="s">
        <v>1244</v>
      </c>
      <c r="D110" s="3">
        <v>3460319995</v>
      </c>
      <c r="E110" s="3">
        <v>-12000000</v>
      </c>
      <c r="F110" s="3">
        <v>3448319995</v>
      </c>
      <c r="G110" s="3">
        <v>0</v>
      </c>
      <c r="H110" s="3">
        <v>3448319995</v>
      </c>
      <c r="I110" s="3">
        <v>0</v>
      </c>
      <c r="J110" s="3">
        <v>3448319995</v>
      </c>
      <c r="K110" s="3">
        <v>100</v>
      </c>
      <c r="L110" s="3">
        <v>139287271</v>
      </c>
      <c r="M110" s="3">
        <v>434129034</v>
      </c>
      <c r="N110" s="3">
        <v>12.59</v>
      </c>
    </row>
    <row r="111" spans="1:14" x14ac:dyDescent="0.25">
      <c r="A111" t="s">
        <v>1353</v>
      </c>
      <c r="B111" s="1" t="s">
        <v>119</v>
      </c>
      <c r="C111" t="s">
        <v>87</v>
      </c>
      <c r="D111" s="3">
        <v>13310888592</v>
      </c>
      <c r="E111" s="3">
        <v>-529417976</v>
      </c>
      <c r="F111" s="3">
        <v>12781470616</v>
      </c>
      <c r="G111" s="3">
        <v>0</v>
      </c>
      <c r="H111" s="3">
        <v>12781470616</v>
      </c>
      <c r="I111" s="3">
        <v>0</v>
      </c>
      <c r="J111" s="3">
        <v>12781470616</v>
      </c>
      <c r="K111" s="3">
        <v>100</v>
      </c>
      <c r="L111" s="3">
        <v>3415930348</v>
      </c>
      <c r="M111" s="3">
        <v>9235886156</v>
      </c>
      <c r="N111" s="3">
        <v>72.260000000000005</v>
      </c>
    </row>
    <row r="112" spans="1:14" x14ac:dyDescent="0.25">
      <c r="A112" t="s">
        <v>1353</v>
      </c>
      <c r="B112" s="1" t="s">
        <v>314</v>
      </c>
      <c r="C112" t="s">
        <v>1245</v>
      </c>
      <c r="D112" s="3">
        <v>13310888592</v>
      </c>
      <c r="E112" s="3">
        <v>-529417976</v>
      </c>
      <c r="F112" s="3">
        <v>12781470616</v>
      </c>
      <c r="G112" s="3">
        <v>0</v>
      </c>
      <c r="H112" s="3">
        <v>12781470616</v>
      </c>
      <c r="I112" s="3">
        <v>0</v>
      </c>
      <c r="J112" s="3">
        <v>12781470616</v>
      </c>
      <c r="K112" s="3">
        <v>100</v>
      </c>
      <c r="L112" s="3">
        <v>3415930348</v>
      </c>
      <c r="M112" s="3">
        <v>9235886156</v>
      </c>
      <c r="N112" s="3">
        <v>72.260000000000005</v>
      </c>
    </row>
    <row r="113" spans="1:14" x14ac:dyDescent="0.25">
      <c r="A113" t="s">
        <v>1353</v>
      </c>
      <c r="B113" s="1" t="s">
        <v>183</v>
      </c>
      <c r="C113" t="s">
        <v>237</v>
      </c>
      <c r="D113" s="3">
        <v>1500000000</v>
      </c>
      <c r="E113" s="3">
        <v>0</v>
      </c>
      <c r="F113" s="3">
        <v>1500000000</v>
      </c>
      <c r="G113" s="3">
        <v>0</v>
      </c>
      <c r="H113" s="3">
        <v>1500000000</v>
      </c>
      <c r="I113" s="3">
        <v>0</v>
      </c>
      <c r="J113" s="3">
        <v>1500000000</v>
      </c>
      <c r="K113" s="3">
        <v>100</v>
      </c>
      <c r="L113" s="3">
        <v>39591634</v>
      </c>
      <c r="M113" s="3">
        <v>469247810</v>
      </c>
      <c r="N113" s="3">
        <v>31.28</v>
      </c>
    </row>
    <row r="114" spans="1:14" x14ac:dyDescent="0.25">
      <c r="A114" t="s">
        <v>1353</v>
      </c>
      <c r="B114" s="1" t="s">
        <v>315</v>
      </c>
      <c r="C114" t="s">
        <v>1246</v>
      </c>
      <c r="D114" s="3">
        <v>1500000000</v>
      </c>
      <c r="E114" s="3">
        <v>0</v>
      </c>
      <c r="F114" s="3">
        <v>1500000000</v>
      </c>
      <c r="G114" s="3">
        <v>0</v>
      </c>
      <c r="H114" s="3">
        <v>1500000000</v>
      </c>
      <c r="I114" s="3">
        <v>0</v>
      </c>
      <c r="J114" s="3">
        <v>1500000000</v>
      </c>
      <c r="K114" s="3">
        <v>100</v>
      </c>
      <c r="L114" s="3">
        <v>39591634</v>
      </c>
      <c r="M114" s="3">
        <v>469247810</v>
      </c>
      <c r="N114" s="3">
        <v>31.28</v>
      </c>
    </row>
    <row r="115" spans="1:14" x14ac:dyDescent="0.25">
      <c r="A115" t="s">
        <v>1353</v>
      </c>
      <c r="B115" s="1" t="s">
        <v>185</v>
      </c>
      <c r="C115" t="s">
        <v>159</v>
      </c>
      <c r="D115" s="3">
        <v>555945000</v>
      </c>
      <c r="E115" s="3">
        <v>-15981989</v>
      </c>
      <c r="F115" s="3">
        <v>539963011</v>
      </c>
      <c r="G115" s="3">
        <v>0</v>
      </c>
      <c r="H115" s="3">
        <v>539963011</v>
      </c>
      <c r="I115" s="3">
        <v>0</v>
      </c>
      <c r="J115" s="3">
        <v>539963011</v>
      </c>
      <c r="K115" s="3">
        <v>100</v>
      </c>
      <c r="L115" s="3">
        <v>7904000</v>
      </c>
      <c r="M115" s="3">
        <v>156739403</v>
      </c>
      <c r="N115" s="3">
        <v>29.03</v>
      </c>
    </row>
    <row r="116" spans="1:14" x14ac:dyDescent="0.25">
      <c r="A116" t="s">
        <v>1353</v>
      </c>
      <c r="B116" s="1" t="s">
        <v>316</v>
      </c>
      <c r="C116" t="s">
        <v>1255</v>
      </c>
      <c r="D116" s="3">
        <v>555945000</v>
      </c>
      <c r="E116" s="3">
        <v>-15981989</v>
      </c>
      <c r="F116" s="3">
        <v>539963011</v>
      </c>
      <c r="G116" s="3">
        <v>0</v>
      </c>
      <c r="H116" s="3">
        <v>539963011</v>
      </c>
      <c r="I116" s="3">
        <v>0</v>
      </c>
      <c r="J116" s="3">
        <v>539963011</v>
      </c>
      <c r="K116" s="3">
        <v>100</v>
      </c>
      <c r="L116" s="3">
        <v>7904000</v>
      </c>
      <c r="M116" s="3">
        <v>156739403</v>
      </c>
      <c r="N116" s="3">
        <v>29.03</v>
      </c>
    </row>
    <row r="117" spans="1:14" x14ac:dyDescent="0.25">
      <c r="A117" t="s">
        <v>1353</v>
      </c>
      <c r="B117" s="1" t="s">
        <v>121</v>
      </c>
      <c r="C117" t="s">
        <v>242</v>
      </c>
      <c r="D117" s="3">
        <v>231222400</v>
      </c>
      <c r="E117" s="3">
        <v>-3000000</v>
      </c>
      <c r="F117" s="3">
        <v>228222400</v>
      </c>
      <c r="G117" s="3">
        <v>0</v>
      </c>
      <c r="H117" s="3">
        <v>228222400</v>
      </c>
      <c r="I117" s="3">
        <v>0</v>
      </c>
      <c r="J117" s="3">
        <v>224222400</v>
      </c>
      <c r="K117" s="3">
        <v>98.25</v>
      </c>
      <c r="L117" s="3">
        <v>3000000</v>
      </c>
      <c r="M117" s="3">
        <v>49120550</v>
      </c>
      <c r="N117" s="3">
        <v>21.52</v>
      </c>
    </row>
    <row r="118" spans="1:14" x14ac:dyDescent="0.25">
      <c r="A118" t="s">
        <v>1353</v>
      </c>
      <c r="B118" s="1" t="s">
        <v>317</v>
      </c>
      <c r="C118" t="s">
        <v>1247</v>
      </c>
      <c r="D118" s="3">
        <v>231222400</v>
      </c>
      <c r="E118" s="3">
        <v>-3000000</v>
      </c>
      <c r="F118" s="3">
        <v>228222400</v>
      </c>
      <c r="G118" s="3">
        <v>0</v>
      </c>
      <c r="H118" s="3">
        <v>228222400</v>
      </c>
      <c r="I118" s="3">
        <v>0</v>
      </c>
      <c r="J118" s="3">
        <v>224222400</v>
      </c>
      <c r="K118" s="3">
        <v>98.25</v>
      </c>
      <c r="L118" s="3">
        <v>3000000</v>
      </c>
      <c r="M118" s="3">
        <v>49120550</v>
      </c>
      <c r="N118" s="3">
        <v>21.52</v>
      </c>
    </row>
    <row r="119" spans="1:14" x14ac:dyDescent="0.25">
      <c r="A119" t="s">
        <v>1353</v>
      </c>
      <c r="B119" s="1" t="s">
        <v>123</v>
      </c>
      <c r="C119" t="s">
        <v>941</v>
      </c>
      <c r="D119" s="3">
        <v>4958416878</v>
      </c>
      <c r="E119" s="3">
        <v>-360991463</v>
      </c>
      <c r="F119" s="3">
        <v>4597425415</v>
      </c>
      <c r="G119" s="3">
        <v>0</v>
      </c>
      <c r="H119" s="3">
        <v>4597425415</v>
      </c>
      <c r="I119" s="3">
        <v>-10340001</v>
      </c>
      <c r="J119" s="3">
        <v>4551519366</v>
      </c>
      <c r="K119" s="3">
        <v>99</v>
      </c>
      <c r="L119" s="3">
        <v>454116293</v>
      </c>
      <c r="M119" s="3">
        <v>2484133135</v>
      </c>
      <c r="N119" s="3">
        <v>54.03</v>
      </c>
    </row>
    <row r="120" spans="1:14" x14ac:dyDescent="0.25">
      <c r="A120" t="s">
        <v>1353</v>
      </c>
      <c r="B120" s="1" t="s">
        <v>124</v>
      </c>
      <c r="C120" t="s">
        <v>945</v>
      </c>
      <c r="D120" s="3">
        <v>1400040315</v>
      </c>
      <c r="E120" s="3">
        <v>-192810409</v>
      </c>
      <c r="F120" s="3">
        <v>1207229906</v>
      </c>
      <c r="G120" s="3">
        <v>0</v>
      </c>
      <c r="H120" s="3">
        <v>1207229906</v>
      </c>
      <c r="I120" s="3">
        <v>0</v>
      </c>
      <c r="J120" s="3">
        <v>1207229906</v>
      </c>
      <c r="K120" s="3">
        <v>100</v>
      </c>
      <c r="L120" s="3">
        <v>139841462</v>
      </c>
      <c r="M120" s="3">
        <v>255698880</v>
      </c>
      <c r="N120" s="3">
        <v>21.18</v>
      </c>
    </row>
    <row r="121" spans="1:14" x14ac:dyDescent="0.25">
      <c r="A121" t="s">
        <v>1353</v>
      </c>
      <c r="B121" s="1" t="s">
        <v>318</v>
      </c>
      <c r="C121" t="s">
        <v>1248</v>
      </c>
      <c r="D121" s="3">
        <v>1400040315</v>
      </c>
      <c r="E121" s="3">
        <v>-192810409</v>
      </c>
      <c r="F121" s="3">
        <v>1207229906</v>
      </c>
      <c r="G121" s="3">
        <v>0</v>
      </c>
      <c r="H121" s="3">
        <v>1207229906</v>
      </c>
      <c r="I121" s="3">
        <v>0</v>
      </c>
      <c r="J121" s="3">
        <v>1207229906</v>
      </c>
      <c r="K121" s="3">
        <v>100</v>
      </c>
      <c r="L121" s="3">
        <v>139841462</v>
      </c>
      <c r="M121" s="3">
        <v>255698880</v>
      </c>
      <c r="N121" s="3">
        <v>21.18</v>
      </c>
    </row>
    <row r="122" spans="1:14" x14ac:dyDescent="0.25">
      <c r="A122" t="s">
        <v>1353</v>
      </c>
      <c r="B122" s="1" t="s">
        <v>273</v>
      </c>
      <c r="C122" t="s">
        <v>250</v>
      </c>
      <c r="D122" s="3">
        <v>1430000000</v>
      </c>
      <c r="E122" s="3">
        <v>-6710000</v>
      </c>
      <c r="F122" s="3">
        <v>1423290000</v>
      </c>
      <c r="G122" s="3">
        <v>0</v>
      </c>
      <c r="H122" s="3">
        <v>1423290000</v>
      </c>
      <c r="I122" s="3">
        <v>0</v>
      </c>
      <c r="J122" s="3">
        <v>1423290000</v>
      </c>
      <c r="K122" s="3">
        <v>100</v>
      </c>
      <c r="L122" s="3">
        <v>27155663</v>
      </c>
      <c r="M122" s="3">
        <v>691951765</v>
      </c>
      <c r="N122" s="3">
        <v>48.62</v>
      </c>
    </row>
    <row r="123" spans="1:14" x14ac:dyDescent="0.25">
      <c r="A123" t="s">
        <v>1353</v>
      </c>
      <c r="B123" s="1" t="s">
        <v>319</v>
      </c>
      <c r="C123" t="s">
        <v>1249</v>
      </c>
      <c r="D123" s="3">
        <v>1430000000</v>
      </c>
      <c r="E123" s="3">
        <v>-6710000</v>
      </c>
      <c r="F123" s="3">
        <v>1423290000</v>
      </c>
      <c r="G123" s="3">
        <v>0</v>
      </c>
      <c r="H123" s="3">
        <v>1423290000</v>
      </c>
      <c r="I123" s="3">
        <v>0</v>
      </c>
      <c r="J123" s="3">
        <v>1423290000</v>
      </c>
      <c r="K123" s="3">
        <v>100</v>
      </c>
      <c r="L123" s="3">
        <v>27155663</v>
      </c>
      <c r="M123" s="3">
        <v>691951765</v>
      </c>
      <c r="N123" s="3">
        <v>48.62</v>
      </c>
    </row>
    <row r="124" spans="1:14" x14ac:dyDescent="0.25">
      <c r="A124" t="s">
        <v>1353</v>
      </c>
      <c r="B124" s="1" t="s">
        <v>320</v>
      </c>
      <c r="C124" t="s">
        <v>1250</v>
      </c>
      <c r="D124" s="3">
        <v>150000000</v>
      </c>
      <c r="E124" s="3">
        <v>-2250000</v>
      </c>
      <c r="F124" s="3">
        <v>147750000</v>
      </c>
      <c r="G124" s="3">
        <v>0</v>
      </c>
      <c r="H124" s="3">
        <v>147750000</v>
      </c>
      <c r="I124" s="3">
        <v>0</v>
      </c>
      <c r="J124" s="3">
        <v>147750000</v>
      </c>
      <c r="K124" s="3">
        <v>100</v>
      </c>
      <c r="L124" s="3">
        <v>3200000</v>
      </c>
      <c r="M124" s="3">
        <v>31790000</v>
      </c>
      <c r="N124" s="3">
        <v>21.52</v>
      </c>
    </row>
    <row r="125" spans="1:14" x14ac:dyDescent="0.25">
      <c r="A125" t="s">
        <v>1353</v>
      </c>
      <c r="B125" s="1" t="s">
        <v>321</v>
      </c>
      <c r="C125" t="s">
        <v>1251</v>
      </c>
      <c r="D125" s="3">
        <v>150000000</v>
      </c>
      <c r="E125" s="3">
        <v>-2250000</v>
      </c>
      <c r="F125" s="3">
        <v>147750000</v>
      </c>
      <c r="G125" s="3">
        <v>0</v>
      </c>
      <c r="H125" s="3">
        <v>147750000</v>
      </c>
      <c r="I125" s="3">
        <v>0</v>
      </c>
      <c r="J125" s="3">
        <v>147750000</v>
      </c>
      <c r="K125" s="3">
        <v>100</v>
      </c>
      <c r="L125" s="3">
        <v>3200000</v>
      </c>
      <c r="M125" s="3">
        <v>31790000</v>
      </c>
      <c r="N125" s="3">
        <v>21.52</v>
      </c>
    </row>
    <row r="126" spans="1:14" x14ac:dyDescent="0.25">
      <c r="A126" t="s">
        <v>1353</v>
      </c>
      <c r="B126" s="1" t="s">
        <v>191</v>
      </c>
      <c r="C126" t="s">
        <v>1231</v>
      </c>
      <c r="D126" s="3">
        <v>310000000</v>
      </c>
      <c r="E126" s="3">
        <v>-587585</v>
      </c>
      <c r="F126" s="3">
        <v>309412415</v>
      </c>
      <c r="G126" s="3">
        <v>0</v>
      </c>
      <c r="H126" s="3">
        <v>309412415</v>
      </c>
      <c r="I126" s="3">
        <v>0</v>
      </c>
      <c r="J126" s="3">
        <v>309412415</v>
      </c>
      <c r="K126" s="3">
        <v>100</v>
      </c>
      <c r="L126" s="3">
        <v>117764966</v>
      </c>
      <c r="M126" s="3">
        <v>180022449</v>
      </c>
      <c r="N126" s="3">
        <v>58.18</v>
      </c>
    </row>
    <row r="127" spans="1:14" x14ac:dyDescent="0.25">
      <c r="A127" t="s">
        <v>1353</v>
      </c>
      <c r="B127" s="1" t="s">
        <v>322</v>
      </c>
      <c r="C127" t="s">
        <v>1252</v>
      </c>
      <c r="D127" s="3">
        <v>310000000</v>
      </c>
      <c r="E127" s="3">
        <v>-587585</v>
      </c>
      <c r="F127" s="3">
        <v>309412415</v>
      </c>
      <c r="G127" s="3">
        <v>0</v>
      </c>
      <c r="H127" s="3">
        <v>309412415</v>
      </c>
      <c r="I127" s="3">
        <v>0</v>
      </c>
      <c r="J127" s="3">
        <v>309412415</v>
      </c>
      <c r="K127" s="3">
        <v>100</v>
      </c>
      <c r="L127" s="3">
        <v>117764966</v>
      </c>
      <c r="M127" s="3">
        <v>180022449</v>
      </c>
      <c r="N127" s="3">
        <v>58.18</v>
      </c>
    </row>
    <row r="128" spans="1:14" x14ac:dyDescent="0.25">
      <c r="A128" t="s">
        <v>1353</v>
      </c>
      <c r="B128" s="1" t="s">
        <v>128</v>
      </c>
      <c r="C128" t="s">
        <v>256</v>
      </c>
      <c r="D128" s="3">
        <v>1668376563</v>
      </c>
      <c r="E128" s="3">
        <v>-158633469</v>
      </c>
      <c r="F128" s="3">
        <v>1509743094</v>
      </c>
      <c r="G128" s="3">
        <v>0</v>
      </c>
      <c r="H128" s="3">
        <v>1509743094</v>
      </c>
      <c r="I128" s="3">
        <v>-10340001</v>
      </c>
      <c r="J128" s="3">
        <v>1463837045</v>
      </c>
      <c r="K128" s="3">
        <v>96.96</v>
      </c>
      <c r="L128" s="3">
        <v>166154202</v>
      </c>
      <c r="M128" s="3">
        <v>1324670041</v>
      </c>
      <c r="N128" s="3">
        <v>87.74</v>
      </c>
    </row>
    <row r="129" spans="1:14" x14ac:dyDescent="0.25">
      <c r="A129" t="s">
        <v>1353</v>
      </c>
      <c r="B129" s="1" t="s">
        <v>323</v>
      </c>
      <c r="C129" t="s">
        <v>1253</v>
      </c>
      <c r="D129" s="3">
        <v>1668376563</v>
      </c>
      <c r="E129" s="3">
        <v>-158633469</v>
      </c>
      <c r="F129" s="3">
        <v>1509743094</v>
      </c>
      <c r="G129" s="3">
        <v>0</v>
      </c>
      <c r="H129" s="3">
        <v>1509743094</v>
      </c>
      <c r="I129" s="3">
        <v>-10340001</v>
      </c>
      <c r="J129" s="3">
        <v>1463837045</v>
      </c>
      <c r="K129" s="3">
        <v>96.96</v>
      </c>
      <c r="L129" s="3">
        <v>166154202</v>
      </c>
      <c r="M129" s="3">
        <v>1324670041</v>
      </c>
      <c r="N129" s="3">
        <v>87.74</v>
      </c>
    </row>
    <row r="130" spans="1:14" x14ac:dyDescent="0.25">
      <c r="A130" t="s">
        <v>1353</v>
      </c>
      <c r="B130" s="1" t="s">
        <v>130</v>
      </c>
      <c r="C130" t="s">
        <v>277</v>
      </c>
      <c r="D130" s="3">
        <v>9960550000</v>
      </c>
      <c r="E130" s="3">
        <v>-2202850862</v>
      </c>
      <c r="F130" s="3">
        <v>7757699138</v>
      </c>
      <c r="G130" s="3">
        <v>0</v>
      </c>
      <c r="H130" s="3">
        <v>7757699138</v>
      </c>
      <c r="I130" s="3">
        <v>0</v>
      </c>
      <c r="J130" s="3">
        <v>7417791276</v>
      </c>
      <c r="K130" s="3">
        <v>95.62</v>
      </c>
      <c r="L130" s="3">
        <v>248570475</v>
      </c>
      <c r="M130" s="3">
        <v>1892525417</v>
      </c>
      <c r="N130" s="3">
        <v>24.4</v>
      </c>
    </row>
    <row r="131" spans="1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workbookViewId="0">
      <selection activeCell="A2" sqref="A2:N123"/>
    </sheetView>
  </sheetViews>
  <sheetFormatPr baseColWidth="10" defaultRowHeight="15.75" x14ac:dyDescent="0.25"/>
  <cols>
    <col min="2" max="2" width="51.875" bestFit="1" customWidth="1"/>
    <col min="3" max="3" width="48.375" customWidth="1"/>
    <col min="4" max="4" width="17" bestFit="1" customWidth="1"/>
    <col min="5" max="5" width="16.75" bestFit="1" customWidth="1"/>
    <col min="6" max="6" width="17.125" bestFit="1" customWidth="1"/>
    <col min="7" max="7" width="3.375" bestFit="1" customWidth="1"/>
    <col min="8" max="8" width="17.125" bestFit="1" customWidth="1"/>
    <col min="9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5" x14ac:dyDescent="0.25">
      <c r="A1" t="s">
        <v>1368</v>
      </c>
      <c r="B1" s="1" t="s">
        <v>195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5" x14ac:dyDescent="0.25">
      <c r="A2" t="s">
        <v>1355</v>
      </c>
      <c r="B2" s="1" t="s">
        <v>1</v>
      </c>
      <c r="C2" t="s">
        <v>2</v>
      </c>
      <c r="D2" s="2">
        <v>173561281000</v>
      </c>
      <c r="E2" s="3">
        <v>-5181138262</v>
      </c>
      <c r="F2" s="3">
        <v>168380142738</v>
      </c>
      <c r="G2" s="3">
        <v>0</v>
      </c>
      <c r="H2" s="3">
        <v>168380142738</v>
      </c>
      <c r="I2" s="3">
        <v>10692509337</v>
      </c>
      <c r="J2" s="3">
        <v>86532219127</v>
      </c>
      <c r="K2" s="3">
        <v>51.39</v>
      </c>
      <c r="L2" s="3">
        <v>2449683277</v>
      </c>
      <c r="M2" s="3">
        <v>24532744092</v>
      </c>
      <c r="N2" s="3">
        <v>14.57</v>
      </c>
      <c r="O2" s="3"/>
    </row>
    <row r="3" spans="1:15" x14ac:dyDescent="0.25">
      <c r="A3" t="s">
        <v>1355</v>
      </c>
      <c r="B3" s="1" t="s">
        <v>3</v>
      </c>
      <c r="C3" t="s">
        <v>4</v>
      </c>
      <c r="D3" s="2">
        <v>2939433000</v>
      </c>
      <c r="E3" s="3">
        <v>-704250369</v>
      </c>
      <c r="F3" s="3">
        <v>2235182631</v>
      </c>
      <c r="G3" s="3">
        <v>0</v>
      </c>
      <c r="H3" s="3">
        <v>2235182631</v>
      </c>
      <c r="I3" s="3">
        <v>38983174</v>
      </c>
      <c r="J3" s="3">
        <v>1564171686.28</v>
      </c>
      <c r="K3" s="3">
        <v>69.98</v>
      </c>
      <c r="L3" s="3">
        <v>104528314</v>
      </c>
      <c r="M3" s="3">
        <v>667874738.27999997</v>
      </c>
      <c r="N3" s="3">
        <v>29.88</v>
      </c>
      <c r="O3" s="3"/>
    </row>
    <row r="4" spans="1:15" x14ac:dyDescent="0.25">
      <c r="A4" t="s">
        <v>1355</v>
      </c>
      <c r="B4" s="1" t="s">
        <v>5</v>
      </c>
      <c r="C4" t="s">
        <v>6</v>
      </c>
      <c r="D4" s="2">
        <v>1539708000</v>
      </c>
      <c r="E4" s="3">
        <v>0</v>
      </c>
      <c r="F4" s="3">
        <v>1539708000</v>
      </c>
      <c r="G4" s="3">
        <v>0</v>
      </c>
      <c r="H4" s="3">
        <v>1539708000</v>
      </c>
      <c r="I4" s="3">
        <v>38983174</v>
      </c>
      <c r="J4" s="3">
        <v>887286837</v>
      </c>
      <c r="K4" s="3">
        <v>57.63</v>
      </c>
      <c r="L4" s="3">
        <v>57535557</v>
      </c>
      <c r="M4" s="3">
        <v>175683003</v>
      </c>
      <c r="N4" s="3">
        <v>11.41</v>
      </c>
      <c r="O4" s="3"/>
    </row>
    <row r="5" spans="1:15" x14ac:dyDescent="0.25">
      <c r="A5" t="s">
        <v>1355</v>
      </c>
      <c r="B5" s="1" t="s">
        <v>7</v>
      </c>
      <c r="C5" t="s">
        <v>8</v>
      </c>
      <c r="D5" s="2">
        <v>203696000</v>
      </c>
      <c r="E5" s="3">
        <v>-30000000</v>
      </c>
      <c r="F5" s="3">
        <v>173696000</v>
      </c>
      <c r="G5" s="3">
        <v>0</v>
      </c>
      <c r="H5" s="3">
        <v>173696000</v>
      </c>
      <c r="I5" s="3">
        <v>31206184</v>
      </c>
      <c r="J5" s="3">
        <v>44919124</v>
      </c>
      <c r="K5" s="3">
        <v>25.86</v>
      </c>
      <c r="L5" s="3">
        <v>0</v>
      </c>
      <c r="M5" s="3">
        <v>0</v>
      </c>
      <c r="N5" s="3">
        <v>0</v>
      </c>
      <c r="O5" s="3"/>
    </row>
    <row r="6" spans="1:15" x14ac:dyDescent="0.25">
      <c r="A6" t="s">
        <v>1355</v>
      </c>
      <c r="B6" s="1" t="s">
        <v>9</v>
      </c>
      <c r="C6" t="s">
        <v>10</v>
      </c>
      <c r="D6" s="2">
        <v>100000000</v>
      </c>
      <c r="E6" s="3">
        <v>0</v>
      </c>
      <c r="F6" s="3">
        <v>100000000</v>
      </c>
      <c r="G6" s="3">
        <v>0</v>
      </c>
      <c r="H6" s="3">
        <v>100000000</v>
      </c>
      <c r="I6" s="3">
        <v>0</v>
      </c>
      <c r="J6" s="3">
        <v>6244570</v>
      </c>
      <c r="K6" s="3">
        <v>6.24</v>
      </c>
      <c r="L6" s="3">
        <v>0</v>
      </c>
      <c r="M6" s="3">
        <v>0</v>
      </c>
      <c r="N6" s="3">
        <v>0</v>
      </c>
      <c r="O6" s="3"/>
    </row>
    <row r="7" spans="1:15" x14ac:dyDescent="0.25">
      <c r="A7" t="s">
        <v>1355</v>
      </c>
      <c r="B7" s="1" t="s">
        <v>11</v>
      </c>
      <c r="C7" t="s">
        <v>196</v>
      </c>
      <c r="D7" s="2">
        <v>21848000</v>
      </c>
      <c r="E7" s="3">
        <v>0</v>
      </c>
      <c r="F7" s="3">
        <v>21848000</v>
      </c>
      <c r="G7" s="3">
        <v>0</v>
      </c>
      <c r="H7" s="3">
        <v>21848000</v>
      </c>
      <c r="I7" s="3">
        <v>21848000</v>
      </c>
      <c r="J7" s="3">
        <v>21848000</v>
      </c>
      <c r="K7" s="3">
        <v>100</v>
      </c>
      <c r="L7" s="3">
        <v>0</v>
      </c>
      <c r="M7" s="3">
        <v>0</v>
      </c>
      <c r="N7" s="3">
        <v>0</v>
      </c>
      <c r="O7" s="3"/>
    </row>
    <row r="8" spans="1:15" x14ac:dyDescent="0.25">
      <c r="A8" t="s">
        <v>1355</v>
      </c>
      <c r="B8" s="1" t="s">
        <v>12</v>
      </c>
      <c r="C8" t="s">
        <v>197</v>
      </c>
      <c r="D8" s="2">
        <v>33848000</v>
      </c>
      <c r="E8" s="3">
        <v>0</v>
      </c>
      <c r="F8" s="3">
        <v>33848000</v>
      </c>
      <c r="G8" s="3">
        <v>0</v>
      </c>
      <c r="H8" s="3">
        <v>33848000</v>
      </c>
      <c r="I8" s="3">
        <v>0</v>
      </c>
      <c r="J8" s="3">
        <v>7468370</v>
      </c>
      <c r="K8" s="3">
        <v>22.06</v>
      </c>
      <c r="L8" s="3">
        <v>0</v>
      </c>
      <c r="M8" s="3">
        <v>0</v>
      </c>
      <c r="N8" s="3">
        <v>0</v>
      </c>
      <c r="O8" s="3"/>
    </row>
    <row r="9" spans="1:15" x14ac:dyDescent="0.25">
      <c r="A9" t="s">
        <v>1355</v>
      </c>
      <c r="B9" s="1" t="s">
        <v>132</v>
      </c>
      <c r="C9" t="s">
        <v>47</v>
      </c>
      <c r="D9" s="2">
        <v>48000000</v>
      </c>
      <c r="E9" s="3">
        <v>-30000000</v>
      </c>
      <c r="F9" s="3">
        <v>18000000</v>
      </c>
      <c r="G9" s="3">
        <v>0</v>
      </c>
      <c r="H9" s="3">
        <v>18000000</v>
      </c>
      <c r="I9" s="3">
        <v>9358184</v>
      </c>
      <c r="J9" s="3">
        <v>9358184</v>
      </c>
      <c r="K9" s="3">
        <v>51.99</v>
      </c>
      <c r="L9" s="3">
        <v>0</v>
      </c>
      <c r="M9" s="3">
        <v>0</v>
      </c>
      <c r="N9" s="3">
        <v>0</v>
      </c>
      <c r="O9" s="3"/>
    </row>
    <row r="10" spans="1:15" x14ac:dyDescent="0.25">
      <c r="A10" t="s">
        <v>1355</v>
      </c>
      <c r="B10" s="1" t="s">
        <v>14</v>
      </c>
      <c r="C10" t="s">
        <v>15</v>
      </c>
      <c r="D10" s="2">
        <v>1336012000</v>
      </c>
      <c r="E10" s="3">
        <v>30000000</v>
      </c>
      <c r="F10" s="3">
        <v>1366012000</v>
      </c>
      <c r="G10" s="3">
        <v>0</v>
      </c>
      <c r="H10" s="3">
        <v>1366012000</v>
      </c>
      <c r="I10" s="3">
        <v>7776990</v>
      </c>
      <c r="J10" s="3">
        <v>842367713</v>
      </c>
      <c r="K10" s="3">
        <v>61.67</v>
      </c>
      <c r="L10" s="3">
        <v>57535557</v>
      </c>
      <c r="M10" s="3">
        <v>175683003</v>
      </c>
      <c r="N10" s="3">
        <v>12.86</v>
      </c>
      <c r="O10" s="3"/>
    </row>
    <row r="11" spans="1:15" x14ac:dyDescent="0.25">
      <c r="A11" t="s">
        <v>1355</v>
      </c>
      <c r="B11" s="1" t="s">
        <v>133</v>
      </c>
      <c r="C11" t="s">
        <v>134</v>
      </c>
      <c r="D11" s="2">
        <v>65000000</v>
      </c>
      <c r="E11" s="3">
        <v>0</v>
      </c>
      <c r="F11" s="3">
        <v>65000000</v>
      </c>
      <c r="G11" s="3">
        <v>0</v>
      </c>
      <c r="H11" s="3">
        <v>65000000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/>
    </row>
    <row r="12" spans="1:15" x14ac:dyDescent="0.25">
      <c r="A12" t="s">
        <v>1355</v>
      </c>
      <c r="B12" s="1" t="s">
        <v>16</v>
      </c>
      <c r="C12" t="s">
        <v>198</v>
      </c>
      <c r="D12" s="2">
        <v>23696000</v>
      </c>
      <c r="E12" s="3">
        <v>-23696000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/>
    </row>
    <row r="13" spans="1:15" x14ac:dyDescent="0.25">
      <c r="A13" t="s">
        <v>1355</v>
      </c>
      <c r="B13" s="1" t="s">
        <v>17</v>
      </c>
      <c r="C13" t="s">
        <v>199</v>
      </c>
      <c r="D13" s="2">
        <v>51848000</v>
      </c>
      <c r="E13" s="3">
        <v>73232918</v>
      </c>
      <c r="F13" s="3">
        <v>125080918</v>
      </c>
      <c r="G13" s="3">
        <v>0</v>
      </c>
      <c r="H13" s="3">
        <v>125080918</v>
      </c>
      <c r="I13" s="3">
        <v>0</v>
      </c>
      <c r="J13" s="3">
        <v>51848000</v>
      </c>
      <c r="K13" s="3">
        <v>41.45</v>
      </c>
      <c r="L13" s="3">
        <v>0</v>
      </c>
      <c r="M13" s="3">
        <v>0</v>
      </c>
      <c r="N13" s="3">
        <v>0</v>
      </c>
      <c r="O13" s="3"/>
    </row>
    <row r="14" spans="1:15" x14ac:dyDescent="0.25">
      <c r="A14" t="s">
        <v>1355</v>
      </c>
      <c r="B14" s="1" t="s">
        <v>19</v>
      </c>
      <c r="C14" t="s">
        <v>200</v>
      </c>
      <c r="D14" s="2">
        <v>820287000</v>
      </c>
      <c r="E14" s="3">
        <v>-58438918</v>
      </c>
      <c r="F14" s="3">
        <v>761848082</v>
      </c>
      <c r="G14" s="3">
        <v>0</v>
      </c>
      <c r="H14" s="3">
        <v>761848082</v>
      </c>
      <c r="I14" s="3">
        <v>0</v>
      </c>
      <c r="J14" s="3">
        <v>695444320</v>
      </c>
      <c r="K14" s="3">
        <v>91.28</v>
      </c>
      <c r="L14" s="3">
        <v>38967615</v>
      </c>
      <c r="M14" s="3">
        <v>83566150</v>
      </c>
      <c r="N14" s="3">
        <v>10.97</v>
      </c>
      <c r="O14" s="3"/>
    </row>
    <row r="15" spans="1:15" x14ac:dyDescent="0.25">
      <c r="A15" t="s">
        <v>1355</v>
      </c>
      <c r="B15" s="1" t="s">
        <v>20</v>
      </c>
      <c r="C15" t="s">
        <v>21</v>
      </c>
      <c r="D15" s="2">
        <v>820287000</v>
      </c>
      <c r="E15" s="3">
        <v>-58438918</v>
      </c>
      <c r="F15" s="3">
        <v>761848082</v>
      </c>
      <c r="G15" s="3">
        <v>0</v>
      </c>
      <c r="H15" s="3">
        <v>761848082</v>
      </c>
      <c r="I15" s="3">
        <v>0</v>
      </c>
      <c r="J15" s="3">
        <v>695444320</v>
      </c>
      <c r="K15" s="3">
        <v>91.28</v>
      </c>
      <c r="L15" s="3">
        <v>38967615</v>
      </c>
      <c r="M15" s="3">
        <v>83566150</v>
      </c>
      <c r="N15" s="3">
        <v>10.97</v>
      </c>
      <c r="O15" s="3"/>
    </row>
    <row r="16" spans="1:15" x14ac:dyDescent="0.25">
      <c r="A16" t="s">
        <v>1355</v>
      </c>
      <c r="B16" s="1" t="s">
        <v>22</v>
      </c>
      <c r="C16" t="s">
        <v>23</v>
      </c>
      <c r="D16" s="2">
        <v>191083000</v>
      </c>
      <c r="E16" s="3">
        <v>0</v>
      </c>
      <c r="F16" s="3">
        <v>191083000</v>
      </c>
      <c r="G16" s="3">
        <v>0</v>
      </c>
      <c r="H16" s="3">
        <v>191083000</v>
      </c>
      <c r="I16" s="3">
        <v>0</v>
      </c>
      <c r="J16" s="3">
        <v>54493354</v>
      </c>
      <c r="K16" s="3">
        <v>28.52</v>
      </c>
      <c r="L16" s="3">
        <v>10790952</v>
      </c>
      <c r="M16" s="3">
        <v>51534814</v>
      </c>
      <c r="N16" s="3">
        <v>26.97</v>
      </c>
      <c r="O16" s="3"/>
    </row>
    <row r="17" spans="1:15" x14ac:dyDescent="0.25">
      <c r="A17" t="s">
        <v>1355</v>
      </c>
      <c r="B17" s="1" t="s">
        <v>24</v>
      </c>
      <c r="C17" t="s">
        <v>25</v>
      </c>
      <c r="D17" s="2">
        <v>80083000</v>
      </c>
      <c r="E17" s="3">
        <v>0</v>
      </c>
      <c r="F17" s="3">
        <v>80083000</v>
      </c>
      <c r="G17" s="3">
        <v>0</v>
      </c>
      <c r="H17" s="3">
        <v>80083000</v>
      </c>
      <c r="I17" s="3">
        <v>0</v>
      </c>
      <c r="J17" s="3">
        <v>13513002</v>
      </c>
      <c r="K17" s="3">
        <v>16.87</v>
      </c>
      <c r="L17" s="3">
        <v>0</v>
      </c>
      <c r="M17" s="3">
        <v>10554462</v>
      </c>
      <c r="N17" s="3">
        <v>13.18</v>
      </c>
      <c r="O17" s="3"/>
    </row>
    <row r="18" spans="1:15" x14ac:dyDescent="0.25">
      <c r="A18" t="s">
        <v>1355</v>
      </c>
      <c r="B18" s="1" t="s">
        <v>26</v>
      </c>
      <c r="C18" t="s">
        <v>27</v>
      </c>
      <c r="D18" s="2">
        <v>11000000</v>
      </c>
      <c r="E18" s="3">
        <v>0</v>
      </c>
      <c r="F18" s="3">
        <v>11000000</v>
      </c>
      <c r="G18" s="3">
        <v>0</v>
      </c>
      <c r="H18" s="3">
        <v>11000000</v>
      </c>
      <c r="I18" s="3">
        <v>0</v>
      </c>
      <c r="J18" s="3">
        <v>3261052</v>
      </c>
      <c r="K18" s="3">
        <v>29.65</v>
      </c>
      <c r="L18" s="3">
        <v>3261052</v>
      </c>
      <c r="M18" s="3">
        <v>3261052</v>
      </c>
      <c r="N18" s="3">
        <v>29.65</v>
      </c>
      <c r="O18" s="3"/>
    </row>
    <row r="19" spans="1:15" x14ac:dyDescent="0.25">
      <c r="A19" t="s">
        <v>1355</v>
      </c>
      <c r="B19" s="1" t="s">
        <v>28</v>
      </c>
      <c r="C19" t="s">
        <v>29</v>
      </c>
      <c r="D19" s="2">
        <v>100000000</v>
      </c>
      <c r="E19" s="3">
        <v>0</v>
      </c>
      <c r="F19" s="3">
        <v>100000000</v>
      </c>
      <c r="G19" s="3">
        <v>0</v>
      </c>
      <c r="H19" s="3">
        <v>100000000</v>
      </c>
      <c r="I19" s="3">
        <v>0</v>
      </c>
      <c r="J19" s="3">
        <v>37719300</v>
      </c>
      <c r="K19" s="3">
        <v>37.72</v>
      </c>
      <c r="L19" s="3">
        <v>7529900</v>
      </c>
      <c r="M19" s="3">
        <v>37719300</v>
      </c>
      <c r="N19" s="3">
        <v>37.72</v>
      </c>
      <c r="O19" s="3"/>
    </row>
    <row r="20" spans="1:15" x14ac:dyDescent="0.25">
      <c r="A20" t="s">
        <v>1355</v>
      </c>
      <c r="B20" s="1" t="s">
        <v>30</v>
      </c>
      <c r="C20" t="s">
        <v>31</v>
      </c>
      <c r="D20" s="2">
        <v>128000000</v>
      </c>
      <c r="E20" s="3">
        <v>0</v>
      </c>
      <c r="F20" s="3">
        <v>128000000</v>
      </c>
      <c r="G20" s="3">
        <v>0</v>
      </c>
      <c r="H20" s="3">
        <v>128000000</v>
      </c>
      <c r="I20" s="3">
        <v>7776990</v>
      </c>
      <c r="J20" s="3">
        <v>40582039</v>
      </c>
      <c r="K20" s="3">
        <v>31.7</v>
      </c>
      <c r="L20" s="3">
        <v>7776990</v>
      </c>
      <c r="M20" s="3">
        <v>40582039</v>
      </c>
      <c r="N20" s="3">
        <v>31.7</v>
      </c>
      <c r="O20" s="3"/>
    </row>
    <row r="21" spans="1:15" x14ac:dyDescent="0.25">
      <c r="A21" t="s">
        <v>1355</v>
      </c>
      <c r="B21" s="1" t="s">
        <v>32</v>
      </c>
      <c r="C21" t="s">
        <v>33</v>
      </c>
      <c r="D21" s="2">
        <v>60000000</v>
      </c>
      <c r="E21" s="3">
        <v>0</v>
      </c>
      <c r="F21" s="3">
        <v>60000000</v>
      </c>
      <c r="G21" s="3">
        <v>0</v>
      </c>
      <c r="H21" s="3">
        <v>60000000</v>
      </c>
      <c r="I21" s="3">
        <v>4455280</v>
      </c>
      <c r="J21" s="3">
        <v>23319069</v>
      </c>
      <c r="K21" s="3">
        <v>38.869999999999997</v>
      </c>
      <c r="L21" s="3">
        <v>4455280</v>
      </c>
      <c r="M21" s="3">
        <v>23319069</v>
      </c>
      <c r="N21" s="3">
        <v>38.869999999999997</v>
      </c>
      <c r="O21" s="3"/>
    </row>
    <row r="22" spans="1:15" x14ac:dyDescent="0.25">
      <c r="A22" t="s">
        <v>1355</v>
      </c>
      <c r="B22" s="1" t="s">
        <v>34</v>
      </c>
      <c r="C22" t="s">
        <v>201</v>
      </c>
      <c r="D22" s="2">
        <v>15000000</v>
      </c>
      <c r="E22" s="3">
        <v>0</v>
      </c>
      <c r="F22" s="3">
        <v>15000000</v>
      </c>
      <c r="G22" s="3">
        <v>0</v>
      </c>
      <c r="H22" s="3">
        <v>15000000</v>
      </c>
      <c r="I22" s="3">
        <v>0</v>
      </c>
      <c r="J22" s="3">
        <v>2078060</v>
      </c>
      <c r="K22" s="3">
        <v>13.85</v>
      </c>
      <c r="L22" s="3">
        <v>0</v>
      </c>
      <c r="M22" s="3">
        <v>2078060</v>
      </c>
      <c r="N22" s="3">
        <v>13.85</v>
      </c>
      <c r="O22" s="3"/>
    </row>
    <row r="23" spans="1:15" x14ac:dyDescent="0.25">
      <c r="A23" t="s">
        <v>1355</v>
      </c>
      <c r="B23" s="1" t="s">
        <v>35</v>
      </c>
      <c r="C23" t="s">
        <v>36</v>
      </c>
      <c r="D23" s="2">
        <v>3000000</v>
      </c>
      <c r="E23" s="3">
        <v>0</v>
      </c>
      <c r="F23" s="3">
        <v>3000000</v>
      </c>
      <c r="G23" s="3">
        <v>0</v>
      </c>
      <c r="H23" s="3">
        <v>3000000</v>
      </c>
      <c r="I23" s="3">
        <v>933310</v>
      </c>
      <c r="J23" s="3">
        <v>1949690</v>
      </c>
      <c r="K23" s="3">
        <v>64.989999999999995</v>
      </c>
      <c r="L23" s="3">
        <v>933310</v>
      </c>
      <c r="M23" s="3">
        <v>1949690</v>
      </c>
      <c r="N23" s="3">
        <v>64.989999999999995</v>
      </c>
      <c r="O23" s="3"/>
    </row>
    <row r="24" spans="1:15" x14ac:dyDescent="0.25">
      <c r="A24" t="s">
        <v>1355</v>
      </c>
      <c r="B24" s="1" t="s">
        <v>37</v>
      </c>
      <c r="C24" t="s">
        <v>38</v>
      </c>
      <c r="D24" s="2">
        <v>50000000</v>
      </c>
      <c r="E24" s="3">
        <v>0</v>
      </c>
      <c r="F24" s="3">
        <v>50000000</v>
      </c>
      <c r="G24" s="3">
        <v>0</v>
      </c>
      <c r="H24" s="3">
        <v>50000000</v>
      </c>
      <c r="I24" s="3">
        <v>2388400</v>
      </c>
      <c r="J24" s="3">
        <v>13235220</v>
      </c>
      <c r="K24" s="3">
        <v>26.47</v>
      </c>
      <c r="L24" s="3">
        <v>2388400</v>
      </c>
      <c r="M24" s="3">
        <v>13235220</v>
      </c>
      <c r="N24" s="3">
        <v>26.47</v>
      </c>
      <c r="O24" s="3"/>
    </row>
    <row r="25" spans="1:15" x14ac:dyDescent="0.25">
      <c r="A25" t="s">
        <v>1355</v>
      </c>
      <c r="B25" s="1" t="s">
        <v>135</v>
      </c>
      <c r="C25" t="s">
        <v>59</v>
      </c>
      <c r="D25" s="2">
        <v>56098000</v>
      </c>
      <c r="E25" s="3">
        <v>-51098000</v>
      </c>
      <c r="F25" s="3">
        <v>5000000</v>
      </c>
      <c r="G25" s="3">
        <v>0</v>
      </c>
      <c r="H25" s="3">
        <v>5000000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</row>
    <row r="26" spans="1:15" x14ac:dyDescent="0.25">
      <c r="A26" t="s">
        <v>1355</v>
      </c>
      <c r="B26" s="1" t="s">
        <v>136</v>
      </c>
      <c r="C26" t="s">
        <v>137</v>
      </c>
      <c r="D26">
        <v>0</v>
      </c>
      <c r="E26" s="3">
        <v>90000000</v>
      </c>
      <c r="F26" s="3">
        <v>90000000</v>
      </c>
      <c r="G26" s="3">
        <v>0</v>
      </c>
      <c r="H26" s="3">
        <v>90000000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/>
    </row>
    <row r="27" spans="1:15" x14ac:dyDescent="0.25">
      <c r="A27" t="s">
        <v>1355</v>
      </c>
      <c r="B27" s="1" t="s">
        <v>39</v>
      </c>
      <c r="C27" t="s">
        <v>40</v>
      </c>
      <c r="D27" s="2">
        <v>1399725000</v>
      </c>
      <c r="E27" s="3">
        <v>-704250369</v>
      </c>
      <c r="F27" s="3">
        <v>695474631</v>
      </c>
      <c r="G27" s="3">
        <v>0</v>
      </c>
      <c r="H27" s="3">
        <v>695474631</v>
      </c>
      <c r="I27" s="3">
        <v>0</v>
      </c>
      <c r="J27" s="3">
        <v>676884849.27999997</v>
      </c>
      <c r="K27" s="3">
        <v>97.33</v>
      </c>
      <c r="L27" s="3">
        <v>46992757</v>
      </c>
      <c r="M27" s="3">
        <v>492191735.27999997</v>
      </c>
      <c r="N27" s="3">
        <v>70.77</v>
      </c>
      <c r="O27" s="3"/>
    </row>
    <row r="28" spans="1:15" x14ac:dyDescent="0.25">
      <c r="A28" t="s">
        <v>1355</v>
      </c>
      <c r="B28" s="1" t="s">
        <v>41</v>
      </c>
      <c r="C28" t="s">
        <v>6</v>
      </c>
      <c r="D28" s="2">
        <v>1399725000</v>
      </c>
      <c r="E28" s="3">
        <v>-704250369</v>
      </c>
      <c r="F28" s="3">
        <v>695474631</v>
      </c>
      <c r="G28" s="3">
        <v>0</v>
      </c>
      <c r="H28" s="3">
        <v>695474631</v>
      </c>
      <c r="I28" s="3">
        <v>0</v>
      </c>
      <c r="J28" s="3">
        <v>676884849.27999997</v>
      </c>
      <c r="K28" s="3">
        <v>97.33</v>
      </c>
      <c r="L28" s="3">
        <v>46992757</v>
      </c>
      <c r="M28" s="3">
        <v>492191735.27999997</v>
      </c>
      <c r="N28" s="3">
        <v>70.77</v>
      </c>
      <c r="O28" s="3"/>
    </row>
    <row r="29" spans="1:15" x14ac:dyDescent="0.25">
      <c r="A29" t="s">
        <v>1355</v>
      </c>
      <c r="B29" s="1" t="s">
        <v>42</v>
      </c>
      <c r="C29" t="s">
        <v>8</v>
      </c>
      <c r="D29" s="2">
        <v>294686000</v>
      </c>
      <c r="E29" s="3">
        <v>-168264199</v>
      </c>
      <c r="F29" s="3">
        <v>126421801</v>
      </c>
      <c r="G29" s="3">
        <v>0</v>
      </c>
      <c r="H29" s="3">
        <v>126421801</v>
      </c>
      <c r="I29" s="3">
        <v>0</v>
      </c>
      <c r="J29" s="3">
        <v>126421801</v>
      </c>
      <c r="K29" s="3">
        <v>100</v>
      </c>
      <c r="L29" s="3">
        <v>27926013</v>
      </c>
      <c r="M29" s="3">
        <v>109859771</v>
      </c>
      <c r="N29" s="3">
        <v>86.9</v>
      </c>
      <c r="O29" s="3"/>
    </row>
    <row r="30" spans="1:15" x14ac:dyDescent="0.25">
      <c r="A30" t="s">
        <v>1355</v>
      </c>
      <c r="B30" s="1" t="s">
        <v>43</v>
      </c>
      <c r="C30" t="s">
        <v>10</v>
      </c>
      <c r="D30" s="2">
        <v>100123000</v>
      </c>
      <c r="E30" s="3">
        <v>-61143732</v>
      </c>
      <c r="F30" s="3">
        <v>38979268</v>
      </c>
      <c r="G30" s="3">
        <v>0</v>
      </c>
      <c r="H30" s="3">
        <v>38979268</v>
      </c>
      <c r="I30" s="3">
        <v>0</v>
      </c>
      <c r="J30" s="3">
        <v>38979268</v>
      </c>
      <c r="K30" s="3">
        <v>100</v>
      </c>
      <c r="L30" s="3">
        <v>3359058</v>
      </c>
      <c r="M30" s="3">
        <v>35620210</v>
      </c>
      <c r="N30" s="3">
        <v>91.38</v>
      </c>
      <c r="O30" s="3"/>
    </row>
    <row r="31" spans="1:15" x14ac:dyDescent="0.25">
      <c r="A31" t="s">
        <v>1355</v>
      </c>
      <c r="B31" s="1" t="s">
        <v>44</v>
      </c>
      <c r="C31" t="s">
        <v>196</v>
      </c>
      <c r="D31" s="2">
        <v>138024000</v>
      </c>
      <c r="E31" s="3">
        <v>-80402001</v>
      </c>
      <c r="F31" s="3">
        <v>57621999</v>
      </c>
      <c r="G31" s="3">
        <v>0</v>
      </c>
      <c r="H31" s="3">
        <v>57621999</v>
      </c>
      <c r="I31" s="3">
        <v>0</v>
      </c>
      <c r="J31" s="3">
        <v>57621999</v>
      </c>
      <c r="K31" s="3">
        <v>100</v>
      </c>
      <c r="L31" s="3">
        <v>23180721</v>
      </c>
      <c r="M31" s="3">
        <v>49612141</v>
      </c>
      <c r="N31" s="3">
        <v>86.1</v>
      </c>
      <c r="O31" s="3"/>
    </row>
    <row r="32" spans="1:15" x14ac:dyDescent="0.25">
      <c r="A32" t="s">
        <v>1355</v>
      </c>
      <c r="B32" s="1" t="s">
        <v>45</v>
      </c>
      <c r="C32" t="s">
        <v>13</v>
      </c>
      <c r="D32" s="2">
        <v>32539000</v>
      </c>
      <c r="E32" s="3">
        <v>-19504466</v>
      </c>
      <c r="F32" s="3">
        <v>13034534</v>
      </c>
      <c r="G32" s="3">
        <v>0</v>
      </c>
      <c r="H32" s="3">
        <v>13034534</v>
      </c>
      <c r="I32" s="3">
        <v>0</v>
      </c>
      <c r="J32" s="3">
        <v>13034534</v>
      </c>
      <c r="K32" s="3">
        <v>100</v>
      </c>
      <c r="L32" s="3">
        <v>1386234</v>
      </c>
      <c r="M32" s="3">
        <v>7841420</v>
      </c>
      <c r="N32" s="3">
        <v>60.16</v>
      </c>
      <c r="O32" s="3"/>
    </row>
    <row r="33" spans="1:15" x14ac:dyDescent="0.25">
      <c r="A33" t="s">
        <v>1355</v>
      </c>
      <c r="B33" s="1" t="s">
        <v>46</v>
      </c>
      <c r="C33" t="s">
        <v>47</v>
      </c>
      <c r="D33" s="2">
        <v>24000000</v>
      </c>
      <c r="E33" s="3">
        <v>-7214000</v>
      </c>
      <c r="F33" s="3">
        <v>16786000</v>
      </c>
      <c r="G33" s="3">
        <v>0</v>
      </c>
      <c r="H33" s="3">
        <v>16786000</v>
      </c>
      <c r="I33" s="3">
        <v>0</v>
      </c>
      <c r="J33" s="3">
        <v>16786000</v>
      </c>
      <c r="K33" s="3">
        <v>100</v>
      </c>
      <c r="L33" s="3">
        <v>0</v>
      </c>
      <c r="M33" s="3">
        <v>16786000</v>
      </c>
      <c r="N33" s="3">
        <v>100</v>
      </c>
      <c r="O33" s="3"/>
    </row>
    <row r="34" spans="1:15" x14ac:dyDescent="0.25">
      <c r="A34" t="s">
        <v>1355</v>
      </c>
      <c r="B34" s="1" t="s">
        <v>48</v>
      </c>
      <c r="C34" t="s">
        <v>15</v>
      </c>
      <c r="D34" s="2">
        <v>1105039000</v>
      </c>
      <c r="E34" s="3">
        <v>-535986170</v>
      </c>
      <c r="F34" s="3">
        <v>569052830</v>
      </c>
      <c r="G34" s="3">
        <v>0</v>
      </c>
      <c r="H34" s="3">
        <v>569052830</v>
      </c>
      <c r="I34" s="3">
        <v>0</v>
      </c>
      <c r="J34" s="3">
        <v>550463048.27999997</v>
      </c>
      <c r="K34" s="3">
        <v>96.73</v>
      </c>
      <c r="L34" s="3">
        <v>19066744</v>
      </c>
      <c r="M34" s="3">
        <v>382331964.27999997</v>
      </c>
      <c r="N34" s="3">
        <v>67.19</v>
      </c>
      <c r="O34" s="3"/>
    </row>
    <row r="35" spans="1:15" x14ac:dyDescent="0.25">
      <c r="A35" t="s">
        <v>1355</v>
      </c>
      <c r="B35" s="1" t="s">
        <v>140</v>
      </c>
      <c r="C35" t="s">
        <v>134</v>
      </c>
      <c r="D35" s="2">
        <v>33400000</v>
      </c>
      <c r="E35" s="3">
        <v>-12700000</v>
      </c>
      <c r="F35" s="3">
        <v>20700000</v>
      </c>
      <c r="G35" s="3">
        <v>0</v>
      </c>
      <c r="H35" s="3">
        <v>20700000</v>
      </c>
      <c r="I35" s="3">
        <v>0</v>
      </c>
      <c r="J35" s="3">
        <v>20700000</v>
      </c>
      <c r="K35" s="3">
        <v>100</v>
      </c>
      <c r="L35" s="3">
        <v>2300000</v>
      </c>
      <c r="M35" s="3">
        <v>11500000</v>
      </c>
      <c r="N35" s="3">
        <v>55.56</v>
      </c>
      <c r="O35" s="3"/>
    </row>
    <row r="36" spans="1:15" x14ac:dyDescent="0.25">
      <c r="A36" t="s">
        <v>1355</v>
      </c>
      <c r="B36" s="1" t="s">
        <v>49</v>
      </c>
      <c r="C36" t="s">
        <v>198</v>
      </c>
      <c r="D36" s="2">
        <v>30360000</v>
      </c>
      <c r="E36" s="3">
        <v>-30360000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/>
    </row>
    <row r="37" spans="1:15" x14ac:dyDescent="0.25">
      <c r="A37" t="s">
        <v>1355</v>
      </c>
      <c r="B37" s="1" t="s">
        <v>50</v>
      </c>
      <c r="C37" t="s">
        <v>18</v>
      </c>
      <c r="D37" s="2">
        <v>34521000</v>
      </c>
      <c r="E37" s="3">
        <v>-28966982</v>
      </c>
      <c r="F37" s="3">
        <v>5554018</v>
      </c>
      <c r="G37" s="3">
        <v>0</v>
      </c>
      <c r="H37" s="3">
        <v>5554018</v>
      </c>
      <c r="I37" s="3">
        <v>0</v>
      </c>
      <c r="J37" s="3">
        <v>5554018</v>
      </c>
      <c r="K37" s="3">
        <v>100</v>
      </c>
      <c r="L37" s="3">
        <v>0</v>
      </c>
      <c r="M37" s="3">
        <v>2751386</v>
      </c>
      <c r="N37" s="3">
        <v>49.54</v>
      </c>
      <c r="O37" s="3"/>
    </row>
    <row r="38" spans="1:15" x14ac:dyDescent="0.25">
      <c r="A38" t="s">
        <v>1355</v>
      </c>
      <c r="B38" s="1" t="s">
        <v>51</v>
      </c>
      <c r="C38" t="s">
        <v>200</v>
      </c>
      <c r="D38" s="2">
        <v>710791000</v>
      </c>
      <c r="E38" s="3">
        <v>-335577492</v>
      </c>
      <c r="F38" s="3">
        <v>375213508</v>
      </c>
      <c r="G38" s="3">
        <v>0</v>
      </c>
      <c r="H38" s="3">
        <v>375213508</v>
      </c>
      <c r="I38" s="3">
        <v>0</v>
      </c>
      <c r="J38" s="3">
        <v>375083007.27999997</v>
      </c>
      <c r="K38" s="3">
        <v>99.97</v>
      </c>
      <c r="L38" s="3">
        <v>14301604</v>
      </c>
      <c r="M38" s="3">
        <v>257491660.28</v>
      </c>
      <c r="N38" s="3">
        <v>68.63</v>
      </c>
      <c r="O38" s="3"/>
    </row>
    <row r="39" spans="1:15" x14ac:dyDescent="0.25">
      <c r="A39" t="s">
        <v>1355</v>
      </c>
      <c r="B39" s="1" t="s">
        <v>52</v>
      </c>
      <c r="C39" t="s">
        <v>21</v>
      </c>
      <c r="D39" s="2">
        <v>710791000</v>
      </c>
      <c r="E39" s="3">
        <v>-335577492</v>
      </c>
      <c r="F39" s="3">
        <v>375213508</v>
      </c>
      <c r="G39" s="3">
        <v>0</v>
      </c>
      <c r="H39" s="3">
        <v>375213508</v>
      </c>
      <c r="I39" s="3">
        <v>0</v>
      </c>
      <c r="J39" s="3">
        <v>375083007.27999997</v>
      </c>
      <c r="K39" s="3">
        <v>99.97</v>
      </c>
      <c r="L39" s="3">
        <v>14301604</v>
      </c>
      <c r="M39" s="3">
        <v>257491660.28</v>
      </c>
      <c r="N39" s="3">
        <v>68.63</v>
      </c>
      <c r="O39" s="3"/>
    </row>
    <row r="40" spans="1:15" x14ac:dyDescent="0.25">
      <c r="A40" t="s">
        <v>1355</v>
      </c>
      <c r="B40" s="1" t="s">
        <v>53</v>
      </c>
      <c r="C40" t="s">
        <v>23</v>
      </c>
      <c r="D40" s="2">
        <v>16250000</v>
      </c>
      <c r="E40" s="3">
        <v>-10562885</v>
      </c>
      <c r="F40" s="3">
        <v>5687115</v>
      </c>
      <c r="G40" s="3">
        <v>0</v>
      </c>
      <c r="H40" s="3">
        <v>5687115</v>
      </c>
      <c r="I40" s="3">
        <v>0</v>
      </c>
      <c r="J40" s="3">
        <v>5687114</v>
      </c>
      <c r="K40" s="3">
        <v>100</v>
      </c>
      <c r="L40" s="3">
        <v>0</v>
      </c>
      <c r="M40" s="3">
        <v>5622601</v>
      </c>
      <c r="N40" s="3">
        <v>98.87</v>
      </c>
      <c r="O40" s="3"/>
    </row>
    <row r="41" spans="1:15" x14ac:dyDescent="0.25">
      <c r="A41" t="s">
        <v>1355</v>
      </c>
      <c r="B41" s="1" t="s">
        <v>54</v>
      </c>
      <c r="C41" t="s">
        <v>25</v>
      </c>
      <c r="D41" s="2">
        <v>7085000</v>
      </c>
      <c r="E41" s="3">
        <v>-1432697</v>
      </c>
      <c r="F41" s="3">
        <v>5652303</v>
      </c>
      <c r="G41" s="3">
        <v>0</v>
      </c>
      <c r="H41" s="3">
        <v>5652303</v>
      </c>
      <c r="I41" s="3">
        <v>0</v>
      </c>
      <c r="J41" s="3">
        <v>5652303</v>
      </c>
      <c r="K41" s="3">
        <v>100</v>
      </c>
      <c r="L41" s="3">
        <v>0</v>
      </c>
      <c r="M41" s="3">
        <v>5622601</v>
      </c>
      <c r="N41" s="3">
        <v>99.47</v>
      </c>
      <c r="O41" s="3"/>
    </row>
    <row r="42" spans="1:15" x14ac:dyDescent="0.25">
      <c r="A42" t="s">
        <v>1355</v>
      </c>
      <c r="B42" s="1" t="s">
        <v>202</v>
      </c>
      <c r="C42" t="s">
        <v>27</v>
      </c>
      <c r="D42">
        <v>0</v>
      </c>
      <c r="E42" s="3">
        <v>34812</v>
      </c>
      <c r="F42" s="3">
        <v>34812</v>
      </c>
      <c r="G42" s="3">
        <v>0</v>
      </c>
      <c r="H42" s="3">
        <v>34812</v>
      </c>
      <c r="I42" s="3">
        <v>0</v>
      </c>
      <c r="J42" s="3">
        <v>34811</v>
      </c>
      <c r="K42" s="3">
        <v>100</v>
      </c>
      <c r="L42" s="3">
        <v>0</v>
      </c>
      <c r="M42" s="3">
        <v>0</v>
      </c>
      <c r="N42" s="3">
        <v>0</v>
      </c>
      <c r="O42" s="3"/>
    </row>
    <row r="43" spans="1:15" x14ac:dyDescent="0.25">
      <c r="A43" t="s">
        <v>1355</v>
      </c>
      <c r="B43" s="1" t="s">
        <v>203</v>
      </c>
      <c r="C43" t="s">
        <v>29</v>
      </c>
      <c r="D43" s="2">
        <v>9165000</v>
      </c>
      <c r="E43" s="3">
        <v>-9165000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/>
    </row>
    <row r="44" spans="1:15" x14ac:dyDescent="0.25">
      <c r="A44" t="s">
        <v>1355</v>
      </c>
      <c r="B44" s="1" t="s">
        <v>55</v>
      </c>
      <c r="C44" t="s">
        <v>31</v>
      </c>
      <c r="D44" s="2">
        <v>29278000</v>
      </c>
      <c r="E44" s="3">
        <v>-1494310</v>
      </c>
      <c r="F44" s="3">
        <v>27783690</v>
      </c>
      <c r="G44" s="3">
        <v>0</v>
      </c>
      <c r="H44" s="3">
        <v>27783690</v>
      </c>
      <c r="I44" s="3">
        <v>0</v>
      </c>
      <c r="J44" s="3">
        <v>9324410</v>
      </c>
      <c r="K44" s="3">
        <v>33.56</v>
      </c>
      <c r="L44" s="3">
        <v>0</v>
      </c>
      <c r="M44" s="3">
        <v>9324410</v>
      </c>
      <c r="N44" s="3">
        <v>33.56</v>
      </c>
      <c r="O44" s="3"/>
    </row>
    <row r="45" spans="1:15" x14ac:dyDescent="0.25">
      <c r="A45" t="s">
        <v>1355</v>
      </c>
      <c r="B45" s="1" t="s">
        <v>56</v>
      </c>
      <c r="C45" t="s">
        <v>33</v>
      </c>
      <c r="D45" s="2">
        <v>14335000</v>
      </c>
      <c r="E45" s="3">
        <v>-730</v>
      </c>
      <c r="F45" s="3">
        <v>14334270</v>
      </c>
      <c r="G45" s="3">
        <v>0</v>
      </c>
      <c r="H45" s="3">
        <v>14334270</v>
      </c>
      <c r="I45" s="3">
        <v>0</v>
      </c>
      <c r="J45" s="3">
        <v>5335000</v>
      </c>
      <c r="K45" s="3">
        <v>37.22</v>
      </c>
      <c r="L45" s="3">
        <v>0</v>
      </c>
      <c r="M45" s="3">
        <v>5335000</v>
      </c>
      <c r="N45" s="3">
        <v>37.22</v>
      </c>
      <c r="O45" s="3"/>
    </row>
    <row r="46" spans="1:15" x14ac:dyDescent="0.25">
      <c r="A46" t="s">
        <v>1355</v>
      </c>
      <c r="B46" s="1" t="s">
        <v>204</v>
      </c>
      <c r="C46" t="s">
        <v>201</v>
      </c>
      <c r="D46" s="2">
        <v>2308000</v>
      </c>
      <c r="E46" s="3">
        <v>-1493270</v>
      </c>
      <c r="F46" s="3">
        <v>814730</v>
      </c>
      <c r="G46" s="3">
        <v>0</v>
      </c>
      <c r="H46" s="3">
        <v>814730</v>
      </c>
      <c r="I46" s="3">
        <v>0</v>
      </c>
      <c r="J46" s="3">
        <v>814730</v>
      </c>
      <c r="K46" s="3">
        <v>100</v>
      </c>
      <c r="L46" s="3">
        <v>0</v>
      </c>
      <c r="M46" s="3">
        <v>814730</v>
      </c>
      <c r="N46" s="3">
        <v>100</v>
      </c>
      <c r="O46" s="3"/>
    </row>
    <row r="47" spans="1:15" x14ac:dyDescent="0.25">
      <c r="A47" t="s">
        <v>1355</v>
      </c>
      <c r="B47" s="1" t="s">
        <v>205</v>
      </c>
      <c r="C47" t="s">
        <v>36</v>
      </c>
      <c r="D47" s="2">
        <v>180000</v>
      </c>
      <c r="E47" s="3">
        <v>-360</v>
      </c>
      <c r="F47" s="3">
        <v>179640</v>
      </c>
      <c r="G47" s="3">
        <v>0</v>
      </c>
      <c r="H47" s="3">
        <v>179640</v>
      </c>
      <c r="I47" s="3">
        <v>0</v>
      </c>
      <c r="J47" s="3">
        <v>179640</v>
      </c>
      <c r="K47" s="3">
        <v>100</v>
      </c>
      <c r="L47" s="3">
        <v>0</v>
      </c>
      <c r="M47" s="3">
        <v>179640</v>
      </c>
      <c r="N47" s="3">
        <v>100</v>
      </c>
      <c r="O47" s="3"/>
    </row>
    <row r="48" spans="1:15" x14ac:dyDescent="0.25">
      <c r="A48" t="s">
        <v>1355</v>
      </c>
      <c r="B48" s="1" t="s">
        <v>57</v>
      </c>
      <c r="C48" t="s">
        <v>38</v>
      </c>
      <c r="D48" s="2">
        <v>12455000</v>
      </c>
      <c r="E48" s="3">
        <v>50</v>
      </c>
      <c r="F48" s="3">
        <v>12455050</v>
      </c>
      <c r="G48" s="3">
        <v>0</v>
      </c>
      <c r="H48" s="3">
        <v>12455050</v>
      </c>
      <c r="I48" s="3">
        <v>0</v>
      </c>
      <c r="J48" s="3">
        <v>2995040</v>
      </c>
      <c r="K48" s="3">
        <v>24.05</v>
      </c>
      <c r="L48" s="3">
        <v>0</v>
      </c>
      <c r="M48" s="3">
        <v>2995040</v>
      </c>
      <c r="N48" s="3">
        <v>24.05</v>
      </c>
      <c r="O48" s="3"/>
    </row>
    <row r="49" spans="1:15" x14ac:dyDescent="0.25">
      <c r="A49" t="s">
        <v>1355</v>
      </c>
      <c r="B49" s="1" t="s">
        <v>58</v>
      </c>
      <c r="C49" t="s">
        <v>59</v>
      </c>
      <c r="D49" s="2">
        <v>121213000</v>
      </c>
      <c r="E49" s="3">
        <v>-20104501</v>
      </c>
      <c r="F49" s="3">
        <v>101108499</v>
      </c>
      <c r="G49" s="3">
        <v>0</v>
      </c>
      <c r="H49" s="3">
        <v>101108499</v>
      </c>
      <c r="I49" s="3">
        <v>0</v>
      </c>
      <c r="J49" s="3">
        <v>101108499</v>
      </c>
      <c r="K49" s="3">
        <v>100</v>
      </c>
      <c r="L49" s="3">
        <v>2465140</v>
      </c>
      <c r="M49" s="3">
        <v>67391907</v>
      </c>
      <c r="N49" s="3">
        <v>66.650000000000006</v>
      </c>
      <c r="O49" s="3"/>
    </row>
    <row r="50" spans="1:15" x14ac:dyDescent="0.25">
      <c r="A50" t="s">
        <v>1355</v>
      </c>
      <c r="B50" s="1" t="s">
        <v>141</v>
      </c>
      <c r="C50" t="s">
        <v>137</v>
      </c>
      <c r="D50" s="2">
        <v>96220000</v>
      </c>
      <c r="E50" s="3">
        <v>-96220000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/>
    </row>
    <row r="51" spans="1:15" x14ac:dyDescent="0.25">
      <c r="A51" t="s">
        <v>1355</v>
      </c>
      <c r="B51" s="1" t="s">
        <v>142</v>
      </c>
      <c r="C51" t="s">
        <v>139</v>
      </c>
      <c r="D51" s="2">
        <v>33006000</v>
      </c>
      <c r="E51" s="3">
        <v>0</v>
      </c>
      <c r="F51" s="3">
        <v>33006000</v>
      </c>
      <c r="G51" s="3">
        <v>0</v>
      </c>
      <c r="H51" s="3">
        <v>33006000</v>
      </c>
      <c r="I51" s="3">
        <v>0</v>
      </c>
      <c r="J51" s="3">
        <v>33006000</v>
      </c>
      <c r="K51" s="3">
        <v>100</v>
      </c>
      <c r="L51" s="3">
        <v>0</v>
      </c>
      <c r="M51" s="3">
        <v>28250000</v>
      </c>
      <c r="N51" s="3">
        <v>85.59</v>
      </c>
      <c r="O51" s="3"/>
    </row>
    <row r="52" spans="1:15" x14ac:dyDescent="0.25">
      <c r="A52" t="s">
        <v>1355</v>
      </c>
      <c r="B52" s="1" t="s">
        <v>63</v>
      </c>
      <c r="C52" t="s">
        <v>64</v>
      </c>
      <c r="D52" s="2">
        <v>170621848000</v>
      </c>
      <c r="E52" s="3">
        <v>-4476887893</v>
      </c>
      <c r="F52" s="3">
        <v>166144960107</v>
      </c>
      <c r="G52" s="3">
        <v>0</v>
      </c>
      <c r="H52" s="3">
        <v>166144960107</v>
      </c>
      <c r="I52" s="3">
        <v>10653526163</v>
      </c>
      <c r="J52" s="3">
        <v>84968047440.720001</v>
      </c>
      <c r="K52" s="3">
        <v>51.14</v>
      </c>
      <c r="L52" s="3">
        <v>2345154963</v>
      </c>
      <c r="M52" s="3">
        <v>23864869353.720001</v>
      </c>
      <c r="N52" s="3">
        <v>14.36</v>
      </c>
      <c r="O52" s="3"/>
    </row>
    <row r="53" spans="1:15" x14ac:dyDescent="0.25">
      <c r="A53" t="s">
        <v>1355</v>
      </c>
      <c r="B53" s="1" t="s">
        <v>65</v>
      </c>
      <c r="C53" t="s">
        <v>66</v>
      </c>
      <c r="D53" s="2">
        <v>90925447000</v>
      </c>
      <c r="E53" s="3">
        <v>5746217522</v>
      </c>
      <c r="F53" s="3">
        <v>96671664522</v>
      </c>
      <c r="G53" s="3">
        <v>0</v>
      </c>
      <c r="H53" s="3">
        <v>96671664522</v>
      </c>
      <c r="I53" s="3">
        <v>10657259500</v>
      </c>
      <c r="J53" s="3">
        <v>15815214042</v>
      </c>
      <c r="K53" s="3">
        <v>16.36</v>
      </c>
      <c r="L53" s="3">
        <v>449653187</v>
      </c>
      <c r="M53" s="3">
        <v>997011046</v>
      </c>
      <c r="N53" s="3">
        <v>1.03</v>
      </c>
      <c r="O53" s="3"/>
    </row>
    <row r="54" spans="1:15" x14ac:dyDescent="0.25">
      <c r="A54" t="s">
        <v>1355</v>
      </c>
      <c r="B54" s="1" t="s">
        <v>67</v>
      </c>
      <c r="C54" t="s">
        <v>68</v>
      </c>
      <c r="D54" s="2">
        <v>90925447000</v>
      </c>
      <c r="E54" s="3">
        <v>5746217522</v>
      </c>
      <c r="F54" s="3">
        <v>96671664522</v>
      </c>
      <c r="G54" s="3">
        <v>0</v>
      </c>
      <c r="H54" s="3">
        <v>96671664522</v>
      </c>
      <c r="I54" s="3">
        <v>10657259500</v>
      </c>
      <c r="J54" s="3">
        <v>15815214042</v>
      </c>
      <c r="K54" s="3">
        <v>16.36</v>
      </c>
      <c r="L54" s="3">
        <v>449653187</v>
      </c>
      <c r="M54" s="3">
        <v>997011046</v>
      </c>
      <c r="N54" s="3">
        <v>1.03</v>
      </c>
      <c r="O54" s="3"/>
    </row>
    <row r="55" spans="1:15" x14ac:dyDescent="0.25">
      <c r="A55" t="s">
        <v>1355</v>
      </c>
      <c r="B55" s="1" t="s">
        <v>69</v>
      </c>
      <c r="C55" t="s">
        <v>206</v>
      </c>
      <c r="D55" s="2">
        <v>52850000000</v>
      </c>
      <c r="E55" s="3">
        <v>3656217522</v>
      </c>
      <c r="F55" s="3">
        <v>56506217522</v>
      </c>
      <c r="G55" s="3">
        <v>0</v>
      </c>
      <c r="H55" s="3">
        <v>56506217522</v>
      </c>
      <c r="I55" s="3">
        <v>6981225939</v>
      </c>
      <c r="J55" s="3">
        <v>9411392547</v>
      </c>
      <c r="K55" s="3">
        <v>16.66</v>
      </c>
      <c r="L55" s="3">
        <v>227824963</v>
      </c>
      <c r="M55" s="3">
        <v>334925521</v>
      </c>
      <c r="N55" s="3">
        <v>0.59</v>
      </c>
      <c r="O55" s="3"/>
    </row>
    <row r="56" spans="1:15" x14ac:dyDescent="0.25">
      <c r="A56" t="s">
        <v>1355</v>
      </c>
      <c r="B56" s="1" t="s">
        <v>70</v>
      </c>
      <c r="C56" t="s">
        <v>207</v>
      </c>
      <c r="D56" s="2">
        <v>1000000000</v>
      </c>
      <c r="E56" s="3">
        <v>0</v>
      </c>
      <c r="F56" s="3">
        <v>1000000000</v>
      </c>
      <c r="G56" s="3">
        <v>0</v>
      </c>
      <c r="H56" s="3">
        <v>1000000000</v>
      </c>
      <c r="I56" s="3">
        <v>70500000</v>
      </c>
      <c r="J56" s="3">
        <v>70500000</v>
      </c>
      <c r="K56" s="3">
        <v>7.05</v>
      </c>
      <c r="L56" s="3">
        <v>0</v>
      </c>
      <c r="M56" s="3">
        <v>0</v>
      </c>
      <c r="N56" s="3">
        <v>0</v>
      </c>
      <c r="O56" s="3"/>
    </row>
    <row r="57" spans="1:15" x14ac:dyDescent="0.25">
      <c r="A57" t="s">
        <v>1355</v>
      </c>
      <c r="B57" s="1" t="s">
        <v>208</v>
      </c>
      <c r="C57" t="s">
        <v>209</v>
      </c>
      <c r="D57" s="2">
        <v>1000000000</v>
      </c>
      <c r="E57" s="3">
        <v>0</v>
      </c>
      <c r="F57" s="3">
        <v>1000000000</v>
      </c>
      <c r="G57" s="3">
        <v>0</v>
      </c>
      <c r="H57" s="3">
        <v>1000000000</v>
      </c>
      <c r="I57" s="3">
        <v>70500000</v>
      </c>
      <c r="J57" s="3">
        <v>70500000</v>
      </c>
      <c r="K57" s="3">
        <v>7.05</v>
      </c>
      <c r="L57" s="3">
        <v>0</v>
      </c>
      <c r="M57" s="3">
        <v>0</v>
      </c>
      <c r="N57" s="3">
        <v>0</v>
      </c>
      <c r="O57" s="3"/>
    </row>
    <row r="58" spans="1:15" x14ac:dyDescent="0.25">
      <c r="A58" t="s">
        <v>1355</v>
      </c>
      <c r="B58" s="1" t="s">
        <v>72</v>
      </c>
      <c r="C58" t="s">
        <v>210</v>
      </c>
      <c r="D58" s="2">
        <v>1000000000</v>
      </c>
      <c r="E58" s="3">
        <v>0</v>
      </c>
      <c r="F58" s="3">
        <v>1000000000</v>
      </c>
      <c r="G58" s="3">
        <v>0</v>
      </c>
      <c r="H58" s="3">
        <v>1000000000</v>
      </c>
      <c r="I58" s="3">
        <v>977459560</v>
      </c>
      <c r="J58" s="3">
        <v>977459560</v>
      </c>
      <c r="K58" s="3">
        <v>97.75</v>
      </c>
      <c r="L58" s="3">
        <v>0</v>
      </c>
      <c r="M58" s="3">
        <v>0</v>
      </c>
      <c r="N58" s="3">
        <v>0</v>
      </c>
      <c r="O58" s="3"/>
    </row>
    <row r="59" spans="1:15" x14ac:dyDescent="0.25">
      <c r="A59" t="s">
        <v>1355</v>
      </c>
      <c r="B59" s="1" t="s">
        <v>211</v>
      </c>
      <c r="C59" t="s">
        <v>212</v>
      </c>
      <c r="D59" s="2">
        <v>1000000000</v>
      </c>
      <c r="E59" s="3">
        <v>0</v>
      </c>
      <c r="F59" s="3">
        <v>1000000000</v>
      </c>
      <c r="G59" s="3">
        <v>0</v>
      </c>
      <c r="H59" s="3">
        <v>1000000000</v>
      </c>
      <c r="I59" s="3">
        <v>977459560</v>
      </c>
      <c r="J59" s="3">
        <v>977459560</v>
      </c>
      <c r="K59" s="3">
        <v>97.75</v>
      </c>
      <c r="L59" s="3">
        <v>0</v>
      </c>
      <c r="M59" s="3">
        <v>0</v>
      </c>
      <c r="N59" s="3">
        <v>0</v>
      </c>
      <c r="O59" s="3"/>
    </row>
    <row r="60" spans="1:15" x14ac:dyDescent="0.25">
      <c r="A60" t="s">
        <v>1355</v>
      </c>
      <c r="B60" s="1" t="s">
        <v>145</v>
      </c>
      <c r="C60" t="s">
        <v>213</v>
      </c>
      <c r="D60" s="2">
        <v>42150000000</v>
      </c>
      <c r="E60" s="3">
        <v>0</v>
      </c>
      <c r="F60" s="3">
        <v>42150000000</v>
      </c>
      <c r="G60" s="3">
        <v>0</v>
      </c>
      <c r="H60" s="3">
        <v>42150000000</v>
      </c>
      <c r="I60" s="3">
        <v>1818900000</v>
      </c>
      <c r="J60" s="3">
        <v>1979718000</v>
      </c>
      <c r="K60" s="3">
        <v>4.7</v>
      </c>
      <c r="L60" s="3">
        <v>10000000</v>
      </c>
      <c r="M60" s="3">
        <v>19333334</v>
      </c>
      <c r="N60" s="3">
        <v>0.05</v>
      </c>
      <c r="O60" s="3"/>
    </row>
    <row r="61" spans="1:15" x14ac:dyDescent="0.25">
      <c r="A61" t="s">
        <v>1355</v>
      </c>
      <c r="B61" s="1" t="s">
        <v>214</v>
      </c>
      <c r="C61" t="s">
        <v>215</v>
      </c>
      <c r="D61" s="2">
        <v>42150000000</v>
      </c>
      <c r="E61" s="3">
        <v>0</v>
      </c>
      <c r="F61" s="3">
        <v>42150000000</v>
      </c>
      <c r="G61" s="3">
        <v>0</v>
      </c>
      <c r="H61" s="3">
        <v>42150000000</v>
      </c>
      <c r="I61" s="3">
        <v>1818900000</v>
      </c>
      <c r="J61" s="3">
        <v>1979718000</v>
      </c>
      <c r="K61" s="3">
        <v>4.7</v>
      </c>
      <c r="L61" s="3">
        <v>10000000</v>
      </c>
      <c r="M61" s="3">
        <v>19333334</v>
      </c>
      <c r="N61" s="3">
        <v>0.05</v>
      </c>
      <c r="O61" s="3"/>
    </row>
    <row r="62" spans="1:15" x14ac:dyDescent="0.25">
      <c r="A62" t="s">
        <v>1355</v>
      </c>
      <c r="B62" s="1" t="s">
        <v>74</v>
      </c>
      <c r="C62" t="s">
        <v>216</v>
      </c>
      <c r="D62" s="2">
        <v>2400000000</v>
      </c>
      <c r="E62" s="3">
        <v>3656217522</v>
      </c>
      <c r="F62" s="3">
        <v>6056217522</v>
      </c>
      <c r="G62" s="3">
        <v>0</v>
      </c>
      <c r="H62" s="3">
        <v>6056217522</v>
      </c>
      <c r="I62" s="3">
        <v>3764217522</v>
      </c>
      <c r="J62" s="3">
        <v>5809698348</v>
      </c>
      <c r="K62" s="3">
        <v>95.93</v>
      </c>
      <c r="L62" s="3">
        <v>181097000</v>
      </c>
      <c r="M62" s="3">
        <v>182597000</v>
      </c>
      <c r="N62" s="3">
        <v>3.02</v>
      </c>
      <c r="O62" s="3"/>
    </row>
    <row r="63" spans="1:15" x14ac:dyDescent="0.25">
      <c r="A63" t="s">
        <v>1355</v>
      </c>
      <c r="B63" s="1" t="s">
        <v>217</v>
      </c>
      <c r="C63" t="s">
        <v>218</v>
      </c>
      <c r="D63" s="2">
        <v>200000000</v>
      </c>
      <c r="E63" s="3">
        <v>0</v>
      </c>
      <c r="F63" s="3">
        <v>200000000</v>
      </c>
      <c r="G63" s="3">
        <v>0</v>
      </c>
      <c r="H63" s="3">
        <v>200000000</v>
      </c>
      <c r="I63" s="3">
        <v>0</v>
      </c>
      <c r="J63" s="3">
        <v>4480826</v>
      </c>
      <c r="K63" s="3">
        <v>2.2400000000000002</v>
      </c>
      <c r="L63" s="3">
        <v>0</v>
      </c>
      <c r="M63" s="3">
        <v>0</v>
      </c>
      <c r="N63" s="3">
        <v>0</v>
      </c>
      <c r="O63" s="3"/>
    </row>
    <row r="64" spans="1:15" x14ac:dyDescent="0.25">
      <c r="A64" t="s">
        <v>1355</v>
      </c>
      <c r="B64" s="1" t="s">
        <v>219</v>
      </c>
      <c r="C64" t="s">
        <v>220</v>
      </c>
      <c r="D64" s="2">
        <v>2200000000</v>
      </c>
      <c r="E64" s="3">
        <v>3656217522</v>
      </c>
      <c r="F64" s="3">
        <v>5856217522</v>
      </c>
      <c r="G64" s="3">
        <v>0</v>
      </c>
      <c r="H64" s="3">
        <v>5856217522</v>
      </c>
      <c r="I64" s="3">
        <v>3764217522</v>
      </c>
      <c r="J64" s="3">
        <v>5805217522</v>
      </c>
      <c r="K64" s="3">
        <v>99.13</v>
      </c>
      <c r="L64" s="3">
        <v>181097000</v>
      </c>
      <c r="M64" s="3">
        <v>182597000</v>
      </c>
      <c r="N64" s="3">
        <v>3.12</v>
      </c>
      <c r="O64" s="3"/>
    </row>
    <row r="65" spans="1:15" x14ac:dyDescent="0.25">
      <c r="A65" t="s">
        <v>1355</v>
      </c>
      <c r="B65" s="1" t="s">
        <v>77</v>
      </c>
      <c r="C65" t="s">
        <v>221</v>
      </c>
      <c r="D65" s="2">
        <v>500000000</v>
      </c>
      <c r="E65" s="3">
        <v>0</v>
      </c>
      <c r="F65" s="3">
        <v>500000000</v>
      </c>
      <c r="G65" s="3">
        <v>0</v>
      </c>
      <c r="H65" s="3">
        <v>500000000</v>
      </c>
      <c r="I65" s="3">
        <v>0</v>
      </c>
      <c r="J65" s="3">
        <v>204867782</v>
      </c>
      <c r="K65" s="3">
        <v>40.97</v>
      </c>
      <c r="L65" s="3">
        <v>33311297</v>
      </c>
      <c r="M65" s="3">
        <v>127911855</v>
      </c>
      <c r="N65" s="3">
        <v>25.58</v>
      </c>
      <c r="O65" s="3"/>
    </row>
    <row r="66" spans="1:15" x14ac:dyDescent="0.25">
      <c r="A66" t="s">
        <v>1355</v>
      </c>
      <c r="B66" s="1" t="s">
        <v>222</v>
      </c>
      <c r="C66" t="s">
        <v>223</v>
      </c>
      <c r="D66" s="2">
        <v>500000000</v>
      </c>
      <c r="E66" s="3">
        <v>0</v>
      </c>
      <c r="F66" s="3">
        <v>500000000</v>
      </c>
      <c r="G66" s="3">
        <v>0</v>
      </c>
      <c r="H66" s="3">
        <v>500000000</v>
      </c>
      <c r="I66" s="3">
        <v>0</v>
      </c>
      <c r="J66" s="3">
        <v>204867782</v>
      </c>
      <c r="K66" s="3">
        <v>40.97</v>
      </c>
      <c r="L66" s="3">
        <v>33311297</v>
      </c>
      <c r="M66" s="3">
        <v>127911855</v>
      </c>
      <c r="N66" s="3">
        <v>25.58</v>
      </c>
      <c r="O66" s="3"/>
    </row>
    <row r="67" spans="1:15" x14ac:dyDescent="0.25">
      <c r="A67" t="s">
        <v>1355</v>
      </c>
      <c r="B67" s="1" t="s">
        <v>79</v>
      </c>
      <c r="C67" t="s">
        <v>224</v>
      </c>
      <c r="D67" s="2">
        <v>5800000000</v>
      </c>
      <c r="E67" s="3">
        <v>0</v>
      </c>
      <c r="F67" s="3">
        <v>5800000000</v>
      </c>
      <c r="G67" s="3">
        <v>0</v>
      </c>
      <c r="H67" s="3">
        <v>5800000000</v>
      </c>
      <c r="I67" s="3">
        <v>350148857</v>
      </c>
      <c r="J67" s="3">
        <v>369148857</v>
      </c>
      <c r="K67" s="3">
        <v>6.36</v>
      </c>
      <c r="L67" s="3">
        <v>3416666</v>
      </c>
      <c r="M67" s="3">
        <v>5083332</v>
      </c>
      <c r="N67" s="3">
        <v>0.09</v>
      </c>
      <c r="O67" s="3"/>
    </row>
    <row r="68" spans="1:15" x14ac:dyDescent="0.25">
      <c r="A68" t="s">
        <v>1355</v>
      </c>
      <c r="B68" s="1" t="s">
        <v>225</v>
      </c>
      <c r="C68" t="s">
        <v>226</v>
      </c>
      <c r="D68" s="2">
        <v>4000000000</v>
      </c>
      <c r="E68" s="3">
        <v>0</v>
      </c>
      <c r="F68" s="3">
        <v>4000000000</v>
      </c>
      <c r="G68" s="3">
        <v>0</v>
      </c>
      <c r="H68" s="3">
        <v>4000000000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/>
    </row>
    <row r="69" spans="1:15" x14ac:dyDescent="0.25">
      <c r="A69" t="s">
        <v>1355</v>
      </c>
      <c r="B69" s="1" t="s">
        <v>227</v>
      </c>
      <c r="C69" t="s">
        <v>228</v>
      </c>
      <c r="D69" s="2">
        <v>1800000000</v>
      </c>
      <c r="E69" s="3">
        <v>0</v>
      </c>
      <c r="F69" s="3">
        <v>1800000000</v>
      </c>
      <c r="G69" s="3">
        <v>0</v>
      </c>
      <c r="H69" s="3">
        <v>1800000000</v>
      </c>
      <c r="I69" s="3">
        <v>350148857</v>
      </c>
      <c r="J69" s="3">
        <v>369148857</v>
      </c>
      <c r="K69" s="3">
        <v>20.51</v>
      </c>
      <c r="L69" s="3">
        <v>3416666</v>
      </c>
      <c r="M69" s="3">
        <v>5083332</v>
      </c>
      <c r="N69" s="3">
        <v>0.28000000000000003</v>
      </c>
      <c r="O69" s="3"/>
    </row>
    <row r="70" spans="1:15" x14ac:dyDescent="0.25">
      <c r="A70" t="s">
        <v>1355</v>
      </c>
      <c r="B70" s="1" t="s">
        <v>83</v>
      </c>
      <c r="C70" t="s">
        <v>229</v>
      </c>
      <c r="D70" s="2">
        <v>30500000000</v>
      </c>
      <c r="E70" s="3">
        <v>2090000000</v>
      </c>
      <c r="F70" s="3">
        <v>32590000000</v>
      </c>
      <c r="G70" s="3">
        <v>0</v>
      </c>
      <c r="H70" s="3">
        <v>32590000000</v>
      </c>
      <c r="I70" s="3">
        <v>2787625897</v>
      </c>
      <c r="J70" s="3">
        <v>2853707397</v>
      </c>
      <c r="K70" s="3">
        <v>8.76</v>
      </c>
      <c r="L70" s="3">
        <v>0</v>
      </c>
      <c r="M70" s="3">
        <v>3080000</v>
      </c>
      <c r="N70" s="3">
        <v>0.01</v>
      </c>
      <c r="O70" s="3"/>
    </row>
    <row r="71" spans="1:15" x14ac:dyDescent="0.25">
      <c r="A71" t="s">
        <v>1355</v>
      </c>
      <c r="B71" s="1" t="s">
        <v>84</v>
      </c>
      <c r="C71" t="s">
        <v>230</v>
      </c>
      <c r="D71" s="2">
        <v>300000000</v>
      </c>
      <c r="E71" s="3">
        <v>0</v>
      </c>
      <c r="F71" s="3">
        <v>300000000</v>
      </c>
      <c r="G71" s="3">
        <v>0</v>
      </c>
      <c r="H71" s="3">
        <v>300000000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/>
    </row>
    <row r="72" spans="1:15" x14ac:dyDescent="0.25">
      <c r="A72" t="s">
        <v>1355</v>
      </c>
      <c r="B72" s="1" t="s">
        <v>231</v>
      </c>
      <c r="C72" t="s">
        <v>232</v>
      </c>
      <c r="D72" s="2">
        <v>300000000</v>
      </c>
      <c r="E72" s="3">
        <v>0</v>
      </c>
      <c r="F72" s="3">
        <v>300000000</v>
      </c>
      <c r="G72" s="3">
        <v>0</v>
      </c>
      <c r="H72" s="3">
        <v>300000000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/>
    </row>
    <row r="73" spans="1:15" x14ac:dyDescent="0.25">
      <c r="A73" t="s">
        <v>1355</v>
      </c>
      <c r="B73" s="1" t="s">
        <v>86</v>
      </c>
      <c r="C73" t="s">
        <v>87</v>
      </c>
      <c r="D73" s="2">
        <v>28500000000</v>
      </c>
      <c r="E73" s="3">
        <v>1040000000</v>
      </c>
      <c r="F73" s="3">
        <v>29540000000</v>
      </c>
      <c r="G73" s="3">
        <v>0</v>
      </c>
      <c r="H73" s="3">
        <v>29540000000</v>
      </c>
      <c r="I73" s="3">
        <v>1467630889</v>
      </c>
      <c r="J73" s="3">
        <v>1533712389</v>
      </c>
      <c r="K73" s="3">
        <v>5.19</v>
      </c>
      <c r="L73" s="3">
        <v>0</v>
      </c>
      <c r="M73" s="3">
        <v>3080000</v>
      </c>
      <c r="N73" s="3">
        <v>0.01</v>
      </c>
      <c r="O73" s="3"/>
    </row>
    <row r="74" spans="1:15" x14ac:dyDescent="0.25">
      <c r="A74" t="s">
        <v>1355</v>
      </c>
      <c r="B74" s="1" t="s">
        <v>233</v>
      </c>
      <c r="C74" t="s">
        <v>234</v>
      </c>
      <c r="D74" s="2">
        <v>19500000000</v>
      </c>
      <c r="E74" s="3">
        <v>0</v>
      </c>
      <c r="F74" s="3">
        <v>19500000000</v>
      </c>
      <c r="G74" s="3">
        <v>0</v>
      </c>
      <c r="H74" s="3">
        <v>19500000000</v>
      </c>
      <c r="I74" s="3">
        <v>1467630889</v>
      </c>
      <c r="J74" s="3">
        <v>1530632389</v>
      </c>
      <c r="K74" s="3">
        <v>7.85</v>
      </c>
      <c r="L74" s="3">
        <v>0</v>
      </c>
      <c r="M74" s="3">
        <v>0</v>
      </c>
      <c r="N74" s="3">
        <v>0</v>
      </c>
      <c r="O74" s="3"/>
    </row>
    <row r="75" spans="1:15" x14ac:dyDescent="0.25">
      <c r="A75" t="s">
        <v>1355</v>
      </c>
      <c r="B75" s="1" t="s">
        <v>235</v>
      </c>
      <c r="C75" t="s">
        <v>236</v>
      </c>
      <c r="D75" s="2">
        <v>9000000000</v>
      </c>
      <c r="E75" s="3">
        <v>1040000000</v>
      </c>
      <c r="F75" s="3">
        <v>10040000000</v>
      </c>
      <c r="G75" s="3">
        <v>0</v>
      </c>
      <c r="H75" s="3">
        <v>10040000000</v>
      </c>
      <c r="I75" s="3">
        <v>0</v>
      </c>
      <c r="J75" s="3">
        <v>3080000</v>
      </c>
      <c r="K75" s="3">
        <v>0.03</v>
      </c>
      <c r="L75" s="3">
        <v>0</v>
      </c>
      <c r="M75" s="3">
        <v>3080000</v>
      </c>
      <c r="N75" s="3">
        <v>0.03</v>
      </c>
      <c r="O75" s="3"/>
    </row>
    <row r="76" spans="1:15" x14ac:dyDescent="0.25">
      <c r="A76" t="s">
        <v>1355</v>
      </c>
      <c r="B76" s="1" t="s">
        <v>89</v>
      </c>
      <c r="C76" t="s">
        <v>237</v>
      </c>
      <c r="D76" s="2">
        <v>1000000000</v>
      </c>
      <c r="E76" s="3">
        <v>0</v>
      </c>
      <c r="F76" s="3">
        <v>1000000000</v>
      </c>
      <c r="G76" s="3">
        <v>0</v>
      </c>
      <c r="H76" s="3">
        <v>1000000000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/>
    </row>
    <row r="77" spans="1:15" x14ac:dyDescent="0.25">
      <c r="A77" t="s">
        <v>1355</v>
      </c>
      <c r="B77" s="1" t="s">
        <v>238</v>
      </c>
      <c r="C77" t="s">
        <v>239</v>
      </c>
      <c r="D77" s="2">
        <v>1000000000</v>
      </c>
      <c r="E77" s="3">
        <v>0</v>
      </c>
      <c r="F77" s="3">
        <v>1000000000</v>
      </c>
      <c r="G77" s="3">
        <v>0</v>
      </c>
      <c r="H77" s="3">
        <v>1000000000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/>
    </row>
    <row r="78" spans="1:15" x14ac:dyDescent="0.25">
      <c r="A78" t="s">
        <v>1355</v>
      </c>
      <c r="B78" s="1" t="s">
        <v>158</v>
      </c>
      <c r="C78" t="s">
        <v>159</v>
      </c>
      <c r="D78" s="2">
        <v>300000000</v>
      </c>
      <c r="E78" s="3">
        <v>0</v>
      </c>
      <c r="F78" s="3">
        <v>300000000</v>
      </c>
      <c r="G78" s="3">
        <v>0</v>
      </c>
      <c r="H78" s="3">
        <v>300000000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/>
    </row>
    <row r="79" spans="1:15" x14ac:dyDescent="0.25">
      <c r="A79" t="s">
        <v>1355</v>
      </c>
      <c r="B79" s="1" t="s">
        <v>240</v>
      </c>
      <c r="C79" t="s">
        <v>241</v>
      </c>
      <c r="D79" s="2">
        <v>300000000</v>
      </c>
      <c r="E79" s="3">
        <v>0</v>
      </c>
      <c r="F79" s="3">
        <v>300000000</v>
      </c>
      <c r="G79" s="3">
        <v>0</v>
      </c>
      <c r="H79" s="3">
        <v>300000000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/>
    </row>
    <row r="80" spans="1:15" x14ac:dyDescent="0.25">
      <c r="A80" t="s">
        <v>1355</v>
      </c>
      <c r="B80" s="1" t="s">
        <v>162</v>
      </c>
      <c r="C80" t="s">
        <v>242</v>
      </c>
      <c r="D80" s="2">
        <v>400000000</v>
      </c>
      <c r="E80" s="3">
        <v>1050000000</v>
      </c>
      <c r="F80" s="3">
        <v>1450000000</v>
      </c>
      <c r="G80" s="3">
        <v>0</v>
      </c>
      <c r="H80" s="3">
        <v>1450000000</v>
      </c>
      <c r="I80" s="3">
        <v>1319995008</v>
      </c>
      <c r="J80" s="3">
        <v>1319995008</v>
      </c>
      <c r="K80" s="3">
        <v>91.03</v>
      </c>
      <c r="L80" s="3">
        <v>0</v>
      </c>
      <c r="M80" s="3">
        <v>0</v>
      </c>
      <c r="N80" s="3">
        <v>0</v>
      </c>
      <c r="O80" s="3"/>
    </row>
    <row r="81" spans="1:15" x14ac:dyDescent="0.25">
      <c r="A81" t="s">
        <v>1355</v>
      </c>
      <c r="B81" s="1" t="s">
        <v>243</v>
      </c>
      <c r="C81" t="s">
        <v>244</v>
      </c>
      <c r="D81" s="2">
        <v>400000000</v>
      </c>
      <c r="E81" s="3">
        <v>1050000000</v>
      </c>
      <c r="F81" s="3">
        <v>1450000000</v>
      </c>
      <c r="G81" s="3">
        <v>0</v>
      </c>
      <c r="H81" s="3">
        <v>1450000000</v>
      </c>
      <c r="I81" s="3">
        <v>1319995008</v>
      </c>
      <c r="J81" s="3">
        <v>1319995008</v>
      </c>
      <c r="K81" s="3">
        <v>91.03</v>
      </c>
      <c r="L81" s="3">
        <v>0</v>
      </c>
      <c r="M81" s="3">
        <v>0</v>
      </c>
      <c r="N81" s="3">
        <v>0</v>
      </c>
      <c r="O81" s="3"/>
    </row>
    <row r="82" spans="1:15" x14ac:dyDescent="0.25">
      <c r="A82" t="s">
        <v>1355</v>
      </c>
      <c r="B82" s="1" t="s">
        <v>91</v>
      </c>
      <c r="C82" t="s">
        <v>245</v>
      </c>
      <c r="D82" s="2">
        <v>7575447000</v>
      </c>
      <c r="E82" s="3">
        <v>0</v>
      </c>
      <c r="F82" s="3">
        <v>7575447000</v>
      </c>
      <c r="G82" s="3">
        <v>0</v>
      </c>
      <c r="H82" s="3">
        <v>7575447000</v>
      </c>
      <c r="I82" s="3">
        <v>888407664</v>
      </c>
      <c r="J82" s="3">
        <v>3550114098</v>
      </c>
      <c r="K82" s="3">
        <v>46.86</v>
      </c>
      <c r="L82" s="3">
        <v>221828224</v>
      </c>
      <c r="M82" s="3">
        <v>659005525</v>
      </c>
      <c r="N82" s="3">
        <v>8.6999999999999993</v>
      </c>
      <c r="O82" s="3"/>
    </row>
    <row r="83" spans="1:15" x14ac:dyDescent="0.25">
      <c r="A83" t="s">
        <v>1355</v>
      </c>
      <c r="B83" s="1" t="s">
        <v>92</v>
      </c>
      <c r="C83" t="s">
        <v>246</v>
      </c>
      <c r="D83" s="2">
        <v>500000000</v>
      </c>
      <c r="E83" s="3">
        <v>0</v>
      </c>
      <c r="F83" s="3">
        <v>500000000</v>
      </c>
      <c r="G83" s="3">
        <v>0</v>
      </c>
      <c r="H83" s="3">
        <v>500000000</v>
      </c>
      <c r="I83" s="3">
        <v>112000000</v>
      </c>
      <c r="J83" s="3">
        <v>157000000</v>
      </c>
      <c r="K83" s="3">
        <v>31.4</v>
      </c>
      <c r="L83" s="3">
        <v>0</v>
      </c>
      <c r="M83" s="3">
        <v>0</v>
      </c>
      <c r="N83" s="3">
        <v>0</v>
      </c>
      <c r="O83" s="3"/>
    </row>
    <row r="84" spans="1:15" x14ac:dyDescent="0.25">
      <c r="A84" t="s">
        <v>1355</v>
      </c>
      <c r="B84" s="1" t="s">
        <v>247</v>
      </c>
      <c r="C84" t="s">
        <v>248</v>
      </c>
      <c r="D84" s="2">
        <v>500000000</v>
      </c>
      <c r="E84" s="3">
        <v>0</v>
      </c>
      <c r="F84" s="3">
        <v>500000000</v>
      </c>
      <c r="G84" s="3">
        <v>0</v>
      </c>
      <c r="H84" s="3">
        <v>500000000</v>
      </c>
      <c r="I84" s="3">
        <v>112000000</v>
      </c>
      <c r="J84" s="3">
        <v>157000000</v>
      </c>
      <c r="K84" s="3">
        <v>31.4</v>
      </c>
      <c r="L84" s="3">
        <v>0</v>
      </c>
      <c r="M84" s="3">
        <v>0</v>
      </c>
      <c r="N84" s="3">
        <v>0</v>
      </c>
      <c r="O84" s="3"/>
    </row>
    <row r="85" spans="1:15" x14ac:dyDescent="0.25">
      <c r="A85" t="s">
        <v>1355</v>
      </c>
      <c r="B85" s="1" t="s">
        <v>249</v>
      </c>
      <c r="C85" t="s">
        <v>250</v>
      </c>
      <c r="D85" s="2">
        <v>1400000000</v>
      </c>
      <c r="E85" s="3">
        <v>0</v>
      </c>
      <c r="F85" s="3">
        <v>1400000000</v>
      </c>
      <c r="G85" s="3">
        <v>0</v>
      </c>
      <c r="H85" s="3">
        <v>1400000000</v>
      </c>
      <c r="I85" s="3">
        <v>226000000</v>
      </c>
      <c r="J85" s="3">
        <v>989500000</v>
      </c>
      <c r="K85" s="3">
        <v>70.680000000000007</v>
      </c>
      <c r="L85" s="3">
        <v>38100000</v>
      </c>
      <c r="M85" s="3">
        <v>73400000</v>
      </c>
      <c r="N85" s="3">
        <v>5.24</v>
      </c>
      <c r="O85" s="3"/>
    </row>
    <row r="86" spans="1:15" x14ac:dyDescent="0.25">
      <c r="A86" t="s">
        <v>1355</v>
      </c>
      <c r="B86" s="1" t="s">
        <v>251</v>
      </c>
      <c r="C86" t="s">
        <v>252</v>
      </c>
      <c r="D86" s="2">
        <v>1400000000</v>
      </c>
      <c r="E86" s="3">
        <v>0</v>
      </c>
      <c r="F86" s="3">
        <v>1400000000</v>
      </c>
      <c r="G86" s="3">
        <v>0</v>
      </c>
      <c r="H86" s="3">
        <v>1400000000</v>
      </c>
      <c r="I86" s="3">
        <v>226000000</v>
      </c>
      <c r="J86" s="3">
        <v>989500000</v>
      </c>
      <c r="K86" s="3">
        <v>70.680000000000007</v>
      </c>
      <c r="L86" s="3">
        <v>38100000</v>
      </c>
      <c r="M86" s="3">
        <v>73400000</v>
      </c>
      <c r="N86" s="3">
        <v>5.24</v>
      </c>
      <c r="O86" s="3"/>
    </row>
    <row r="87" spans="1:15" x14ac:dyDescent="0.25">
      <c r="A87" t="s">
        <v>1355</v>
      </c>
      <c r="B87" s="1" t="s">
        <v>94</v>
      </c>
      <c r="C87" t="s">
        <v>253</v>
      </c>
      <c r="D87" s="2">
        <v>400000000</v>
      </c>
      <c r="E87" s="3">
        <v>0</v>
      </c>
      <c r="F87" s="3">
        <v>400000000</v>
      </c>
      <c r="G87" s="3">
        <v>0</v>
      </c>
      <c r="H87" s="3">
        <v>400000000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/>
    </row>
    <row r="88" spans="1:15" x14ac:dyDescent="0.25">
      <c r="A88" t="s">
        <v>1355</v>
      </c>
      <c r="B88" s="1" t="s">
        <v>254</v>
      </c>
      <c r="C88" t="s">
        <v>255</v>
      </c>
      <c r="D88" s="2">
        <v>400000000</v>
      </c>
      <c r="E88" s="3">
        <v>0</v>
      </c>
      <c r="F88" s="3">
        <v>400000000</v>
      </c>
      <c r="G88" s="3">
        <v>0</v>
      </c>
      <c r="H88" s="3">
        <v>400000000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/>
    </row>
    <row r="89" spans="1:15" x14ac:dyDescent="0.25">
      <c r="A89" t="s">
        <v>1355</v>
      </c>
      <c r="B89" s="1" t="s">
        <v>96</v>
      </c>
      <c r="C89" t="s">
        <v>256</v>
      </c>
      <c r="D89" s="2">
        <v>5275447000</v>
      </c>
      <c r="E89" s="3">
        <v>0</v>
      </c>
      <c r="F89" s="3">
        <v>5275447000</v>
      </c>
      <c r="G89" s="3">
        <v>0</v>
      </c>
      <c r="H89" s="3">
        <v>5275447000</v>
      </c>
      <c r="I89" s="3">
        <v>550407664</v>
      </c>
      <c r="J89" s="3">
        <v>2403614098</v>
      </c>
      <c r="K89" s="3">
        <v>45.56</v>
      </c>
      <c r="L89" s="3">
        <v>183728224</v>
      </c>
      <c r="M89" s="3">
        <v>585605525</v>
      </c>
      <c r="N89" s="3">
        <v>11.1</v>
      </c>
      <c r="O89" s="3"/>
    </row>
    <row r="90" spans="1:15" x14ac:dyDescent="0.25">
      <c r="A90" t="s">
        <v>1355</v>
      </c>
      <c r="B90" s="1" t="s">
        <v>257</v>
      </c>
      <c r="C90" t="s">
        <v>258</v>
      </c>
      <c r="D90" s="2">
        <v>5275447000</v>
      </c>
      <c r="E90" s="3">
        <v>0</v>
      </c>
      <c r="F90" s="3">
        <v>5275447000</v>
      </c>
      <c r="G90" s="3">
        <v>0</v>
      </c>
      <c r="H90" s="3">
        <v>5275447000</v>
      </c>
      <c r="I90" s="3">
        <v>550407664</v>
      </c>
      <c r="J90" s="3">
        <v>2403614098</v>
      </c>
      <c r="K90" s="3">
        <v>45.56</v>
      </c>
      <c r="L90" s="3">
        <v>183728224</v>
      </c>
      <c r="M90" s="3">
        <v>585605525</v>
      </c>
      <c r="N90" s="3">
        <v>11.1</v>
      </c>
      <c r="O90" s="3"/>
    </row>
    <row r="91" spans="1:15" x14ac:dyDescent="0.25">
      <c r="A91" t="s">
        <v>1355</v>
      </c>
      <c r="B91" s="1" t="s">
        <v>98</v>
      </c>
      <c r="C91" t="s">
        <v>40</v>
      </c>
      <c r="D91" s="2">
        <v>79696401000</v>
      </c>
      <c r="E91" s="3">
        <v>-10223105415</v>
      </c>
      <c r="F91" s="3">
        <v>69473295585</v>
      </c>
      <c r="G91" s="3">
        <v>0</v>
      </c>
      <c r="H91" s="3">
        <v>69473295585</v>
      </c>
      <c r="I91" s="3">
        <v>-3733337</v>
      </c>
      <c r="J91" s="3">
        <v>69152833398.720001</v>
      </c>
      <c r="K91" s="3">
        <v>99.54</v>
      </c>
      <c r="L91" s="3">
        <v>1895501776</v>
      </c>
      <c r="M91" s="3">
        <v>22867858307.720001</v>
      </c>
      <c r="N91" s="3">
        <v>32.92</v>
      </c>
      <c r="O91" s="3"/>
    </row>
    <row r="92" spans="1:15" x14ac:dyDescent="0.25">
      <c r="A92" t="s">
        <v>1355</v>
      </c>
      <c r="B92" s="1" t="s">
        <v>99</v>
      </c>
      <c r="C92" t="s">
        <v>68</v>
      </c>
      <c r="D92" s="2">
        <v>51514833000</v>
      </c>
      <c r="E92" s="3">
        <v>-5110384695</v>
      </c>
      <c r="F92" s="3">
        <v>46404448305</v>
      </c>
      <c r="G92" s="3">
        <v>0</v>
      </c>
      <c r="H92" s="3">
        <v>46404448305</v>
      </c>
      <c r="I92" s="3">
        <v>-3733337</v>
      </c>
      <c r="J92" s="3">
        <v>46366424965</v>
      </c>
      <c r="K92" s="3">
        <v>99.92</v>
      </c>
      <c r="L92" s="3">
        <v>895392395</v>
      </c>
      <c r="M92" s="3">
        <v>15387213946</v>
      </c>
      <c r="N92" s="3">
        <v>33.159999999999997</v>
      </c>
      <c r="O92" s="3"/>
    </row>
    <row r="93" spans="1:15" x14ac:dyDescent="0.25">
      <c r="A93" t="s">
        <v>1355</v>
      </c>
      <c r="B93" s="1" t="s">
        <v>100</v>
      </c>
      <c r="C93" t="s">
        <v>206</v>
      </c>
      <c r="D93" s="2">
        <v>6835364000</v>
      </c>
      <c r="E93" s="3">
        <v>-591352534</v>
      </c>
      <c r="F93" s="3">
        <v>6244011466</v>
      </c>
      <c r="G93" s="3">
        <v>0</v>
      </c>
      <c r="H93" s="3">
        <v>6244011466</v>
      </c>
      <c r="I93" s="3">
        <v>-3</v>
      </c>
      <c r="J93" s="3">
        <v>6244011463</v>
      </c>
      <c r="K93" s="3">
        <v>100</v>
      </c>
      <c r="L93" s="3">
        <v>296685114</v>
      </c>
      <c r="M93" s="3">
        <v>2758702389</v>
      </c>
      <c r="N93" s="3">
        <v>44.18</v>
      </c>
      <c r="O93" s="3"/>
    </row>
    <row r="94" spans="1:15" x14ac:dyDescent="0.25">
      <c r="A94" t="s">
        <v>1355</v>
      </c>
      <c r="B94" s="1" t="s">
        <v>101</v>
      </c>
      <c r="C94" t="s">
        <v>207</v>
      </c>
      <c r="D94" s="2">
        <v>600000000</v>
      </c>
      <c r="E94" s="3">
        <v>-4660585</v>
      </c>
      <c r="F94" s="3">
        <v>595339415</v>
      </c>
      <c r="G94" s="3">
        <v>0</v>
      </c>
      <c r="H94" s="3">
        <v>595339415</v>
      </c>
      <c r="I94" s="3">
        <v>-3</v>
      </c>
      <c r="J94" s="3">
        <v>595339412</v>
      </c>
      <c r="K94" s="3">
        <v>100</v>
      </c>
      <c r="L94" s="3">
        <v>173018377</v>
      </c>
      <c r="M94" s="3">
        <v>233777922</v>
      </c>
      <c r="N94" s="3">
        <v>39.270000000000003</v>
      </c>
      <c r="O94" s="3"/>
    </row>
    <row r="95" spans="1:15" x14ac:dyDescent="0.25">
      <c r="A95" t="s">
        <v>1355</v>
      </c>
      <c r="B95" s="1" t="s">
        <v>259</v>
      </c>
      <c r="C95" t="s">
        <v>260</v>
      </c>
      <c r="D95" s="2">
        <v>600000000</v>
      </c>
      <c r="E95" s="3">
        <v>-4660585</v>
      </c>
      <c r="F95" s="3">
        <v>595339415</v>
      </c>
      <c r="G95" s="3">
        <v>0</v>
      </c>
      <c r="H95" s="3">
        <v>595339415</v>
      </c>
      <c r="I95" s="3">
        <v>-3</v>
      </c>
      <c r="J95" s="3">
        <v>595339412</v>
      </c>
      <c r="K95" s="3">
        <v>100</v>
      </c>
      <c r="L95" s="3">
        <v>173018377</v>
      </c>
      <c r="M95" s="3">
        <v>233777922</v>
      </c>
      <c r="N95" s="3">
        <v>39.270000000000003</v>
      </c>
      <c r="O95" s="3"/>
    </row>
    <row r="96" spans="1:15" x14ac:dyDescent="0.25">
      <c r="A96" t="s">
        <v>1355</v>
      </c>
      <c r="B96" s="1" t="s">
        <v>103</v>
      </c>
      <c r="C96" t="s">
        <v>210</v>
      </c>
      <c r="D96" s="2">
        <v>250000000</v>
      </c>
      <c r="E96" s="3">
        <v>0</v>
      </c>
      <c r="F96" s="3">
        <v>250000000</v>
      </c>
      <c r="G96" s="3">
        <v>0</v>
      </c>
      <c r="H96" s="3">
        <v>250000000</v>
      </c>
      <c r="I96" s="3">
        <v>0</v>
      </c>
      <c r="J96" s="3">
        <v>250000000</v>
      </c>
      <c r="K96" s="3">
        <v>100</v>
      </c>
      <c r="L96" s="3">
        <v>0</v>
      </c>
      <c r="M96" s="3">
        <v>0</v>
      </c>
      <c r="N96" s="3">
        <v>0</v>
      </c>
      <c r="O96" s="3"/>
    </row>
    <row r="97" spans="1:15" x14ac:dyDescent="0.25">
      <c r="A97" t="s">
        <v>1355</v>
      </c>
      <c r="B97" s="1" t="s">
        <v>261</v>
      </c>
      <c r="C97" t="s">
        <v>212</v>
      </c>
      <c r="D97" s="2">
        <v>250000000</v>
      </c>
      <c r="E97" s="3">
        <v>0</v>
      </c>
      <c r="F97" s="3">
        <v>250000000</v>
      </c>
      <c r="G97" s="3">
        <v>0</v>
      </c>
      <c r="H97" s="3">
        <v>250000000</v>
      </c>
      <c r="I97" s="3">
        <v>0</v>
      </c>
      <c r="J97" s="3">
        <v>250000000</v>
      </c>
      <c r="K97" s="3">
        <v>100</v>
      </c>
      <c r="L97" s="3">
        <v>0</v>
      </c>
      <c r="M97" s="3">
        <v>0</v>
      </c>
      <c r="N97" s="3">
        <v>0</v>
      </c>
      <c r="O97" s="3"/>
    </row>
    <row r="98" spans="1:15" x14ac:dyDescent="0.25">
      <c r="A98" t="s">
        <v>1355</v>
      </c>
      <c r="B98" s="1" t="s">
        <v>105</v>
      </c>
      <c r="C98" t="s">
        <v>213</v>
      </c>
      <c r="D98" s="2">
        <v>437523000</v>
      </c>
      <c r="E98" s="3">
        <v>134133209</v>
      </c>
      <c r="F98" s="3">
        <v>571656209</v>
      </c>
      <c r="G98" s="3">
        <v>0</v>
      </c>
      <c r="H98" s="3">
        <v>571656209</v>
      </c>
      <c r="I98" s="3">
        <v>0</v>
      </c>
      <c r="J98" s="3">
        <v>571656209</v>
      </c>
      <c r="K98" s="3">
        <v>100</v>
      </c>
      <c r="L98" s="3">
        <v>0</v>
      </c>
      <c r="M98" s="3">
        <v>161768415</v>
      </c>
      <c r="N98" s="3">
        <v>28.3</v>
      </c>
      <c r="O98" s="3"/>
    </row>
    <row r="99" spans="1:15" x14ac:dyDescent="0.25">
      <c r="A99" t="s">
        <v>1355</v>
      </c>
      <c r="B99" s="1" t="s">
        <v>262</v>
      </c>
      <c r="C99" t="s">
        <v>215</v>
      </c>
      <c r="D99" s="2">
        <v>437523000</v>
      </c>
      <c r="E99" s="3">
        <v>134133209</v>
      </c>
      <c r="F99" s="3">
        <v>571656209</v>
      </c>
      <c r="G99" s="3">
        <v>0</v>
      </c>
      <c r="H99" s="3">
        <v>571656209</v>
      </c>
      <c r="I99" s="3">
        <v>0</v>
      </c>
      <c r="J99" s="3">
        <v>571656209</v>
      </c>
      <c r="K99" s="3">
        <v>100</v>
      </c>
      <c r="L99" s="3">
        <v>0</v>
      </c>
      <c r="M99" s="3">
        <v>161768415</v>
      </c>
      <c r="N99" s="3">
        <v>28.3</v>
      </c>
      <c r="O99" s="3"/>
    </row>
    <row r="100" spans="1:15" x14ac:dyDescent="0.25">
      <c r="A100" t="s">
        <v>1355</v>
      </c>
      <c r="B100" s="1" t="s">
        <v>107</v>
      </c>
      <c r="C100" t="s">
        <v>263</v>
      </c>
      <c r="D100" s="2">
        <v>1148472000</v>
      </c>
      <c r="E100" s="3">
        <v>-147974725</v>
      </c>
      <c r="F100" s="3">
        <v>1000497275</v>
      </c>
      <c r="G100" s="3">
        <v>0</v>
      </c>
      <c r="H100" s="3">
        <v>1000497275</v>
      </c>
      <c r="I100" s="3">
        <v>0</v>
      </c>
      <c r="J100" s="3">
        <v>1000497275</v>
      </c>
      <c r="K100" s="3">
        <v>100</v>
      </c>
      <c r="L100" s="3">
        <v>19624959</v>
      </c>
      <c r="M100" s="3">
        <v>945476982</v>
      </c>
      <c r="N100" s="3">
        <v>94.5</v>
      </c>
      <c r="O100" s="3"/>
    </row>
    <row r="101" spans="1:15" x14ac:dyDescent="0.25">
      <c r="A101" t="s">
        <v>1355</v>
      </c>
      <c r="B101" s="1" t="s">
        <v>264</v>
      </c>
      <c r="C101" t="s">
        <v>218</v>
      </c>
      <c r="D101" s="2">
        <v>50000000</v>
      </c>
      <c r="E101" s="3">
        <v>-4480826</v>
      </c>
      <c r="F101" s="3">
        <v>45519174</v>
      </c>
      <c r="G101" s="3">
        <v>0</v>
      </c>
      <c r="H101" s="3">
        <v>45519174</v>
      </c>
      <c r="I101" s="3">
        <v>0</v>
      </c>
      <c r="J101" s="3">
        <v>45519174</v>
      </c>
      <c r="K101" s="3">
        <v>100</v>
      </c>
      <c r="L101" s="3">
        <v>0</v>
      </c>
      <c r="M101" s="3">
        <v>22759587</v>
      </c>
      <c r="N101" s="3">
        <v>50</v>
      </c>
      <c r="O101" s="3"/>
    </row>
    <row r="102" spans="1:15" x14ac:dyDescent="0.25">
      <c r="A102" t="s">
        <v>1355</v>
      </c>
      <c r="B102" s="1" t="s">
        <v>265</v>
      </c>
      <c r="C102" t="s">
        <v>220</v>
      </c>
      <c r="D102" s="2">
        <v>1098472000</v>
      </c>
      <c r="E102" s="3">
        <v>-143493899</v>
      </c>
      <c r="F102" s="3">
        <v>954978101</v>
      </c>
      <c r="G102" s="3">
        <v>0</v>
      </c>
      <c r="H102" s="3">
        <v>954978101</v>
      </c>
      <c r="I102" s="3">
        <v>0</v>
      </c>
      <c r="J102" s="3">
        <v>954978101</v>
      </c>
      <c r="K102" s="3">
        <v>100</v>
      </c>
      <c r="L102" s="3">
        <v>19624959</v>
      </c>
      <c r="M102" s="3">
        <v>922717395</v>
      </c>
      <c r="N102" s="3">
        <v>96.62</v>
      </c>
      <c r="O102" s="3"/>
    </row>
    <row r="103" spans="1:15" x14ac:dyDescent="0.25">
      <c r="A103" t="s">
        <v>1355</v>
      </c>
      <c r="B103" s="1" t="s">
        <v>110</v>
      </c>
      <c r="C103" t="s">
        <v>221</v>
      </c>
      <c r="D103" s="2">
        <v>587834000</v>
      </c>
      <c r="E103" s="3">
        <v>-205876964</v>
      </c>
      <c r="F103" s="3">
        <v>381957036</v>
      </c>
      <c r="G103" s="3">
        <v>0</v>
      </c>
      <c r="H103" s="3">
        <v>381957036</v>
      </c>
      <c r="I103" s="3">
        <v>0</v>
      </c>
      <c r="J103" s="3">
        <v>381957036</v>
      </c>
      <c r="K103" s="3">
        <v>100</v>
      </c>
      <c r="L103" s="3">
        <v>83607289</v>
      </c>
      <c r="M103" s="3">
        <v>241330214</v>
      </c>
      <c r="N103" s="3">
        <v>63.18</v>
      </c>
      <c r="O103" s="3"/>
    </row>
    <row r="104" spans="1:15" x14ac:dyDescent="0.25">
      <c r="A104" t="s">
        <v>1355</v>
      </c>
      <c r="B104" s="1" t="s">
        <v>266</v>
      </c>
      <c r="C104" t="s">
        <v>223</v>
      </c>
      <c r="D104" s="2">
        <v>587834000</v>
      </c>
      <c r="E104" s="3">
        <v>-205876964</v>
      </c>
      <c r="F104" s="3">
        <v>381957036</v>
      </c>
      <c r="G104" s="3">
        <v>0</v>
      </c>
      <c r="H104" s="3">
        <v>381957036</v>
      </c>
      <c r="I104" s="3">
        <v>0</v>
      </c>
      <c r="J104" s="3">
        <v>381957036</v>
      </c>
      <c r="K104" s="3">
        <v>100</v>
      </c>
      <c r="L104" s="3">
        <v>83607289</v>
      </c>
      <c r="M104" s="3">
        <v>241330214</v>
      </c>
      <c r="N104" s="3">
        <v>63.18</v>
      </c>
      <c r="O104" s="3"/>
    </row>
    <row r="105" spans="1:15" x14ac:dyDescent="0.25">
      <c r="A105" t="s">
        <v>1355</v>
      </c>
      <c r="B105" s="1" t="s">
        <v>112</v>
      </c>
      <c r="C105" t="s">
        <v>224</v>
      </c>
      <c r="D105" s="2">
        <v>3811535000</v>
      </c>
      <c r="E105" s="3">
        <v>-366973469</v>
      </c>
      <c r="F105" s="3">
        <v>3444561531</v>
      </c>
      <c r="G105" s="3">
        <v>0</v>
      </c>
      <c r="H105" s="3">
        <v>3444561531</v>
      </c>
      <c r="I105" s="3">
        <v>0</v>
      </c>
      <c r="J105" s="3">
        <v>3444561531</v>
      </c>
      <c r="K105" s="3">
        <v>100</v>
      </c>
      <c r="L105" s="3">
        <v>20434489</v>
      </c>
      <c r="M105" s="3">
        <v>1176348856</v>
      </c>
      <c r="N105" s="3">
        <v>34.15</v>
      </c>
      <c r="O105" s="3"/>
    </row>
    <row r="106" spans="1:15" x14ac:dyDescent="0.25">
      <c r="A106" t="s">
        <v>1355</v>
      </c>
      <c r="B106" s="1" t="s">
        <v>267</v>
      </c>
      <c r="C106" t="s">
        <v>226</v>
      </c>
      <c r="D106" s="2">
        <v>2727045000</v>
      </c>
      <c r="E106" s="3">
        <v>-113408178</v>
      </c>
      <c r="F106" s="3">
        <v>2613636822</v>
      </c>
      <c r="G106" s="3">
        <v>0</v>
      </c>
      <c r="H106" s="3">
        <v>2613636822</v>
      </c>
      <c r="I106" s="3">
        <v>0</v>
      </c>
      <c r="J106" s="3">
        <v>2613636822</v>
      </c>
      <c r="K106" s="3">
        <v>100</v>
      </c>
      <c r="L106" s="3">
        <v>20434489</v>
      </c>
      <c r="M106" s="3">
        <v>1113282990</v>
      </c>
      <c r="N106" s="3">
        <v>42.6</v>
      </c>
      <c r="O106" s="3"/>
    </row>
    <row r="107" spans="1:15" x14ac:dyDescent="0.25">
      <c r="A107" t="s">
        <v>1355</v>
      </c>
      <c r="B107" s="1" t="s">
        <v>268</v>
      </c>
      <c r="C107" t="s">
        <v>228</v>
      </c>
      <c r="D107" s="2">
        <v>1084490000</v>
      </c>
      <c r="E107" s="3">
        <v>-253565291</v>
      </c>
      <c r="F107" s="3">
        <v>830924709</v>
      </c>
      <c r="G107" s="3">
        <v>0</v>
      </c>
      <c r="H107" s="3">
        <v>830924709</v>
      </c>
      <c r="I107" s="3">
        <v>0</v>
      </c>
      <c r="J107" s="3">
        <v>830924709</v>
      </c>
      <c r="K107" s="3">
        <v>100</v>
      </c>
      <c r="L107" s="3">
        <v>0</v>
      </c>
      <c r="M107" s="3">
        <v>63065866</v>
      </c>
      <c r="N107" s="3">
        <v>7.59</v>
      </c>
      <c r="O107" s="3"/>
    </row>
    <row r="108" spans="1:15" x14ac:dyDescent="0.25">
      <c r="A108" t="s">
        <v>1355</v>
      </c>
      <c r="B108" s="1" t="s">
        <v>116</v>
      </c>
      <c r="C108" t="s">
        <v>229</v>
      </c>
      <c r="D108" s="2">
        <v>41249384000</v>
      </c>
      <c r="E108" s="3">
        <v>-3309907790</v>
      </c>
      <c r="F108" s="3">
        <v>37939476210</v>
      </c>
      <c r="G108" s="3">
        <v>0</v>
      </c>
      <c r="H108" s="3">
        <v>37939476210</v>
      </c>
      <c r="I108" s="3">
        <v>0</v>
      </c>
      <c r="J108" s="3">
        <v>37939476210</v>
      </c>
      <c r="K108" s="3">
        <v>100</v>
      </c>
      <c r="L108" s="3">
        <v>380346063</v>
      </c>
      <c r="M108" s="3">
        <v>11037165797</v>
      </c>
      <c r="N108" s="3">
        <v>29.09</v>
      </c>
      <c r="O108" s="3"/>
    </row>
    <row r="109" spans="1:15" x14ac:dyDescent="0.25">
      <c r="A109" t="s">
        <v>1355</v>
      </c>
      <c r="B109" s="1" t="s">
        <v>119</v>
      </c>
      <c r="C109" t="s">
        <v>87</v>
      </c>
      <c r="D109" s="2">
        <v>40949384000</v>
      </c>
      <c r="E109" s="3">
        <v>-3292407790</v>
      </c>
      <c r="F109" s="3">
        <v>37656976210</v>
      </c>
      <c r="G109" s="3">
        <v>0</v>
      </c>
      <c r="H109" s="3">
        <v>37656976210</v>
      </c>
      <c r="I109" s="3">
        <v>0</v>
      </c>
      <c r="J109" s="3">
        <v>37656976210</v>
      </c>
      <c r="K109" s="3">
        <v>100</v>
      </c>
      <c r="L109" s="3">
        <v>380346063</v>
      </c>
      <c r="M109" s="3">
        <v>10966301965</v>
      </c>
      <c r="N109" s="3">
        <v>29.12</v>
      </c>
      <c r="O109" s="3"/>
    </row>
    <row r="110" spans="1:15" x14ac:dyDescent="0.25">
      <c r="A110" t="s">
        <v>1355</v>
      </c>
      <c r="B110" s="1" t="s">
        <v>269</v>
      </c>
      <c r="C110" t="s">
        <v>234</v>
      </c>
      <c r="D110" s="2">
        <v>23063644000</v>
      </c>
      <c r="E110" s="3">
        <v>944039448</v>
      </c>
      <c r="F110" s="3">
        <v>24007683448</v>
      </c>
      <c r="G110" s="3">
        <v>0</v>
      </c>
      <c r="H110" s="3">
        <v>24007683448</v>
      </c>
      <c r="I110" s="3">
        <v>0</v>
      </c>
      <c r="J110" s="3">
        <v>24007683448</v>
      </c>
      <c r="K110" s="3">
        <v>100</v>
      </c>
      <c r="L110" s="3">
        <v>380346063</v>
      </c>
      <c r="M110" s="3">
        <v>10742371090</v>
      </c>
      <c r="N110" s="3">
        <v>44.75</v>
      </c>
      <c r="O110" s="3"/>
    </row>
    <row r="111" spans="1:15" x14ac:dyDescent="0.25">
      <c r="A111" t="s">
        <v>1355</v>
      </c>
      <c r="B111" s="1" t="s">
        <v>270</v>
      </c>
      <c r="C111" t="s">
        <v>236</v>
      </c>
      <c r="D111" s="2">
        <v>17885740000</v>
      </c>
      <c r="E111" s="3">
        <v>-4236447238</v>
      </c>
      <c r="F111" s="3">
        <v>13649292762</v>
      </c>
      <c r="G111" s="3">
        <v>0</v>
      </c>
      <c r="H111" s="3">
        <v>13649292762</v>
      </c>
      <c r="I111" s="3">
        <v>0</v>
      </c>
      <c r="J111" s="3">
        <v>13649292762</v>
      </c>
      <c r="K111" s="3">
        <v>100</v>
      </c>
      <c r="L111" s="3">
        <v>0</v>
      </c>
      <c r="M111" s="3">
        <v>223930875</v>
      </c>
      <c r="N111" s="3">
        <v>1.64</v>
      </c>
      <c r="O111" s="3"/>
    </row>
    <row r="112" spans="1:15" x14ac:dyDescent="0.25">
      <c r="A112" t="s">
        <v>1355</v>
      </c>
      <c r="B112" s="1" t="s">
        <v>185</v>
      </c>
      <c r="C112" t="s">
        <v>159</v>
      </c>
      <c r="D112" s="2">
        <v>300000000</v>
      </c>
      <c r="E112" s="3">
        <v>-17500000</v>
      </c>
      <c r="F112" s="3">
        <v>282500000</v>
      </c>
      <c r="G112" s="3">
        <v>0</v>
      </c>
      <c r="H112" s="3">
        <v>282500000</v>
      </c>
      <c r="I112" s="3">
        <v>0</v>
      </c>
      <c r="J112" s="3">
        <v>282500000</v>
      </c>
      <c r="K112" s="3">
        <v>100</v>
      </c>
      <c r="L112" s="3">
        <v>0</v>
      </c>
      <c r="M112" s="3">
        <v>70863832</v>
      </c>
      <c r="N112" s="3">
        <v>25.08</v>
      </c>
      <c r="O112" s="3"/>
    </row>
    <row r="113" spans="1:15" x14ac:dyDescent="0.25">
      <c r="A113" t="s">
        <v>1355</v>
      </c>
      <c r="B113" s="1" t="s">
        <v>271</v>
      </c>
      <c r="C113" t="s">
        <v>241</v>
      </c>
      <c r="D113" s="2">
        <v>300000000</v>
      </c>
      <c r="E113" s="3">
        <v>-17500000</v>
      </c>
      <c r="F113" s="3">
        <v>282500000</v>
      </c>
      <c r="G113" s="3">
        <v>0</v>
      </c>
      <c r="H113" s="3">
        <v>282500000</v>
      </c>
      <c r="I113" s="3">
        <v>0</v>
      </c>
      <c r="J113" s="3">
        <v>282500000</v>
      </c>
      <c r="K113" s="3">
        <v>100</v>
      </c>
      <c r="L113" s="3">
        <v>0</v>
      </c>
      <c r="M113" s="3">
        <v>70863832</v>
      </c>
      <c r="N113" s="3">
        <v>25.08</v>
      </c>
      <c r="O113" s="3"/>
    </row>
    <row r="114" spans="1:15" x14ac:dyDescent="0.25">
      <c r="A114" t="s">
        <v>1355</v>
      </c>
      <c r="B114" s="1" t="s">
        <v>123</v>
      </c>
      <c r="C114" t="s">
        <v>245</v>
      </c>
      <c r="D114" s="2">
        <v>3430085000</v>
      </c>
      <c r="E114" s="3">
        <v>-1209124371</v>
      </c>
      <c r="F114" s="3">
        <v>2220960629</v>
      </c>
      <c r="G114" s="3">
        <v>0</v>
      </c>
      <c r="H114" s="3">
        <v>2220960629</v>
      </c>
      <c r="I114" s="3">
        <v>-3733334</v>
      </c>
      <c r="J114" s="3">
        <v>2182937292</v>
      </c>
      <c r="K114" s="3">
        <v>98.29</v>
      </c>
      <c r="L114" s="3">
        <v>218361218</v>
      </c>
      <c r="M114" s="3">
        <v>1591345760</v>
      </c>
      <c r="N114" s="3">
        <v>71.650000000000006</v>
      </c>
      <c r="O114" s="3"/>
    </row>
    <row r="115" spans="1:15" x14ac:dyDescent="0.25">
      <c r="A115" t="s">
        <v>1355</v>
      </c>
      <c r="B115" s="1" t="s">
        <v>124</v>
      </c>
      <c r="C115" t="s">
        <v>246</v>
      </c>
      <c r="D115" s="2">
        <v>193477000</v>
      </c>
      <c r="E115" s="3">
        <v>-123693667</v>
      </c>
      <c r="F115" s="3">
        <v>69783333</v>
      </c>
      <c r="G115" s="3">
        <v>0</v>
      </c>
      <c r="H115" s="3">
        <v>69783333</v>
      </c>
      <c r="I115" s="3">
        <v>0</v>
      </c>
      <c r="J115" s="3">
        <v>62409999</v>
      </c>
      <c r="K115" s="3">
        <v>89.43</v>
      </c>
      <c r="L115" s="3">
        <v>0</v>
      </c>
      <c r="M115" s="3">
        <v>54663332</v>
      </c>
      <c r="N115" s="3">
        <v>78.33</v>
      </c>
      <c r="O115" s="3"/>
    </row>
    <row r="116" spans="1:15" x14ac:dyDescent="0.25">
      <c r="A116" t="s">
        <v>1355</v>
      </c>
      <c r="B116" s="1" t="s">
        <v>272</v>
      </c>
      <c r="C116" t="s">
        <v>248</v>
      </c>
      <c r="D116" s="2">
        <v>193477000</v>
      </c>
      <c r="E116" s="3">
        <v>-123693667</v>
      </c>
      <c r="F116" s="3">
        <v>69783333</v>
      </c>
      <c r="G116" s="3">
        <v>0</v>
      </c>
      <c r="H116" s="3">
        <v>69783333</v>
      </c>
      <c r="I116" s="3">
        <v>0</v>
      </c>
      <c r="J116" s="3">
        <v>62409999</v>
      </c>
      <c r="K116" s="3">
        <v>89.43</v>
      </c>
      <c r="L116" s="3">
        <v>0</v>
      </c>
      <c r="M116" s="3">
        <v>54663332</v>
      </c>
      <c r="N116" s="3">
        <v>78.33</v>
      </c>
      <c r="O116" s="3"/>
    </row>
    <row r="117" spans="1:15" x14ac:dyDescent="0.25">
      <c r="A117" t="s">
        <v>1355</v>
      </c>
      <c r="B117" s="1" t="s">
        <v>273</v>
      </c>
      <c r="C117" t="s">
        <v>250</v>
      </c>
      <c r="D117" s="2">
        <v>288000000</v>
      </c>
      <c r="E117" s="3">
        <v>-140400000</v>
      </c>
      <c r="F117" s="3">
        <v>147600000</v>
      </c>
      <c r="G117" s="3">
        <v>0</v>
      </c>
      <c r="H117" s="3">
        <v>147600000</v>
      </c>
      <c r="I117" s="3">
        <v>0</v>
      </c>
      <c r="J117" s="3">
        <v>147600000</v>
      </c>
      <c r="K117" s="3">
        <v>100</v>
      </c>
      <c r="L117" s="3">
        <v>16200000</v>
      </c>
      <c r="M117" s="3">
        <v>111600000</v>
      </c>
      <c r="N117" s="3">
        <v>75.61</v>
      </c>
      <c r="O117" s="3"/>
    </row>
    <row r="118" spans="1:15" x14ac:dyDescent="0.25">
      <c r="A118" t="s">
        <v>1355</v>
      </c>
      <c r="B118" s="1" t="s">
        <v>274</v>
      </c>
      <c r="C118" t="s">
        <v>252</v>
      </c>
      <c r="D118" s="2">
        <v>288000000</v>
      </c>
      <c r="E118" s="3">
        <v>-140400000</v>
      </c>
      <c r="F118" s="3">
        <v>147600000</v>
      </c>
      <c r="G118" s="3">
        <v>0</v>
      </c>
      <c r="H118" s="3">
        <v>147600000</v>
      </c>
      <c r="I118" s="3">
        <v>0</v>
      </c>
      <c r="J118" s="3">
        <v>147600000</v>
      </c>
      <c r="K118" s="3">
        <v>100</v>
      </c>
      <c r="L118" s="3">
        <v>16200000</v>
      </c>
      <c r="M118" s="3">
        <v>111600000</v>
      </c>
      <c r="N118" s="3">
        <v>75.61</v>
      </c>
      <c r="O118" s="3"/>
    </row>
    <row r="119" spans="1:15" x14ac:dyDescent="0.25">
      <c r="A119" t="s">
        <v>1355</v>
      </c>
      <c r="B119" s="1" t="s">
        <v>126</v>
      </c>
      <c r="C119" t="s">
        <v>253</v>
      </c>
      <c r="D119" s="2">
        <v>111930000</v>
      </c>
      <c r="E119" s="3">
        <v>500</v>
      </c>
      <c r="F119" s="3">
        <v>111930500</v>
      </c>
      <c r="G119" s="3">
        <v>0</v>
      </c>
      <c r="H119" s="3">
        <v>111930500</v>
      </c>
      <c r="I119" s="3">
        <v>0</v>
      </c>
      <c r="J119" s="3">
        <v>111930500</v>
      </c>
      <c r="K119" s="3">
        <v>100</v>
      </c>
      <c r="L119" s="3">
        <v>0</v>
      </c>
      <c r="M119" s="3">
        <v>80349000</v>
      </c>
      <c r="N119" s="3">
        <v>71.78</v>
      </c>
      <c r="O119" s="3"/>
    </row>
    <row r="120" spans="1:15" x14ac:dyDescent="0.25">
      <c r="A120" t="s">
        <v>1355</v>
      </c>
      <c r="B120" s="1" t="s">
        <v>275</v>
      </c>
      <c r="C120" t="s">
        <v>255</v>
      </c>
      <c r="D120" s="2">
        <v>111930000</v>
      </c>
      <c r="E120" s="3">
        <v>500</v>
      </c>
      <c r="F120" s="3">
        <v>111930500</v>
      </c>
      <c r="G120" s="3">
        <v>0</v>
      </c>
      <c r="H120" s="3">
        <v>111930500</v>
      </c>
      <c r="I120" s="3">
        <v>0</v>
      </c>
      <c r="J120" s="3">
        <v>111930500</v>
      </c>
      <c r="K120" s="3">
        <v>100</v>
      </c>
      <c r="L120" s="3">
        <v>0</v>
      </c>
      <c r="M120" s="3">
        <v>80349000</v>
      </c>
      <c r="N120" s="3">
        <v>71.78</v>
      </c>
      <c r="O120" s="3"/>
    </row>
    <row r="121" spans="1:15" x14ac:dyDescent="0.25">
      <c r="A121" t="s">
        <v>1355</v>
      </c>
      <c r="B121" s="1" t="s">
        <v>128</v>
      </c>
      <c r="C121" t="s">
        <v>256</v>
      </c>
      <c r="D121" s="2">
        <v>2836678000</v>
      </c>
      <c r="E121" s="3">
        <v>-945031204</v>
      </c>
      <c r="F121" s="3">
        <v>1891646796</v>
      </c>
      <c r="G121" s="3">
        <v>0</v>
      </c>
      <c r="H121" s="3">
        <v>1891646796</v>
      </c>
      <c r="I121" s="3">
        <v>-3733334</v>
      </c>
      <c r="J121" s="3">
        <v>1860996793</v>
      </c>
      <c r="K121" s="3">
        <v>98.38</v>
      </c>
      <c r="L121" s="3">
        <v>202161218</v>
      </c>
      <c r="M121" s="3">
        <v>1344733428</v>
      </c>
      <c r="N121" s="3">
        <v>71.09</v>
      </c>
      <c r="O121" s="3"/>
    </row>
    <row r="122" spans="1:15" x14ac:dyDescent="0.25">
      <c r="A122" t="s">
        <v>1355</v>
      </c>
      <c r="B122" s="1" t="s">
        <v>276</v>
      </c>
      <c r="C122" t="s">
        <v>258</v>
      </c>
      <c r="D122" s="2">
        <v>2836678000</v>
      </c>
      <c r="E122" s="3">
        <v>-945031204</v>
      </c>
      <c r="F122" s="3">
        <v>1891646796</v>
      </c>
      <c r="G122" s="3">
        <v>0</v>
      </c>
      <c r="H122" s="3">
        <v>1891646796</v>
      </c>
      <c r="I122" s="3">
        <v>-3733334</v>
      </c>
      <c r="J122" s="3">
        <v>1860996793</v>
      </c>
      <c r="K122" s="3">
        <v>98.38</v>
      </c>
      <c r="L122" s="3">
        <v>202161218</v>
      </c>
      <c r="M122" s="3">
        <v>1344733428</v>
      </c>
      <c r="N122" s="3">
        <v>71.09</v>
      </c>
      <c r="O122" s="3"/>
    </row>
    <row r="123" spans="1:15" x14ac:dyDescent="0.25">
      <c r="A123" t="s">
        <v>1355</v>
      </c>
      <c r="B123" s="1" t="s">
        <v>130</v>
      </c>
      <c r="C123" t="s">
        <v>277</v>
      </c>
      <c r="D123" s="2">
        <v>28181568000</v>
      </c>
      <c r="E123" s="3">
        <v>-5112720720</v>
      </c>
      <c r="F123" s="3">
        <v>23068847280</v>
      </c>
      <c r="G123" s="3">
        <v>0</v>
      </c>
      <c r="H123" s="3">
        <v>23068847280</v>
      </c>
      <c r="I123" s="3">
        <v>0</v>
      </c>
      <c r="J123" s="3">
        <v>22786408433.720001</v>
      </c>
      <c r="K123" s="3">
        <v>98.78</v>
      </c>
      <c r="L123" s="3">
        <v>1000109381</v>
      </c>
      <c r="M123" s="3">
        <v>7480644361.7200003</v>
      </c>
      <c r="N123" s="3">
        <v>32.43</v>
      </c>
      <c r="O123" s="3"/>
    </row>
    <row r="124" spans="1:15" x14ac:dyDescent="0.25">
      <c r="C124" t="s">
        <v>949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C125" t="s">
        <v>949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C126" t="s">
        <v>949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C127" t="s">
        <v>949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C128" t="s">
        <v>949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3:15" x14ac:dyDescent="0.25">
      <c r="C129" t="s">
        <v>949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3:15" x14ac:dyDescent="0.25">
      <c r="C130" t="s">
        <v>949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3:15" x14ac:dyDescent="0.25">
      <c r="C131" t="s">
        <v>949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3:15" x14ac:dyDescent="0.25">
      <c r="C132" t="s">
        <v>949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3:15" x14ac:dyDescent="0.25">
      <c r="C133" t="s">
        <v>949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3:15" x14ac:dyDescent="0.25">
      <c r="C134" t="s">
        <v>949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3:15" x14ac:dyDescent="0.25">
      <c r="C135" t="s">
        <v>949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3:15" x14ac:dyDescent="0.25">
      <c r="C136" t="s">
        <v>949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3:15" x14ac:dyDescent="0.25">
      <c r="C137" t="s">
        <v>949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3:15" x14ac:dyDescent="0.25">
      <c r="C138" t="s">
        <v>949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3:15" x14ac:dyDescent="0.25">
      <c r="C139" t="s">
        <v>949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3:15" x14ac:dyDescent="0.25">
      <c r="C140" t="s">
        <v>949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3:15" x14ac:dyDescent="0.25">
      <c r="C141" t="s">
        <v>949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3:15" x14ac:dyDescent="0.25">
      <c r="C142" t="s">
        <v>949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3:15" x14ac:dyDescent="0.25">
      <c r="C143" t="s">
        <v>949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3:15" x14ac:dyDescent="0.25">
      <c r="C144" t="s">
        <v>949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27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131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1356</v>
      </c>
      <c r="B2" s="1" t="s">
        <v>1</v>
      </c>
      <c r="C2" t="s">
        <v>2</v>
      </c>
      <c r="D2" s="3">
        <v>47927123000</v>
      </c>
      <c r="E2" s="3">
        <v>-2181750199</v>
      </c>
      <c r="F2" s="3">
        <v>45745372801</v>
      </c>
      <c r="G2" s="3">
        <v>0</v>
      </c>
      <c r="H2" s="3">
        <v>45745372801</v>
      </c>
      <c r="I2" s="3">
        <v>1141532161</v>
      </c>
      <c r="J2" s="3">
        <v>31503624779</v>
      </c>
      <c r="K2" s="3">
        <v>68.87</v>
      </c>
      <c r="L2" s="3">
        <v>1075107186</v>
      </c>
      <c r="M2" s="3">
        <v>10563146042</v>
      </c>
      <c r="N2" s="3">
        <v>23.09</v>
      </c>
    </row>
    <row r="3" spans="1:14" x14ac:dyDescent="0.25">
      <c r="A3" t="s">
        <v>1356</v>
      </c>
      <c r="B3" s="1" t="s">
        <v>3</v>
      </c>
      <c r="C3" t="s">
        <v>4</v>
      </c>
      <c r="D3" s="3">
        <v>3543962000</v>
      </c>
      <c r="E3" s="3">
        <v>-319481096</v>
      </c>
      <c r="F3" s="3">
        <v>3224480904</v>
      </c>
      <c r="G3" s="3">
        <v>0</v>
      </c>
      <c r="H3" s="3">
        <v>3224480904</v>
      </c>
      <c r="I3" s="3">
        <v>399311300</v>
      </c>
      <c r="J3" s="3">
        <v>1719392139</v>
      </c>
      <c r="K3" s="3">
        <v>53.32</v>
      </c>
      <c r="L3" s="3">
        <v>172749569</v>
      </c>
      <c r="M3" s="3">
        <v>739666136</v>
      </c>
      <c r="N3" s="3">
        <v>22.94</v>
      </c>
    </row>
    <row r="4" spans="1:14" x14ac:dyDescent="0.25">
      <c r="A4" t="s">
        <v>1356</v>
      </c>
      <c r="B4" s="1" t="s">
        <v>5</v>
      </c>
      <c r="C4" t="s">
        <v>6</v>
      </c>
      <c r="D4" s="3">
        <v>2263555000</v>
      </c>
      <c r="E4" s="3">
        <v>0</v>
      </c>
      <c r="F4" s="3">
        <v>2263555000</v>
      </c>
      <c r="G4" s="3">
        <v>0</v>
      </c>
      <c r="H4" s="3">
        <v>2263555000</v>
      </c>
      <c r="I4" s="3">
        <v>399311300</v>
      </c>
      <c r="J4" s="3">
        <v>758697549</v>
      </c>
      <c r="K4" s="3">
        <v>33.520000000000003</v>
      </c>
      <c r="L4" s="3">
        <v>97783353</v>
      </c>
      <c r="M4" s="3">
        <v>147813583</v>
      </c>
      <c r="N4" s="3">
        <v>6.53</v>
      </c>
    </row>
    <row r="5" spans="1:14" x14ac:dyDescent="0.25">
      <c r="A5" t="s">
        <v>1356</v>
      </c>
      <c r="B5" s="1" t="s">
        <v>7</v>
      </c>
      <c r="C5" t="s">
        <v>8</v>
      </c>
      <c r="D5" s="3">
        <v>241000000</v>
      </c>
      <c r="E5" s="3">
        <v>0</v>
      </c>
      <c r="F5" s="3">
        <v>241000000</v>
      </c>
      <c r="G5" s="3">
        <v>0</v>
      </c>
      <c r="H5" s="3">
        <v>241000000</v>
      </c>
      <c r="I5" s="3">
        <v>28000000</v>
      </c>
      <c r="J5" s="3">
        <v>28000000</v>
      </c>
      <c r="K5" s="3">
        <v>11.62</v>
      </c>
      <c r="L5" s="3">
        <v>0</v>
      </c>
      <c r="M5" s="3">
        <v>0</v>
      </c>
      <c r="N5" s="3">
        <v>0</v>
      </c>
    </row>
    <row r="6" spans="1:14" x14ac:dyDescent="0.25">
      <c r="A6" t="s">
        <v>1356</v>
      </c>
      <c r="B6" s="1" t="s">
        <v>9</v>
      </c>
      <c r="C6" t="s">
        <v>10</v>
      </c>
      <c r="D6" s="3">
        <v>50000000</v>
      </c>
      <c r="E6" s="3">
        <v>0</v>
      </c>
      <c r="F6" s="3">
        <v>50000000</v>
      </c>
      <c r="G6" s="3">
        <v>0</v>
      </c>
      <c r="H6" s="3">
        <v>50000000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1356</v>
      </c>
      <c r="B7" s="1" t="s">
        <v>11</v>
      </c>
      <c r="C7" t="s">
        <v>926</v>
      </c>
      <c r="D7" s="3">
        <v>110000000</v>
      </c>
      <c r="E7" s="3">
        <v>0</v>
      </c>
      <c r="F7" s="3">
        <v>110000000</v>
      </c>
      <c r="G7" s="3">
        <v>0</v>
      </c>
      <c r="H7" s="3">
        <v>110000000</v>
      </c>
      <c r="I7" s="3">
        <v>28000000</v>
      </c>
      <c r="J7" s="3">
        <v>28000000</v>
      </c>
      <c r="K7" s="3">
        <v>25.45</v>
      </c>
      <c r="L7" s="3">
        <v>0</v>
      </c>
      <c r="M7" s="3">
        <v>0</v>
      </c>
      <c r="N7" s="3">
        <v>0</v>
      </c>
    </row>
    <row r="8" spans="1:14" x14ac:dyDescent="0.25">
      <c r="A8" t="s">
        <v>1356</v>
      </c>
      <c r="B8" s="1" t="s">
        <v>12</v>
      </c>
      <c r="C8" t="s">
        <v>13</v>
      </c>
      <c r="D8" s="3">
        <v>56000000</v>
      </c>
      <c r="E8" s="3">
        <v>0</v>
      </c>
      <c r="F8" s="3">
        <v>56000000</v>
      </c>
      <c r="G8" s="3">
        <v>0</v>
      </c>
      <c r="H8" s="3">
        <v>56000000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1356</v>
      </c>
      <c r="B9" s="1" t="s">
        <v>132</v>
      </c>
      <c r="C9" t="s">
        <v>47</v>
      </c>
      <c r="D9" s="3">
        <v>25000000</v>
      </c>
      <c r="E9" s="3">
        <v>0</v>
      </c>
      <c r="F9" s="3">
        <v>25000000</v>
      </c>
      <c r="G9" s="3">
        <v>0</v>
      </c>
      <c r="H9" s="3">
        <v>25000000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1356</v>
      </c>
      <c r="B10" s="1" t="s">
        <v>14</v>
      </c>
      <c r="C10" t="s">
        <v>15</v>
      </c>
      <c r="D10" s="3">
        <v>2022555000</v>
      </c>
      <c r="E10" s="3">
        <v>0</v>
      </c>
      <c r="F10" s="3">
        <v>2022555000</v>
      </c>
      <c r="G10" s="3">
        <v>0</v>
      </c>
      <c r="H10" s="3">
        <v>2022555000</v>
      </c>
      <c r="I10" s="3">
        <v>371311300</v>
      </c>
      <c r="J10" s="3">
        <v>730697549</v>
      </c>
      <c r="K10" s="3">
        <v>36.130000000000003</v>
      </c>
      <c r="L10" s="3">
        <v>97783353</v>
      </c>
      <c r="M10" s="3">
        <v>147813583</v>
      </c>
      <c r="N10" s="3">
        <v>7.31</v>
      </c>
    </row>
    <row r="11" spans="1:14" x14ac:dyDescent="0.25">
      <c r="A11" t="s">
        <v>1356</v>
      </c>
      <c r="B11" s="1" t="s">
        <v>133</v>
      </c>
      <c r="C11" t="s">
        <v>134</v>
      </c>
      <c r="D11" s="3">
        <v>471993181</v>
      </c>
      <c r="E11" s="3">
        <v>0</v>
      </c>
      <c r="F11" s="3">
        <v>471993181</v>
      </c>
      <c r="G11" s="3">
        <v>0</v>
      </c>
      <c r="H11" s="3">
        <v>471993181</v>
      </c>
      <c r="I11" s="3">
        <v>306240000</v>
      </c>
      <c r="J11" s="3">
        <v>453142400</v>
      </c>
      <c r="K11" s="3">
        <v>96.01</v>
      </c>
      <c r="L11" s="3">
        <v>61155200</v>
      </c>
      <c r="M11" s="3">
        <v>61155200</v>
      </c>
      <c r="N11" s="3">
        <v>12.96</v>
      </c>
    </row>
    <row r="12" spans="1:14" x14ac:dyDescent="0.25">
      <c r="A12" t="s">
        <v>1356</v>
      </c>
      <c r="B12" s="1" t="s">
        <v>16</v>
      </c>
      <c r="C12" t="s">
        <v>198</v>
      </c>
      <c r="D12" s="3">
        <v>20000000</v>
      </c>
      <c r="E12" s="3">
        <v>0</v>
      </c>
      <c r="F12" s="3">
        <v>20000000</v>
      </c>
      <c r="G12" s="3">
        <v>0</v>
      </c>
      <c r="H12" s="3">
        <v>20000000</v>
      </c>
      <c r="I12" s="3">
        <v>0</v>
      </c>
      <c r="J12" s="3">
        <v>7218800</v>
      </c>
      <c r="K12" s="3">
        <v>36.090000000000003</v>
      </c>
      <c r="L12" s="3">
        <v>0</v>
      </c>
      <c r="M12" s="3">
        <v>0</v>
      </c>
      <c r="N12" s="3">
        <v>0</v>
      </c>
    </row>
    <row r="13" spans="1:14" x14ac:dyDescent="0.25">
      <c r="A13" t="s">
        <v>1356</v>
      </c>
      <c r="B13" s="1" t="s">
        <v>17</v>
      </c>
      <c r="C13" t="s">
        <v>18</v>
      </c>
      <c r="D13" s="3">
        <v>18500000</v>
      </c>
      <c r="E13" s="3">
        <v>0</v>
      </c>
      <c r="F13" s="3">
        <v>18500000</v>
      </c>
      <c r="G13" s="3">
        <v>0</v>
      </c>
      <c r="H13" s="3">
        <v>18500000</v>
      </c>
      <c r="I13" s="3">
        <v>0</v>
      </c>
      <c r="J13" s="3">
        <v>1526000</v>
      </c>
      <c r="K13" s="3">
        <v>8.25</v>
      </c>
      <c r="L13" s="3">
        <v>1526000</v>
      </c>
      <c r="M13" s="3">
        <v>1526000</v>
      </c>
      <c r="N13" s="3">
        <v>8.25</v>
      </c>
    </row>
    <row r="14" spans="1:14" x14ac:dyDescent="0.25">
      <c r="A14" t="s">
        <v>1356</v>
      </c>
      <c r="B14" s="1" t="s">
        <v>19</v>
      </c>
      <c r="C14" t="s">
        <v>200</v>
      </c>
      <c r="D14" s="3">
        <v>920061819</v>
      </c>
      <c r="E14" s="3">
        <v>0</v>
      </c>
      <c r="F14" s="3">
        <v>920061819</v>
      </c>
      <c r="G14" s="3">
        <v>0</v>
      </c>
      <c r="H14" s="3">
        <v>920061819</v>
      </c>
      <c r="I14" s="3">
        <v>0</v>
      </c>
      <c r="J14" s="3">
        <v>131120854</v>
      </c>
      <c r="K14" s="3">
        <v>14.25</v>
      </c>
      <c r="L14" s="3">
        <v>22030853</v>
      </c>
      <c r="M14" s="3">
        <v>22030853</v>
      </c>
      <c r="N14" s="3">
        <v>2.39</v>
      </c>
    </row>
    <row r="15" spans="1:14" x14ac:dyDescent="0.25">
      <c r="A15" t="s">
        <v>1356</v>
      </c>
      <c r="B15" s="1" t="s">
        <v>20</v>
      </c>
      <c r="C15" t="s">
        <v>21</v>
      </c>
      <c r="D15" s="3">
        <v>920061819</v>
      </c>
      <c r="E15" s="3">
        <v>0</v>
      </c>
      <c r="F15" s="3">
        <v>920061819</v>
      </c>
      <c r="G15" s="3">
        <v>0</v>
      </c>
      <c r="H15" s="3">
        <v>920061819</v>
      </c>
      <c r="I15" s="3">
        <v>0</v>
      </c>
      <c r="J15" s="3">
        <v>131120854</v>
      </c>
      <c r="K15" s="3">
        <v>14.25</v>
      </c>
      <c r="L15" s="3">
        <v>22030853</v>
      </c>
      <c r="M15" s="3">
        <v>22030853</v>
      </c>
      <c r="N15" s="3">
        <v>2.39</v>
      </c>
    </row>
    <row r="16" spans="1:14" x14ac:dyDescent="0.25">
      <c r="A16" t="s">
        <v>1356</v>
      </c>
      <c r="B16" s="1" t="s">
        <v>22</v>
      </c>
      <c r="C16" t="s">
        <v>23</v>
      </c>
      <c r="D16" s="3">
        <v>179000000</v>
      </c>
      <c r="E16" s="3">
        <v>0</v>
      </c>
      <c r="F16" s="3">
        <v>179000000</v>
      </c>
      <c r="G16" s="3">
        <v>0</v>
      </c>
      <c r="H16" s="3">
        <v>179000000</v>
      </c>
      <c r="I16" s="3">
        <v>5577600</v>
      </c>
      <c r="J16" s="3">
        <v>51338799</v>
      </c>
      <c r="K16" s="3">
        <v>28.68</v>
      </c>
      <c r="L16" s="3">
        <v>5577600</v>
      </c>
      <c r="M16" s="3">
        <v>30225400</v>
      </c>
      <c r="N16" s="3">
        <v>16.89</v>
      </c>
    </row>
    <row r="17" spans="1:14" x14ac:dyDescent="0.25">
      <c r="A17" t="s">
        <v>1356</v>
      </c>
      <c r="B17" s="1" t="s">
        <v>24</v>
      </c>
      <c r="C17" t="s">
        <v>25</v>
      </c>
      <c r="D17" s="3">
        <v>88000000</v>
      </c>
      <c r="E17" s="3">
        <v>0</v>
      </c>
      <c r="F17" s="3">
        <v>88000000</v>
      </c>
      <c r="G17" s="3">
        <v>0</v>
      </c>
      <c r="H17" s="3">
        <v>88000000</v>
      </c>
      <c r="I17" s="3">
        <v>0</v>
      </c>
      <c r="J17" s="3">
        <v>21113399</v>
      </c>
      <c r="K17" s="3">
        <v>23.99</v>
      </c>
      <c r="L17" s="3">
        <v>0</v>
      </c>
      <c r="M17" s="3">
        <v>0</v>
      </c>
      <c r="N17" s="3">
        <v>0</v>
      </c>
    </row>
    <row r="18" spans="1:14" x14ac:dyDescent="0.25">
      <c r="A18" t="s">
        <v>1356</v>
      </c>
      <c r="B18" s="1" t="s">
        <v>26</v>
      </c>
      <c r="C18" t="s">
        <v>27</v>
      </c>
      <c r="D18" s="3">
        <v>16000000</v>
      </c>
      <c r="E18" s="3">
        <v>0</v>
      </c>
      <c r="F18" s="3">
        <v>16000000</v>
      </c>
      <c r="G18" s="3">
        <v>0</v>
      </c>
      <c r="H18" s="3">
        <v>16000000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t="s">
        <v>1356</v>
      </c>
      <c r="B19" s="1" t="s">
        <v>28</v>
      </c>
      <c r="C19" t="s">
        <v>29</v>
      </c>
      <c r="D19" s="3">
        <v>75000000</v>
      </c>
      <c r="E19" s="3">
        <v>0</v>
      </c>
      <c r="F19" s="3">
        <v>75000000</v>
      </c>
      <c r="G19" s="3">
        <v>0</v>
      </c>
      <c r="H19" s="3">
        <v>75000000</v>
      </c>
      <c r="I19" s="3">
        <v>5577600</v>
      </c>
      <c r="J19" s="3">
        <v>30225400</v>
      </c>
      <c r="K19" s="3">
        <v>40.299999999999997</v>
      </c>
      <c r="L19" s="3">
        <v>5577600</v>
      </c>
      <c r="M19" s="3">
        <v>30225400</v>
      </c>
      <c r="N19" s="3">
        <v>40.299999999999997</v>
      </c>
    </row>
    <row r="20" spans="1:14" x14ac:dyDescent="0.25">
      <c r="A20" t="s">
        <v>1356</v>
      </c>
      <c r="B20" s="1" t="s">
        <v>30</v>
      </c>
      <c r="C20" t="s">
        <v>31</v>
      </c>
      <c r="D20" s="3">
        <v>86000000</v>
      </c>
      <c r="E20" s="3">
        <v>0</v>
      </c>
      <c r="F20" s="3">
        <v>86000000</v>
      </c>
      <c r="G20" s="3">
        <v>0</v>
      </c>
      <c r="H20" s="3">
        <v>86000000</v>
      </c>
      <c r="I20" s="3">
        <v>7493700</v>
      </c>
      <c r="J20" s="3">
        <v>32876130</v>
      </c>
      <c r="K20" s="3">
        <v>38.229999999999997</v>
      </c>
      <c r="L20" s="3">
        <v>7493700</v>
      </c>
      <c r="M20" s="3">
        <v>32876130</v>
      </c>
      <c r="N20" s="3">
        <v>38.229999999999997</v>
      </c>
    </row>
    <row r="21" spans="1:14" x14ac:dyDescent="0.25">
      <c r="A21" t="s">
        <v>1356</v>
      </c>
      <c r="B21" s="1" t="s">
        <v>32</v>
      </c>
      <c r="C21" t="s">
        <v>33</v>
      </c>
      <c r="D21" s="3">
        <v>42000000</v>
      </c>
      <c r="E21" s="3">
        <v>0</v>
      </c>
      <c r="F21" s="3">
        <v>42000000</v>
      </c>
      <c r="G21" s="3">
        <v>0</v>
      </c>
      <c r="H21" s="3">
        <v>42000000</v>
      </c>
      <c r="I21" s="3">
        <v>5805610</v>
      </c>
      <c r="J21" s="3">
        <v>22131810</v>
      </c>
      <c r="K21" s="3">
        <v>52.69</v>
      </c>
      <c r="L21" s="3">
        <v>5805610</v>
      </c>
      <c r="M21" s="3">
        <v>22131810</v>
      </c>
      <c r="N21" s="3">
        <v>52.69</v>
      </c>
    </row>
    <row r="22" spans="1:14" x14ac:dyDescent="0.25">
      <c r="A22" t="s">
        <v>1356</v>
      </c>
      <c r="B22" s="1" t="s">
        <v>34</v>
      </c>
      <c r="C22" t="s">
        <v>201</v>
      </c>
      <c r="D22" s="3">
        <v>7000000</v>
      </c>
      <c r="E22" s="3">
        <v>0</v>
      </c>
      <c r="F22" s="3">
        <v>7000000</v>
      </c>
      <c r="G22" s="3">
        <v>0</v>
      </c>
      <c r="H22" s="3">
        <v>7000000</v>
      </c>
      <c r="I22" s="3">
        <v>0</v>
      </c>
      <c r="J22" s="3">
        <v>1224640</v>
      </c>
      <c r="K22" s="3">
        <v>17.489999999999998</v>
      </c>
      <c r="L22" s="3">
        <v>0</v>
      </c>
      <c r="M22" s="3">
        <v>1224640</v>
      </c>
      <c r="N22" s="3">
        <v>17.489999999999998</v>
      </c>
    </row>
    <row r="23" spans="1:14" x14ac:dyDescent="0.25">
      <c r="A23" t="s">
        <v>1356</v>
      </c>
      <c r="B23" s="1" t="s">
        <v>35</v>
      </c>
      <c r="C23" t="s">
        <v>36</v>
      </c>
      <c r="D23" s="3">
        <v>7000000</v>
      </c>
      <c r="E23" s="3">
        <v>0</v>
      </c>
      <c r="F23" s="3">
        <v>7000000</v>
      </c>
      <c r="G23" s="3">
        <v>0</v>
      </c>
      <c r="H23" s="3">
        <v>7000000</v>
      </c>
      <c r="I23" s="3">
        <v>147420</v>
      </c>
      <c r="J23" s="3">
        <v>601710</v>
      </c>
      <c r="K23" s="3">
        <v>8.6</v>
      </c>
      <c r="L23" s="3">
        <v>147420</v>
      </c>
      <c r="M23" s="3">
        <v>601710</v>
      </c>
      <c r="N23" s="3">
        <v>8.6</v>
      </c>
    </row>
    <row r="24" spans="1:14" x14ac:dyDescent="0.25">
      <c r="A24" t="s">
        <v>1356</v>
      </c>
      <c r="B24" s="1" t="s">
        <v>37</v>
      </c>
      <c r="C24" t="s">
        <v>38</v>
      </c>
      <c r="D24" s="3">
        <v>30000000</v>
      </c>
      <c r="E24" s="3">
        <v>0</v>
      </c>
      <c r="F24" s="3">
        <v>30000000</v>
      </c>
      <c r="G24" s="3">
        <v>0</v>
      </c>
      <c r="H24" s="3">
        <v>30000000</v>
      </c>
      <c r="I24" s="3">
        <v>1540670</v>
      </c>
      <c r="J24" s="3">
        <v>8917970</v>
      </c>
      <c r="K24" s="3">
        <v>29.73</v>
      </c>
      <c r="L24" s="3">
        <v>1540670</v>
      </c>
      <c r="M24" s="3">
        <v>8917970</v>
      </c>
      <c r="N24" s="3">
        <v>29.73</v>
      </c>
    </row>
    <row r="25" spans="1:14" x14ac:dyDescent="0.25">
      <c r="A25" t="s">
        <v>1356</v>
      </c>
      <c r="B25" s="1" t="s">
        <v>135</v>
      </c>
      <c r="C25" t="s">
        <v>59</v>
      </c>
      <c r="D25" s="3">
        <v>140000000</v>
      </c>
      <c r="E25" s="3">
        <v>0</v>
      </c>
      <c r="F25" s="3">
        <v>140000000</v>
      </c>
      <c r="G25" s="3">
        <v>0</v>
      </c>
      <c r="H25" s="3">
        <v>140000000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1356</v>
      </c>
      <c r="B26" s="1" t="s">
        <v>136</v>
      </c>
      <c r="C26" t="s">
        <v>137</v>
      </c>
      <c r="D26" s="3">
        <v>135000000</v>
      </c>
      <c r="E26" s="3">
        <v>0</v>
      </c>
      <c r="F26" s="3">
        <v>135000000</v>
      </c>
      <c r="G26" s="3">
        <v>0</v>
      </c>
      <c r="H26" s="3">
        <v>135000000</v>
      </c>
      <c r="I26" s="3">
        <v>0</v>
      </c>
      <c r="J26" s="3">
        <v>1474566</v>
      </c>
      <c r="K26" s="3">
        <v>1.0900000000000001</v>
      </c>
      <c r="L26" s="3">
        <v>0</v>
      </c>
      <c r="M26" s="3">
        <v>0</v>
      </c>
      <c r="N26" s="3">
        <v>0</v>
      </c>
    </row>
    <row r="27" spans="1:14" x14ac:dyDescent="0.25">
      <c r="A27" t="s">
        <v>1356</v>
      </c>
      <c r="B27" s="1" t="s">
        <v>138</v>
      </c>
      <c r="C27" t="s">
        <v>139</v>
      </c>
      <c r="D27" s="3">
        <v>52000000</v>
      </c>
      <c r="E27" s="3">
        <v>0</v>
      </c>
      <c r="F27" s="3">
        <v>52000000</v>
      </c>
      <c r="G27" s="3">
        <v>0</v>
      </c>
      <c r="H27" s="3">
        <v>52000000</v>
      </c>
      <c r="I27" s="3">
        <v>52000000</v>
      </c>
      <c r="J27" s="3">
        <v>52000000</v>
      </c>
      <c r="K27" s="3">
        <v>100</v>
      </c>
      <c r="L27" s="3">
        <v>0</v>
      </c>
      <c r="M27" s="3">
        <v>0</v>
      </c>
      <c r="N27" s="3">
        <v>0</v>
      </c>
    </row>
    <row r="28" spans="1:14" x14ac:dyDescent="0.25">
      <c r="A28" t="s">
        <v>1356</v>
      </c>
      <c r="B28" s="1" t="s">
        <v>39</v>
      </c>
      <c r="C28" t="s">
        <v>40</v>
      </c>
      <c r="D28" s="3">
        <v>1280407000</v>
      </c>
      <c r="E28" s="3">
        <v>-319481096</v>
      </c>
      <c r="F28" s="3">
        <v>960925904</v>
      </c>
      <c r="G28" s="3">
        <v>0</v>
      </c>
      <c r="H28" s="3">
        <v>960925904</v>
      </c>
      <c r="I28" s="3">
        <v>0</v>
      </c>
      <c r="J28" s="3">
        <v>960694590</v>
      </c>
      <c r="K28" s="3">
        <v>99.98</v>
      </c>
      <c r="L28" s="3">
        <v>74966216</v>
      </c>
      <c r="M28" s="3">
        <v>591852553</v>
      </c>
      <c r="N28" s="3">
        <v>61.59</v>
      </c>
    </row>
    <row r="29" spans="1:14" x14ac:dyDescent="0.25">
      <c r="A29" t="s">
        <v>1356</v>
      </c>
      <c r="B29" s="1" t="s">
        <v>41</v>
      </c>
      <c r="C29" t="s">
        <v>6</v>
      </c>
      <c r="D29" s="3">
        <v>1280407000</v>
      </c>
      <c r="E29" s="3">
        <v>-319481096</v>
      </c>
      <c r="F29" s="3">
        <v>960925904</v>
      </c>
      <c r="G29" s="3">
        <v>0</v>
      </c>
      <c r="H29" s="3">
        <v>960925904</v>
      </c>
      <c r="I29" s="3">
        <v>0</v>
      </c>
      <c r="J29" s="3">
        <v>960694590</v>
      </c>
      <c r="K29" s="3">
        <v>99.98</v>
      </c>
      <c r="L29" s="3">
        <v>74966216</v>
      </c>
      <c r="M29" s="3">
        <v>591852553</v>
      </c>
      <c r="N29" s="3">
        <v>61.59</v>
      </c>
    </row>
    <row r="30" spans="1:14" x14ac:dyDescent="0.25">
      <c r="A30" t="s">
        <v>1356</v>
      </c>
      <c r="B30" s="1" t="s">
        <v>42</v>
      </c>
      <c r="C30" t="s">
        <v>8</v>
      </c>
      <c r="D30" s="3">
        <v>137883755</v>
      </c>
      <c r="E30" s="3">
        <v>-45568599</v>
      </c>
      <c r="F30" s="3">
        <v>92315156</v>
      </c>
      <c r="G30" s="3">
        <v>0</v>
      </c>
      <c r="H30" s="3">
        <v>92315156</v>
      </c>
      <c r="I30" s="3">
        <v>0</v>
      </c>
      <c r="J30" s="3">
        <v>92315156</v>
      </c>
      <c r="K30" s="3">
        <v>100</v>
      </c>
      <c r="L30" s="3">
        <v>2617939</v>
      </c>
      <c r="M30" s="3">
        <v>50529326</v>
      </c>
      <c r="N30" s="3">
        <v>54.74</v>
      </c>
    </row>
    <row r="31" spans="1:14" x14ac:dyDescent="0.25">
      <c r="A31" t="s">
        <v>1356</v>
      </c>
      <c r="B31" s="1" t="s">
        <v>43</v>
      </c>
      <c r="C31" t="s">
        <v>10</v>
      </c>
      <c r="D31" s="3">
        <v>43945427</v>
      </c>
      <c r="E31" s="3">
        <v>-24356004</v>
      </c>
      <c r="F31" s="3">
        <v>19589423</v>
      </c>
      <c r="G31" s="3">
        <v>0</v>
      </c>
      <c r="H31" s="3">
        <v>19589423</v>
      </c>
      <c r="I31" s="3">
        <v>0</v>
      </c>
      <c r="J31" s="3">
        <v>19589423</v>
      </c>
      <c r="K31" s="3">
        <v>100</v>
      </c>
      <c r="L31" s="3">
        <v>0</v>
      </c>
      <c r="M31" s="3">
        <v>3909609</v>
      </c>
      <c r="N31" s="3">
        <v>19.96</v>
      </c>
    </row>
    <row r="32" spans="1:14" x14ac:dyDescent="0.25">
      <c r="A32" t="s">
        <v>1356</v>
      </c>
      <c r="B32" s="1" t="s">
        <v>44</v>
      </c>
      <c r="C32" t="s">
        <v>926</v>
      </c>
      <c r="D32" s="3">
        <v>41928444</v>
      </c>
      <c r="E32" s="3">
        <v>-2944127</v>
      </c>
      <c r="F32" s="3">
        <v>38984317</v>
      </c>
      <c r="G32" s="3">
        <v>0</v>
      </c>
      <c r="H32" s="3">
        <v>38984317</v>
      </c>
      <c r="I32" s="3">
        <v>0</v>
      </c>
      <c r="J32" s="3">
        <v>38984317</v>
      </c>
      <c r="K32" s="3">
        <v>100</v>
      </c>
      <c r="L32" s="3">
        <v>2617939</v>
      </c>
      <c r="M32" s="3">
        <v>25090002</v>
      </c>
      <c r="N32" s="3">
        <v>64.36</v>
      </c>
    </row>
    <row r="33" spans="1:14" x14ac:dyDescent="0.25">
      <c r="A33" t="s">
        <v>1356</v>
      </c>
      <c r="B33" s="1" t="s">
        <v>45</v>
      </c>
      <c r="C33" t="s">
        <v>13</v>
      </c>
      <c r="D33" s="3">
        <v>35009884</v>
      </c>
      <c r="E33" s="3">
        <v>-1268468</v>
      </c>
      <c r="F33" s="3">
        <v>33741416</v>
      </c>
      <c r="G33" s="3">
        <v>0</v>
      </c>
      <c r="H33" s="3">
        <v>33741416</v>
      </c>
      <c r="I33" s="3">
        <v>0</v>
      </c>
      <c r="J33" s="3">
        <v>33741416</v>
      </c>
      <c r="K33" s="3">
        <v>100</v>
      </c>
      <c r="L33" s="3">
        <v>0</v>
      </c>
      <c r="M33" s="3">
        <v>21529715</v>
      </c>
      <c r="N33" s="3">
        <v>63.81</v>
      </c>
    </row>
    <row r="34" spans="1:14" x14ac:dyDescent="0.25">
      <c r="A34" t="s">
        <v>1356</v>
      </c>
      <c r="B34" s="1" t="s">
        <v>46</v>
      </c>
      <c r="C34" t="s">
        <v>47</v>
      </c>
      <c r="D34" s="3">
        <v>17000000</v>
      </c>
      <c r="E34" s="3">
        <v>-17000000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x14ac:dyDescent="0.25">
      <c r="A35" t="s">
        <v>1356</v>
      </c>
      <c r="B35" s="1" t="s">
        <v>48</v>
      </c>
      <c r="C35" t="s">
        <v>15</v>
      </c>
      <c r="D35" s="3">
        <v>1142523245</v>
      </c>
      <c r="E35" s="3">
        <v>-273912497</v>
      </c>
      <c r="F35" s="3">
        <v>868610748</v>
      </c>
      <c r="G35" s="3">
        <v>0</v>
      </c>
      <c r="H35" s="3">
        <v>868610748</v>
      </c>
      <c r="I35" s="3">
        <v>0</v>
      </c>
      <c r="J35" s="3">
        <v>868379434</v>
      </c>
      <c r="K35" s="3">
        <v>99.97</v>
      </c>
      <c r="L35" s="3">
        <v>72348277</v>
      </c>
      <c r="M35" s="3">
        <v>541323227</v>
      </c>
      <c r="N35" s="3">
        <v>62.32</v>
      </c>
    </row>
    <row r="36" spans="1:14" x14ac:dyDescent="0.25">
      <c r="A36" t="s">
        <v>1356</v>
      </c>
      <c r="B36" s="1" t="s">
        <v>140</v>
      </c>
      <c r="C36" t="s">
        <v>134</v>
      </c>
      <c r="D36" s="3">
        <v>247080000</v>
      </c>
      <c r="E36" s="3">
        <v>-65600000</v>
      </c>
      <c r="F36" s="3">
        <v>181480000</v>
      </c>
      <c r="G36" s="3">
        <v>0</v>
      </c>
      <c r="H36" s="3">
        <v>181480000</v>
      </c>
      <c r="I36" s="3">
        <v>0</v>
      </c>
      <c r="J36" s="3">
        <v>181480000</v>
      </c>
      <c r="K36" s="3">
        <v>100</v>
      </c>
      <c r="L36" s="3">
        <v>0</v>
      </c>
      <c r="M36" s="3">
        <v>148480000</v>
      </c>
      <c r="N36" s="3">
        <v>81.819999999999993</v>
      </c>
    </row>
    <row r="37" spans="1:14" x14ac:dyDescent="0.25">
      <c r="A37" t="s">
        <v>1356</v>
      </c>
      <c r="B37" s="1" t="s">
        <v>49</v>
      </c>
      <c r="C37" t="s">
        <v>198</v>
      </c>
      <c r="D37" s="3">
        <v>11433175</v>
      </c>
      <c r="E37" s="3">
        <v>-9461175</v>
      </c>
      <c r="F37" s="3">
        <v>1972000</v>
      </c>
      <c r="G37" s="3">
        <v>0</v>
      </c>
      <c r="H37" s="3">
        <v>1972000</v>
      </c>
      <c r="I37" s="3">
        <v>0</v>
      </c>
      <c r="J37" s="3">
        <v>1972000</v>
      </c>
      <c r="K37" s="3">
        <v>100</v>
      </c>
      <c r="L37" s="3">
        <v>0</v>
      </c>
      <c r="M37" s="3">
        <v>1401000</v>
      </c>
      <c r="N37" s="3">
        <v>71.040000000000006</v>
      </c>
    </row>
    <row r="38" spans="1:14" x14ac:dyDescent="0.25">
      <c r="A38" t="s">
        <v>1356</v>
      </c>
      <c r="B38" s="1" t="s">
        <v>50</v>
      </c>
      <c r="C38" t="s">
        <v>18</v>
      </c>
      <c r="D38" s="3">
        <v>12003921</v>
      </c>
      <c r="E38" s="3">
        <v>-2018610</v>
      </c>
      <c r="F38" s="3">
        <v>9985311</v>
      </c>
      <c r="G38" s="3">
        <v>0</v>
      </c>
      <c r="H38" s="3">
        <v>9985311</v>
      </c>
      <c r="I38" s="3">
        <v>0</v>
      </c>
      <c r="J38" s="3">
        <v>9985311</v>
      </c>
      <c r="K38" s="3">
        <v>100</v>
      </c>
      <c r="L38" s="3">
        <v>556982</v>
      </c>
      <c r="M38" s="3">
        <v>2743082</v>
      </c>
      <c r="N38" s="3">
        <v>27.47</v>
      </c>
    </row>
    <row r="39" spans="1:14" x14ac:dyDescent="0.25">
      <c r="A39" t="s">
        <v>1356</v>
      </c>
      <c r="B39" s="1" t="s">
        <v>51</v>
      </c>
      <c r="C39" t="s">
        <v>200</v>
      </c>
      <c r="D39" s="3">
        <v>662977570</v>
      </c>
      <c r="E39" s="3">
        <v>-178121443</v>
      </c>
      <c r="F39" s="3">
        <v>484856127</v>
      </c>
      <c r="G39" s="3">
        <v>0</v>
      </c>
      <c r="H39" s="3">
        <v>484856127</v>
      </c>
      <c r="I39" s="3">
        <v>0</v>
      </c>
      <c r="J39" s="3">
        <v>484630615</v>
      </c>
      <c r="K39" s="3">
        <v>99.95</v>
      </c>
      <c r="L39" s="3">
        <v>65699837</v>
      </c>
      <c r="M39" s="3">
        <v>359420127</v>
      </c>
      <c r="N39" s="3">
        <v>74.13</v>
      </c>
    </row>
    <row r="40" spans="1:14" x14ac:dyDescent="0.25">
      <c r="A40" t="s">
        <v>1356</v>
      </c>
      <c r="B40" s="1" t="s">
        <v>52</v>
      </c>
      <c r="C40" t="s">
        <v>21</v>
      </c>
      <c r="D40" s="3">
        <v>662977570</v>
      </c>
      <c r="E40" s="3">
        <v>-178121443</v>
      </c>
      <c r="F40" s="3">
        <v>484856127</v>
      </c>
      <c r="G40" s="3">
        <v>0</v>
      </c>
      <c r="H40" s="3">
        <v>484856127</v>
      </c>
      <c r="I40" s="3">
        <v>0</v>
      </c>
      <c r="J40" s="3">
        <v>484630615</v>
      </c>
      <c r="K40" s="3">
        <v>99.95</v>
      </c>
      <c r="L40" s="3">
        <v>65699837</v>
      </c>
      <c r="M40" s="3">
        <v>359420127</v>
      </c>
      <c r="N40" s="3">
        <v>74.13</v>
      </c>
    </row>
    <row r="41" spans="1:14" x14ac:dyDescent="0.25">
      <c r="A41" t="s">
        <v>1356</v>
      </c>
      <c r="B41" s="1" t="s">
        <v>53</v>
      </c>
      <c r="C41" t="s">
        <v>23</v>
      </c>
      <c r="D41" s="3">
        <v>4704467</v>
      </c>
      <c r="E41" s="3">
        <v>-2006365</v>
      </c>
      <c r="F41" s="3">
        <v>2698102</v>
      </c>
      <c r="G41" s="3">
        <v>0</v>
      </c>
      <c r="H41" s="3">
        <v>2698102</v>
      </c>
      <c r="I41" s="3">
        <v>0</v>
      </c>
      <c r="J41" s="3">
        <v>2692300</v>
      </c>
      <c r="K41" s="3">
        <v>99.78</v>
      </c>
      <c r="L41" s="3">
        <v>0</v>
      </c>
      <c r="M41" s="3">
        <v>867600</v>
      </c>
      <c r="N41" s="3">
        <v>32.159999999999997</v>
      </c>
    </row>
    <row r="42" spans="1:14" x14ac:dyDescent="0.25">
      <c r="A42" t="s">
        <v>1356</v>
      </c>
      <c r="B42" s="1" t="s">
        <v>54</v>
      </c>
      <c r="C42" t="s">
        <v>25</v>
      </c>
      <c r="D42" s="3">
        <v>4704467</v>
      </c>
      <c r="E42" s="3">
        <v>-2006365</v>
      </c>
      <c r="F42" s="3">
        <v>2698102</v>
      </c>
      <c r="G42" s="3">
        <v>0</v>
      </c>
      <c r="H42" s="3">
        <v>2698102</v>
      </c>
      <c r="I42" s="3">
        <v>0</v>
      </c>
      <c r="J42" s="3">
        <v>2692300</v>
      </c>
      <c r="K42" s="3">
        <v>99.78</v>
      </c>
      <c r="L42" s="3">
        <v>0</v>
      </c>
      <c r="M42" s="3">
        <v>867600</v>
      </c>
      <c r="N42" s="3">
        <v>32.159999999999997</v>
      </c>
    </row>
    <row r="43" spans="1:14" x14ac:dyDescent="0.25">
      <c r="A43" t="s">
        <v>1356</v>
      </c>
      <c r="B43" s="1" t="s">
        <v>58</v>
      </c>
      <c r="C43" t="s">
        <v>59</v>
      </c>
      <c r="D43" s="3">
        <v>60002444</v>
      </c>
      <c r="E43" s="3">
        <v>-5483472</v>
      </c>
      <c r="F43" s="3">
        <v>54518972</v>
      </c>
      <c r="G43" s="3">
        <v>0</v>
      </c>
      <c r="H43" s="3">
        <v>54518972</v>
      </c>
      <c r="I43" s="3">
        <v>0</v>
      </c>
      <c r="J43" s="3">
        <v>54518972</v>
      </c>
      <c r="K43" s="3">
        <v>100</v>
      </c>
      <c r="L43" s="3">
        <v>6091458</v>
      </c>
      <c r="M43" s="3">
        <v>23859578</v>
      </c>
      <c r="N43" s="3">
        <v>43.76</v>
      </c>
    </row>
    <row r="44" spans="1:14" x14ac:dyDescent="0.25">
      <c r="A44" t="s">
        <v>1356</v>
      </c>
      <c r="B44" s="1" t="s">
        <v>141</v>
      </c>
      <c r="C44" t="s">
        <v>137</v>
      </c>
      <c r="D44" s="3">
        <v>94316000</v>
      </c>
      <c r="E44" s="3">
        <v>-11215764</v>
      </c>
      <c r="F44" s="3">
        <v>83100236</v>
      </c>
      <c r="G44" s="3">
        <v>0</v>
      </c>
      <c r="H44" s="3">
        <v>83100236</v>
      </c>
      <c r="I44" s="3">
        <v>0</v>
      </c>
      <c r="J44" s="3">
        <v>83100236</v>
      </c>
      <c r="K44" s="3">
        <v>100</v>
      </c>
      <c r="L44" s="3">
        <v>0</v>
      </c>
      <c r="M44" s="3">
        <v>4551840</v>
      </c>
      <c r="N44" s="3">
        <v>5.48</v>
      </c>
    </row>
    <row r="45" spans="1:14" x14ac:dyDescent="0.25">
      <c r="A45" t="s">
        <v>1356</v>
      </c>
      <c r="B45" s="1" t="s">
        <v>142</v>
      </c>
      <c r="C45" t="s">
        <v>139</v>
      </c>
      <c r="D45" s="3">
        <v>50005668</v>
      </c>
      <c r="E45" s="3">
        <v>-5668</v>
      </c>
      <c r="F45" s="3">
        <v>50000000</v>
      </c>
      <c r="G45" s="3">
        <v>0</v>
      </c>
      <c r="H45" s="3">
        <v>50000000</v>
      </c>
      <c r="I45" s="3">
        <v>0</v>
      </c>
      <c r="J45" s="3">
        <v>50000000</v>
      </c>
      <c r="K45" s="3">
        <v>100</v>
      </c>
      <c r="L45" s="3">
        <v>0</v>
      </c>
      <c r="M45" s="3">
        <v>0</v>
      </c>
      <c r="N45" s="3">
        <v>0</v>
      </c>
    </row>
    <row r="46" spans="1:14" x14ac:dyDescent="0.25">
      <c r="A46" t="s">
        <v>1356</v>
      </c>
      <c r="B46" s="1" t="s">
        <v>63</v>
      </c>
      <c r="C46" t="s">
        <v>64</v>
      </c>
      <c r="D46" s="3">
        <v>44383161000</v>
      </c>
      <c r="E46" s="3">
        <v>-1862269103</v>
      </c>
      <c r="F46" s="3">
        <v>42520891897</v>
      </c>
      <c r="G46" s="3">
        <v>0</v>
      </c>
      <c r="H46" s="3">
        <v>42520891897</v>
      </c>
      <c r="I46" s="3">
        <v>742220861</v>
      </c>
      <c r="J46" s="3">
        <v>29784232640</v>
      </c>
      <c r="K46" s="3">
        <v>70.05</v>
      </c>
      <c r="L46" s="3">
        <v>902357617</v>
      </c>
      <c r="M46" s="3">
        <v>9823479906</v>
      </c>
      <c r="N46" s="3">
        <v>23.1</v>
      </c>
    </row>
    <row r="47" spans="1:14" x14ac:dyDescent="0.25">
      <c r="A47" t="s">
        <v>1356</v>
      </c>
      <c r="B47" s="1" t="s">
        <v>65</v>
      </c>
      <c r="C47" t="s">
        <v>66</v>
      </c>
      <c r="D47" s="3">
        <v>17369884000</v>
      </c>
      <c r="E47" s="3">
        <v>0</v>
      </c>
      <c r="F47" s="3">
        <v>17369884000</v>
      </c>
      <c r="G47" s="3">
        <v>0</v>
      </c>
      <c r="H47" s="3">
        <v>17369884000</v>
      </c>
      <c r="I47" s="3">
        <v>742220861</v>
      </c>
      <c r="J47" s="3">
        <v>4767440412</v>
      </c>
      <c r="K47" s="3">
        <v>27.45</v>
      </c>
      <c r="L47" s="3">
        <v>433140692</v>
      </c>
      <c r="M47" s="3">
        <v>1124949468</v>
      </c>
      <c r="N47" s="3">
        <v>6.48</v>
      </c>
    </row>
    <row r="48" spans="1:14" x14ac:dyDescent="0.25">
      <c r="A48" t="s">
        <v>1356</v>
      </c>
      <c r="B48" s="1" t="s">
        <v>67</v>
      </c>
      <c r="C48" t="s">
        <v>68</v>
      </c>
      <c r="D48" s="3">
        <v>17369884000</v>
      </c>
      <c r="E48" s="3">
        <v>0</v>
      </c>
      <c r="F48" s="3">
        <v>17369884000</v>
      </c>
      <c r="G48" s="3">
        <v>0</v>
      </c>
      <c r="H48" s="3">
        <v>17369884000</v>
      </c>
      <c r="I48" s="3">
        <v>742220861</v>
      </c>
      <c r="J48" s="3">
        <v>4767440412</v>
      </c>
      <c r="K48" s="3">
        <v>27.45</v>
      </c>
      <c r="L48" s="3">
        <v>433140692</v>
      </c>
      <c r="M48" s="3">
        <v>1124949468</v>
      </c>
      <c r="N48" s="3">
        <v>6.48</v>
      </c>
    </row>
    <row r="49" spans="1:14" x14ac:dyDescent="0.25">
      <c r="A49" t="s">
        <v>1356</v>
      </c>
      <c r="B49" s="1" t="s">
        <v>69</v>
      </c>
      <c r="C49" t="s">
        <v>927</v>
      </c>
      <c r="D49" s="3">
        <v>4963372000</v>
      </c>
      <c r="E49" s="3">
        <v>0</v>
      </c>
      <c r="F49" s="3">
        <v>4963372000</v>
      </c>
      <c r="G49" s="3">
        <v>0</v>
      </c>
      <c r="H49" s="3">
        <v>4963372000</v>
      </c>
      <c r="I49" s="3">
        <v>429708827</v>
      </c>
      <c r="J49" s="3">
        <v>1418341936</v>
      </c>
      <c r="K49" s="3">
        <v>28.58</v>
      </c>
      <c r="L49" s="3">
        <v>147622578</v>
      </c>
      <c r="M49" s="3">
        <v>173511672</v>
      </c>
      <c r="N49" s="3">
        <v>3.5</v>
      </c>
    </row>
    <row r="50" spans="1:14" x14ac:dyDescent="0.25">
      <c r="A50" t="s">
        <v>1356</v>
      </c>
      <c r="B50" s="1" t="s">
        <v>70</v>
      </c>
      <c r="C50" t="s">
        <v>207</v>
      </c>
      <c r="D50" s="3">
        <v>1147032000</v>
      </c>
      <c r="E50" s="3">
        <v>0</v>
      </c>
      <c r="F50" s="3">
        <v>1147032000</v>
      </c>
      <c r="G50" s="3">
        <v>0</v>
      </c>
      <c r="H50" s="3">
        <v>1147032000</v>
      </c>
      <c r="I50" s="3">
        <v>0</v>
      </c>
      <c r="J50" s="3">
        <v>24500000</v>
      </c>
      <c r="K50" s="3">
        <v>2.14</v>
      </c>
      <c r="L50" s="3">
        <v>0</v>
      </c>
      <c r="M50" s="3">
        <v>0</v>
      </c>
      <c r="N50" s="3">
        <v>0</v>
      </c>
    </row>
    <row r="51" spans="1:14" x14ac:dyDescent="0.25">
      <c r="A51" t="s">
        <v>1356</v>
      </c>
      <c r="B51" s="1" t="s">
        <v>143</v>
      </c>
      <c r="C51" t="s">
        <v>1216</v>
      </c>
      <c r="D51" s="3">
        <v>1147032000</v>
      </c>
      <c r="E51" s="3">
        <v>0</v>
      </c>
      <c r="F51" s="3">
        <v>1147032000</v>
      </c>
      <c r="G51" s="3">
        <v>0</v>
      </c>
      <c r="H51" s="3">
        <v>1147032000</v>
      </c>
      <c r="I51" s="3">
        <v>0</v>
      </c>
      <c r="J51" s="3">
        <v>24500000</v>
      </c>
      <c r="K51" s="3">
        <v>2.14</v>
      </c>
      <c r="L51" s="3">
        <v>0</v>
      </c>
      <c r="M51" s="3">
        <v>0</v>
      </c>
      <c r="N51" s="3">
        <v>0</v>
      </c>
    </row>
    <row r="52" spans="1:14" x14ac:dyDescent="0.25">
      <c r="A52" t="s">
        <v>1356</v>
      </c>
      <c r="B52" s="1" t="s">
        <v>72</v>
      </c>
      <c r="C52" t="s">
        <v>929</v>
      </c>
      <c r="D52" s="3">
        <v>720000000</v>
      </c>
      <c r="E52" s="3">
        <v>0</v>
      </c>
      <c r="F52" s="3">
        <v>720000000</v>
      </c>
      <c r="G52" s="3">
        <v>0</v>
      </c>
      <c r="H52" s="3">
        <v>720000000</v>
      </c>
      <c r="I52" s="3">
        <v>334200000</v>
      </c>
      <c r="J52" s="3">
        <v>358200000</v>
      </c>
      <c r="K52" s="3">
        <v>49.75</v>
      </c>
      <c r="L52" s="3">
        <v>0</v>
      </c>
      <c r="M52" s="3">
        <v>5142000</v>
      </c>
      <c r="N52" s="3">
        <v>0.71</v>
      </c>
    </row>
    <row r="53" spans="1:14" x14ac:dyDescent="0.25">
      <c r="A53" t="s">
        <v>1356</v>
      </c>
      <c r="B53" s="1" t="s">
        <v>144</v>
      </c>
      <c r="C53" t="s">
        <v>1217</v>
      </c>
      <c r="D53" s="3">
        <v>720000000</v>
      </c>
      <c r="E53" s="3">
        <v>0</v>
      </c>
      <c r="F53" s="3">
        <v>720000000</v>
      </c>
      <c r="G53" s="3">
        <v>0</v>
      </c>
      <c r="H53" s="3">
        <v>720000000</v>
      </c>
      <c r="I53" s="3">
        <v>334200000</v>
      </c>
      <c r="J53" s="3">
        <v>358200000</v>
      </c>
      <c r="K53" s="3">
        <v>49.75</v>
      </c>
      <c r="L53" s="3">
        <v>0</v>
      </c>
      <c r="M53" s="3">
        <v>5142000</v>
      </c>
      <c r="N53" s="3">
        <v>0.71</v>
      </c>
    </row>
    <row r="54" spans="1:14" x14ac:dyDescent="0.25">
      <c r="A54" t="s">
        <v>1356</v>
      </c>
      <c r="B54" s="1" t="s">
        <v>145</v>
      </c>
      <c r="C54" t="s">
        <v>931</v>
      </c>
      <c r="D54" s="3">
        <v>80000000</v>
      </c>
      <c r="E54" s="3">
        <v>0</v>
      </c>
      <c r="F54" s="3">
        <v>80000000</v>
      </c>
      <c r="G54" s="3">
        <v>0</v>
      </c>
      <c r="H54" s="3">
        <v>80000000</v>
      </c>
      <c r="I54" s="3">
        <v>0</v>
      </c>
      <c r="J54" s="3">
        <v>12592349</v>
      </c>
      <c r="K54" s="3">
        <v>15.74</v>
      </c>
      <c r="L54" s="3">
        <v>1619016</v>
      </c>
      <c r="M54" s="3">
        <v>5156866</v>
      </c>
      <c r="N54" s="3">
        <v>6.45</v>
      </c>
    </row>
    <row r="55" spans="1:14" x14ac:dyDescent="0.25">
      <c r="A55" t="s">
        <v>1356</v>
      </c>
      <c r="B55" s="1" t="s">
        <v>146</v>
      </c>
      <c r="C55" t="s">
        <v>1218</v>
      </c>
      <c r="D55" s="3">
        <v>80000000</v>
      </c>
      <c r="E55" s="3">
        <v>0</v>
      </c>
      <c r="F55" s="3">
        <v>80000000</v>
      </c>
      <c r="G55" s="3">
        <v>0</v>
      </c>
      <c r="H55" s="3">
        <v>80000000</v>
      </c>
      <c r="I55" s="3">
        <v>0</v>
      </c>
      <c r="J55" s="3">
        <v>12592349</v>
      </c>
      <c r="K55" s="3">
        <v>15.74</v>
      </c>
      <c r="L55" s="3">
        <v>1619016</v>
      </c>
      <c r="M55" s="3">
        <v>5156866</v>
      </c>
      <c r="N55" s="3">
        <v>6.45</v>
      </c>
    </row>
    <row r="56" spans="1:14" x14ac:dyDescent="0.25">
      <c r="A56" t="s">
        <v>1356</v>
      </c>
      <c r="B56" s="1" t="s">
        <v>147</v>
      </c>
      <c r="C56" t="s">
        <v>1038</v>
      </c>
      <c r="D56" s="3">
        <v>50000000</v>
      </c>
      <c r="E56" s="3">
        <v>0</v>
      </c>
      <c r="F56" s="3">
        <v>50000000</v>
      </c>
      <c r="G56" s="3">
        <v>0</v>
      </c>
      <c r="H56" s="3">
        <v>50000000</v>
      </c>
      <c r="I56" s="3">
        <v>0</v>
      </c>
      <c r="J56" s="3">
        <v>12165000</v>
      </c>
      <c r="K56" s="3">
        <v>24.33</v>
      </c>
      <c r="L56" s="3">
        <v>0</v>
      </c>
      <c r="M56" s="3">
        <v>0</v>
      </c>
      <c r="N56" s="3">
        <v>0</v>
      </c>
    </row>
    <row r="57" spans="1:14" x14ac:dyDescent="0.25">
      <c r="A57" t="s">
        <v>1356</v>
      </c>
      <c r="B57" s="1" t="s">
        <v>148</v>
      </c>
      <c r="C57" t="s">
        <v>1219</v>
      </c>
      <c r="D57" s="3">
        <v>50000000</v>
      </c>
      <c r="E57" s="3">
        <v>0</v>
      </c>
      <c r="F57" s="3">
        <v>50000000</v>
      </c>
      <c r="G57" s="3">
        <v>0</v>
      </c>
      <c r="H57" s="3">
        <v>50000000</v>
      </c>
      <c r="I57" s="3">
        <v>0</v>
      </c>
      <c r="J57" s="3">
        <v>12165000</v>
      </c>
      <c r="K57" s="3">
        <v>24.33</v>
      </c>
      <c r="L57" s="3">
        <v>0</v>
      </c>
      <c r="M57" s="3">
        <v>0</v>
      </c>
      <c r="N57" s="3">
        <v>0</v>
      </c>
    </row>
    <row r="58" spans="1:14" x14ac:dyDescent="0.25">
      <c r="A58" t="s">
        <v>1356</v>
      </c>
      <c r="B58" s="1" t="s">
        <v>74</v>
      </c>
      <c r="C58" t="s">
        <v>216</v>
      </c>
      <c r="D58" s="3">
        <v>750487000</v>
      </c>
      <c r="E58" s="3">
        <v>0</v>
      </c>
      <c r="F58" s="3">
        <v>750487000</v>
      </c>
      <c r="G58" s="3">
        <v>0</v>
      </c>
      <c r="H58" s="3">
        <v>750487000</v>
      </c>
      <c r="I58" s="3">
        <v>36000000</v>
      </c>
      <c r="J58" s="3">
        <v>672000000</v>
      </c>
      <c r="K58" s="3">
        <v>89.54</v>
      </c>
      <c r="L58" s="3">
        <v>77880000</v>
      </c>
      <c r="M58" s="3">
        <v>92346667</v>
      </c>
      <c r="N58" s="3">
        <v>12.3</v>
      </c>
    </row>
    <row r="59" spans="1:14" x14ac:dyDescent="0.25">
      <c r="A59" t="s">
        <v>1356</v>
      </c>
      <c r="B59" s="1" t="s">
        <v>149</v>
      </c>
      <c r="C59" t="s">
        <v>1220</v>
      </c>
      <c r="D59" s="3">
        <v>750487000</v>
      </c>
      <c r="E59" s="3">
        <v>0</v>
      </c>
      <c r="F59" s="3">
        <v>750487000</v>
      </c>
      <c r="G59" s="3">
        <v>0</v>
      </c>
      <c r="H59" s="3">
        <v>750487000</v>
      </c>
      <c r="I59" s="3">
        <v>36000000</v>
      </c>
      <c r="J59" s="3">
        <v>672000000</v>
      </c>
      <c r="K59" s="3">
        <v>89.54</v>
      </c>
      <c r="L59" s="3">
        <v>77880000</v>
      </c>
      <c r="M59" s="3">
        <v>92346667</v>
      </c>
      <c r="N59" s="3">
        <v>12.3</v>
      </c>
    </row>
    <row r="60" spans="1:14" x14ac:dyDescent="0.25">
      <c r="A60" t="s">
        <v>1356</v>
      </c>
      <c r="B60" s="1" t="s">
        <v>77</v>
      </c>
      <c r="C60" t="s">
        <v>957</v>
      </c>
      <c r="D60" s="3">
        <v>170000000</v>
      </c>
      <c r="E60" s="3">
        <v>0</v>
      </c>
      <c r="F60" s="3">
        <v>170000000</v>
      </c>
      <c r="G60" s="3">
        <v>0</v>
      </c>
      <c r="H60" s="3">
        <v>170000000</v>
      </c>
      <c r="I60" s="3">
        <v>0</v>
      </c>
      <c r="J60" s="3">
        <v>15115385</v>
      </c>
      <c r="K60" s="3">
        <v>8.89</v>
      </c>
      <c r="L60" s="3">
        <v>1776770</v>
      </c>
      <c r="M60" s="3">
        <v>3973091</v>
      </c>
      <c r="N60" s="3">
        <v>2.34</v>
      </c>
    </row>
    <row r="61" spans="1:14" x14ac:dyDescent="0.25">
      <c r="A61" t="s">
        <v>1356</v>
      </c>
      <c r="B61" s="1" t="s">
        <v>150</v>
      </c>
      <c r="C61" t="s">
        <v>1221</v>
      </c>
      <c r="D61" s="3">
        <v>170000000</v>
      </c>
      <c r="E61" s="3">
        <v>0</v>
      </c>
      <c r="F61" s="3">
        <v>170000000</v>
      </c>
      <c r="G61" s="3">
        <v>0</v>
      </c>
      <c r="H61" s="3">
        <v>170000000</v>
      </c>
      <c r="I61" s="3">
        <v>0</v>
      </c>
      <c r="J61" s="3">
        <v>15115385</v>
      </c>
      <c r="K61" s="3">
        <v>8.89</v>
      </c>
      <c r="L61" s="3">
        <v>1776770</v>
      </c>
      <c r="M61" s="3">
        <v>3973091</v>
      </c>
      <c r="N61" s="3">
        <v>2.34</v>
      </c>
    </row>
    <row r="62" spans="1:14" x14ac:dyDescent="0.25">
      <c r="A62" t="s">
        <v>1356</v>
      </c>
      <c r="B62" s="1" t="s">
        <v>79</v>
      </c>
      <c r="C62" t="s">
        <v>224</v>
      </c>
      <c r="D62" s="3">
        <v>2035353000</v>
      </c>
      <c r="E62" s="3">
        <v>0</v>
      </c>
      <c r="F62" s="3">
        <v>2035353000</v>
      </c>
      <c r="G62" s="3">
        <v>0</v>
      </c>
      <c r="H62" s="3">
        <v>2035353000</v>
      </c>
      <c r="I62" s="3">
        <v>59508827</v>
      </c>
      <c r="J62" s="3">
        <v>323769202</v>
      </c>
      <c r="K62" s="3">
        <v>15.91</v>
      </c>
      <c r="L62" s="3">
        <v>66346792</v>
      </c>
      <c r="M62" s="3">
        <v>66893048</v>
      </c>
      <c r="N62" s="3">
        <v>3.29</v>
      </c>
    </row>
    <row r="63" spans="1:14" x14ac:dyDescent="0.25">
      <c r="A63" t="s">
        <v>1356</v>
      </c>
      <c r="B63" s="1" t="s">
        <v>151</v>
      </c>
      <c r="C63" t="s">
        <v>1222</v>
      </c>
      <c r="D63" s="3">
        <v>1029353000</v>
      </c>
      <c r="E63" s="3">
        <v>0</v>
      </c>
      <c r="F63" s="3">
        <v>1029353000</v>
      </c>
      <c r="G63" s="3">
        <v>0</v>
      </c>
      <c r="H63" s="3">
        <v>1029353000</v>
      </c>
      <c r="I63" s="3">
        <v>0</v>
      </c>
      <c r="J63" s="3">
        <v>123500000</v>
      </c>
      <c r="K63" s="3">
        <v>12</v>
      </c>
      <c r="L63" s="3">
        <v>66346792</v>
      </c>
      <c r="M63" s="3">
        <v>66346792</v>
      </c>
      <c r="N63" s="3">
        <v>6.45</v>
      </c>
    </row>
    <row r="64" spans="1:14" x14ac:dyDescent="0.25">
      <c r="A64" t="s">
        <v>1356</v>
      </c>
      <c r="B64" s="1" t="s">
        <v>152</v>
      </c>
      <c r="C64" t="s">
        <v>1223</v>
      </c>
      <c r="D64" s="3">
        <v>1006000000</v>
      </c>
      <c r="E64" s="3">
        <v>0</v>
      </c>
      <c r="F64" s="3">
        <v>1006000000</v>
      </c>
      <c r="G64" s="3">
        <v>0</v>
      </c>
      <c r="H64" s="3">
        <v>1006000000</v>
      </c>
      <c r="I64" s="3">
        <v>59508827</v>
      </c>
      <c r="J64" s="3">
        <v>200269202</v>
      </c>
      <c r="K64" s="3">
        <v>19.91</v>
      </c>
      <c r="L64" s="3">
        <v>0</v>
      </c>
      <c r="M64" s="3">
        <v>546256</v>
      </c>
      <c r="N64" s="3">
        <v>0.05</v>
      </c>
    </row>
    <row r="65" spans="1:14" x14ac:dyDescent="0.25">
      <c r="A65" t="s">
        <v>1356</v>
      </c>
      <c r="B65" s="1" t="s">
        <v>153</v>
      </c>
      <c r="C65" t="s">
        <v>896</v>
      </c>
      <c r="D65" s="3">
        <v>10500000</v>
      </c>
      <c r="E65" s="3">
        <v>0</v>
      </c>
      <c r="F65" s="3">
        <v>10500000</v>
      </c>
      <c r="G65" s="3">
        <v>0</v>
      </c>
      <c r="H65" s="3">
        <v>10500000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1356</v>
      </c>
      <c r="B66" s="1" t="s">
        <v>154</v>
      </c>
      <c r="C66" t="s">
        <v>1224</v>
      </c>
      <c r="D66" s="3">
        <v>10500000</v>
      </c>
      <c r="E66" s="3">
        <v>0</v>
      </c>
      <c r="F66" s="3">
        <v>10500000</v>
      </c>
      <c r="G66" s="3">
        <v>0</v>
      </c>
      <c r="H66" s="3">
        <v>10500000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t="s">
        <v>1356</v>
      </c>
      <c r="B67" s="1" t="s">
        <v>83</v>
      </c>
      <c r="C67" t="s">
        <v>229</v>
      </c>
      <c r="D67" s="3">
        <v>7763954000</v>
      </c>
      <c r="E67" s="3">
        <v>0</v>
      </c>
      <c r="F67" s="3">
        <v>7763954000</v>
      </c>
      <c r="G67" s="3">
        <v>0</v>
      </c>
      <c r="H67" s="3">
        <v>7763954000</v>
      </c>
      <c r="I67" s="3">
        <v>166525770</v>
      </c>
      <c r="J67" s="3">
        <v>309868912</v>
      </c>
      <c r="K67" s="3">
        <v>3.99</v>
      </c>
      <c r="L67" s="3">
        <v>20412624</v>
      </c>
      <c r="M67" s="3">
        <v>20412624</v>
      </c>
      <c r="N67" s="3">
        <v>0.26</v>
      </c>
    </row>
    <row r="68" spans="1:14" x14ac:dyDescent="0.25">
      <c r="A68" t="s">
        <v>1356</v>
      </c>
      <c r="B68" s="1" t="s">
        <v>84</v>
      </c>
      <c r="C68" t="s">
        <v>230</v>
      </c>
      <c r="D68" s="3">
        <v>310000000</v>
      </c>
      <c r="E68" s="3">
        <v>0</v>
      </c>
      <c r="F68" s="3">
        <v>310000000</v>
      </c>
      <c r="G68" s="3">
        <v>0</v>
      </c>
      <c r="H68" s="3">
        <v>310000000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t="s">
        <v>1356</v>
      </c>
      <c r="B69" s="1" t="s">
        <v>155</v>
      </c>
      <c r="C69" t="s">
        <v>1225</v>
      </c>
      <c r="D69" s="3">
        <v>310000000</v>
      </c>
      <c r="E69" s="3">
        <v>0</v>
      </c>
      <c r="F69" s="3">
        <v>310000000</v>
      </c>
      <c r="G69" s="3">
        <v>0</v>
      </c>
      <c r="H69" s="3">
        <v>310000000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</row>
    <row r="70" spans="1:14" x14ac:dyDescent="0.25">
      <c r="A70" t="s">
        <v>1356</v>
      </c>
      <c r="B70" s="1" t="s">
        <v>86</v>
      </c>
      <c r="C70" t="s">
        <v>87</v>
      </c>
      <c r="D70" s="3">
        <v>6947954000</v>
      </c>
      <c r="E70" s="3">
        <v>0</v>
      </c>
      <c r="F70" s="3">
        <v>6947954000</v>
      </c>
      <c r="G70" s="3">
        <v>0</v>
      </c>
      <c r="H70" s="3">
        <v>6947954000</v>
      </c>
      <c r="I70" s="3">
        <v>157775770</v>
      </c>
      <c r="J70" s="3">
        <v>301118912</v>
      </c>
      <c r="K70" s="3">
        <v>4.33</v>
      </c>
      <c r="L70" s="3">
        <v>20412624</v>
      </c>
      <c r="M70" s="3">
        <v>20412624</v>
      </c>
      <c r="N70" s="3">
        <v>0.28999999999999998</v>
      </c>
    </row>
    <row r="71" spans="1:14" x14ac:dyDescent="0.25">
      <c r="A71" t="s">
        <v>1356</v>
      </c>
      <c r="B71" s="1" t="s">
        <v>156</v>
      </c>
      <c r="C71" t="s">
        <v>1226</v>
      </c>
      <c r="D71" s="3">
        <v>6947954000</v>
      </c>
      <c r="E71" s="3">
        <v>0</v>
      </c>
      <c r="F71" s="3">
        <v>6947954000</v>
      </c>
      <c r="G71" s="3">
        <v>0</v>
      </c>
      <c r="H71" s="3">
        <v>6947954000</v>
      </c>
      <c r="I71" s="3">
        <v>157775770</v>
      </c>
      <c r="J71" s="3">
        <v>301118912</v>
      </c>
      <c r="K71" s="3">
        <v>4.33</v>
      </c>
      <c r="L71" s="3">
        <v>20412624</v>
      </c>
      <c r="M71" s="3">
        <v>20412624</v>
      </c>
      <c r="N71" s="3">
        <v>0.28999999999999998</v>
      </c>
    </row>
    <row r="72" spans="1:14" x14ac:dyDescent="0.25">
      <c r="A72" t="s">
        <v>1356</v>
      </c>
      <c r="B72" s="1" t="s">
        <v>89</v>
      </c>
      <c r="C72" t="s">
        <v>237</v>
      </c>
      <c r="D72" s="3">
        <v>235000000</v>
      </c>
      <c r="E72" s="3">
        <v>0</v>
      </c>
      <c r="F72" s="3">
        <v>235000000</v>
      </c>
      <c r="G72" s="3">
        <v>0</v>
      </c>
      <c r="H72" s="3">
        <v>235000000</v>
      </c>
      <c r="I72" s="3">
        <v>8750000</v>
      </c>
      <c r="J72" s="3">
        <v>8750000</v>
      </c>
      <c r="K72" s="3">
        <v>3.72</v>
      </c>
      <c r="L72" s="3">
        <v>0</v>
      </c>
      <c r="M72" s="3">
        <v>0</v>
      </c>
      <c r="N72" s="3">
        <v>0</v>
      </c>
    </row>
    <row r="73" spans="1:14" x14ac:dyDescent="0.25">
      <c r="A73" t="s">
        <v>1356</v>
      </c>
      <c r="B73" s="1" t="s">
        <v>157</v>
      </c>
      <c r="C73" t="s">
        <v>1227</v>
      </c>
      <c r="D73" s="3">
        <v>235000000</v>
      </c>
      <c r="E73" s="3">
        <v>0</v>
      </c>
      <c r="F73" s="3">
        <v>235000000</v>
      </c>
      <c r="G73" s="3">
        <v>0</v>
      </c>
      <c r="H73" s="3">
        <v>235000000</v>
      </c>
      <c r="I73" s="3">
        <v>8750000</v>
      </c>
      <c r="J73" s="3">
        <v>8750000</v>
      </c>
      <c r="K73" s="3">
        <v>3.72</v>
      </c>
      <c r="L73" s="3">
        <v>0</v>
      </c>
      <c r="M73" s="3">
        <v>0</v>
      </c>
      <c r="N73" s="3">
        <v>0</v>
      </c>
    </row>
    <row r="74" spans="1:14" x14ac:dyDescent="0.25">
      <c r="A74" t="s">
        <v>1356</v>
      </c>
      <c r="B74" s="1" t="s">
        <v>158</v>
      </c>
      <c r="C74" t="s">
        <v>159</v>
      </c>
      <c r="D74" s="3">
        <v>200000000</v>
      </c>
      <c r="E74" s="3">
        <v>0</v>
      </c>
      <c r="F74" s="3">
        <v>200000000</v>
      </c>
      <c r="G74" s="3">
        <v>0</v>
      </c>
      <c r="H74" s="3">
        <v>200000000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1356</v>
      </c>
      <c r="B75" s="1" t="s">
        <v>160</v>
      </c>
      <c r="C75" t="s">
        <v>161</v>
      </c>
      <c r="D75" s="3">
        <v>200000000</v>
      </c>
      <c r="E75" s="3">
        <v>0</v>
      </c>
      <c r="F75" s="3">
        <v>200000000</v>
      </c>
      <c r="G75" s="3">
        <v>0</v>
      </c>
      <c r="H75" s="3">
        <v>200000000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t="s">
        <v>1356</v>
      </c>
      <c r="B76" s="1" t="s">
        <v>162</v>
      </c>
      <c r="C76" t="s">
        <v>242</v>
      </c>
      <c r="D76" s="3">
        <v>71000000</v>
      </c>
      <c r="E76" s="3">
        <v>0</v>
      </c>
      <c r="F76" s="3">
        <v>71000000</v>
      </c>
      <c r="G76" s="3">
        <v>0</v>
      </c>
      <c r="H76" s="3">
        <v>71000000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x14ac:dyDescent="0.25">
      <c r="A77" t="s">
        <v>1356</v>
      </c>
      <c r="B77" s="1" t="s">
        <v>163</v>
      </c>
      <c r="C77" t="s">
        <v>1228</v>
      </c>
      <c r="D77" s="3">
        <v>71000000</v>
      </c>
      <c r="E77" s="3">
        <v>0</v>
      </c>
      <c r="F77" s="3">
        <v>71000000</v>
      </c>
      <c r="G77" s="3">
        <v>0</v>
      </c>
      <c r="H77" s="3">
        <v>71000000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</row>
    <row r="78" spans="1:14" x14ac:dyDescent="0.25">
      <c r="A78" t="s">
        <v>1356</v>
      </c>
      <c r="B78" s="1" t="s">
        <v>91</v>
      </c>
      <c r="C78" t="s">
        <v>941</v>
      </c>
      <c r="D78" s="3">
        <v>4642558000</v>
      </c>
      <c r="E78" s="3">
        <v>0</v>
      </c>
      <c r="F78" s="3">
        <v>4642558000</v>
      </c>
      <c r="G78" s="3">
        <v>0</v>
      </c>
      <c r="H78" s="3">
        <v>4642558000</v>
      </c>
      <c r="I78" s="3">
        <v>145986264</v>
      </c>
      <c r="J78" s="3">
        <v>3039229564</v>
      </c>
      <c r="K78" s="3">
        <v>65.459999999999994</v>
      </c>
      <c r="L78" s="3">
        <v>265105490</v>
      </c>
      <c r="M78" s="3">
        <v>931025172</v>
      </c>
      <c r="N78" s="3">
        <v>20.05</v>
      </c>
    </row>
    <row r="79" spans="1:14" x14ac:dyDescent="0.25">
      <c r="A79" t="s">
        <v>1356</v>
      </c>
      <c r="B79" s="1" t="s">
        <v>92</v>
      </c>
      <c r="C79" t="s">
        <v>945</v>
      </c>
      <c r="D79" s="3">
        <v>545000000</v>
      </c>
      <c r="E79" s="3">
        <v>0</v>
      </c>
      <c r="F79" s="3">
        <v>545000000</v>
      </c>
      <c r="G79" s="3">
        <v>0</v>
      </c>
      <c r="H79" s="3">
        <v>545000000</v>
      </c>
      <c r="I79" s="3">
        <v>0</v>
      </c>
      <c r="J79" s="3">
        <v>146670153</v>
      </c>
      <c r="K79" s="3">
        <v>26.91</v>
      </c>
      <c r="L79" s="3">
        <v>1021307</v>
      </c>
      <c r="M79" s="3">
        <v>5374627</v>
      </c>
      <c r="N79" s="3">
        <v>0.99</v>
      </c>
    </row>
    <row r="80" spans="1:14" x14ac:dyDescent="0.25">
      <c r="A80" t="s">
        <v>1356</v>
      </c>
      <c r="B80" s="1" t="s">
        <v>164</v>
      </c>
      <c r="C80" t="s">
        <v>1229</v>
      </c>
      <c r="D80" s="3">
        <v>545000000</v>
      </c>
      <c r="E80" s="3">
        <v>0</v>
      </c>
      <c r="F80" s="3">
        <v>545000000</v>
      </c>
      <c r="G80" s="3">
        <v>0</v>
      </c>
      <c r="H80" s="3">
        <v>545000000</v>
      </c>
      <c r="I80" s="3">
        <v>0</v>
      </c>
      <c r="J80" s="3">
        <v>146670153</v>
      </c>
      <c r="K80" s="3">
        <v>26.91</v>
      </c>
      <c r="L80" s="3">
        <v>1021307</v>
      </c>
      <c r="M80" s="3">
        <v>5374627</v>
      </c>
      <c r="N80" s="3">
        <v>0.99</v>
      </c>
    </row>
    <row r="81" spans="1:14" x14ac:dyDescent="0.25">
      <c r="A81" t="s">
        <v>1356</v>
      </c>
      <c r="B81" s="1" t="s">
        <v>94</v>
      </c>
      <c r="C81" t="s">
        <v>253</v>
      </c>
      <c r="D81" s="3">
        <v>50000000</v>
      </c>
      <c r="E81" s="3">
        <v>0</v>
      </c>
      <c r="F81" s="3">
        <v>50000000</v>
      </c>
      <c r="G81" s="3">
        <v>0</v>
      </c>
      <c r="H81" s="3">
        <v>50000000</v>
      </c>
      <c r="I81" s="3">
        <v>0</v>
      </c>
      <c r="J81" s="3">
        <v>12376923</v>
      </c>
      <c r="K81" s="3">
        <v>24.75</v>
      </c>
      <c r="L81" s="3">
        <v>1501923</v>
      </c>
      <c r="M81" s="3">
        <v>3532692</v>
      </c>
      <c r="N81" s="3">
        <v>7.07</v>
      </c>
    </row>
    <row r="82" spans="1:14" x14ac:dyDescent="0.25">
      <c r="A82" t="s">
        <v>1356</v>
      </c>
      <c r="B82" s="1" t="s">
        <v>165</v>
      </c>
      <c r="C82" t="s">
        <v>1230</v>
      </c>
      <c r="D82" s="3">
        <v>50000000</v>
      </c>
      <c r="E82" s="3">
        <v>0</v>
      </c>
      <c r="F82" s="3">
        <v>50000000</v>
      </c>
      <c r="G82" s="3">
        <v>0</v>
      </c>
      <c r="H82" s="3">
        <v>50000000</v>
      </c>
      <c r="I82" s="3">
        <v>0</v>
      </c>
      <c r="J82" s="3">
        <v>12376923</v>
      </c>
      <c r="K82" s="3">
        <v>24.75</v>
      </c>
      <c r="L82" s="3">
        <v>1501923</v>
      </c>
      <c r="M82" s="3">
        <v>3532692</v>
      </c>
      <c r="N82" s="3">
        <v>7.07</v>
      </c>
    </row>
    <row r="83" spans="1:14" x14ac:dyDescent="0.25">
      <c r="A83" t="s">
        <v>1356</v>
      </c>
      <c r="B83" s="1" t="s">
        <v>166</v>
      </c>
      <c r="C83" t="s">
        <v>1231</v>
      </c>
      <c r="D83" s="3">
        <v>42600000</v>
      </c>
      <c r="E83" s="3">
        <v>0</v>
      </c>
      <c r="F83" s="3">
        <v>42600000</v>
      </c>
      <c r="G83" s="3">
        <v>0</v>
      </c>
      <c r="H83" s="3">
        <v>42600000</v>
      </c>
      <c r="I83" s="3">
        <v>0</v>
      </c>
      <c r="J83" s="3">
        <v>1810000</v>
      </c>
      <c r="K83" s="3">
        <v>4.25</v>
      </c>
      <c r="L83" s="3">
        <v>0</v>
      </c>
      <c r="M83" s="3">
        <v>0</v>
      </c>
      <c r="N83" s="3">
        <v>0</v>
      </c>
    </row>
    <row r="84" spans="1:14" x14ac:dyDescent="0.25">
      <c r="A84" t="s">
        <v>1356</v>
      </c>
      <c r="B84" s="1" t="s">
        <v>167</v>
      </c>
      <c r="C84" t="s">
        <v>168</v>
      </c>
      <c r="D84" s="3">
        <v>42600000</v>
      </c>
      <c r="E84" s="3">
        <v>0</v>
      </c>
      <c r="F84" s="3">
        <v>42600000</v>
      </c>
      <c r="G84" s="3">
        <v>0</v>
      </c>
      <c r="H84" s="3">
        <v>42600000</v>
      </c>
      <c r="I84" s="3">
        <v>0</v>
      </c>
      <c r="J84" s="3">
        <v>1810000</v>
      </c>
      <c r="K84" s="3">
        <v>4.25</v>
      </c>
      <c r="L84" s="3">
        <v>0</v>
      </c>
      <c r="M84" s="3">
        <v>0</v>
      </c>
      <c r="N84" s="3">
        <v>0</v>
      </c>
    </row>
    <row r="85" spans="1:14" x14ac:dyDescent="0.25">
      <c r="A85" t="s">
        <v>1356</v>
      </c>
      <c r="B85" s="1" t="s">
        <v>96</v>
      </c>
      <c r="C85" t="s">
        <v>256</v>
      </c>
      <c r="D85" s="3">
        <v>4004958000</v>
      </c>
      <c r="E85" s="3">
        <v>0</v>
      </c>
      <c r="F85" s="3">
        <v>4004958000</v>
      </c>
      <c r="G85" s="3">
        <v>0</v>
      </c>
      <c r="H85" s="3">
        <v>4004958000</v>
      </c>
      <c r="I85" s="3">
        <v>145986264</v>
      </c>
      <c r="J85" s="3">
        <v>2878372488</v>
      </c>
      <c r="K85" s="3">
        <v>71.87</v>
      </c>
      <c r="L85" s="3">
        <v>262582260</v>
      </c>
      <c r="M85" s="3">
        <v>922117853</v>
      </c>
      <c r="N85" s="3">
        <v>23.02</v>
      </c>
    </row>
    <row r="86" spans="1:14" x14ac:dyDescent="0.25">
      <c r="A86" t="s">
        <v>1356</v>
      </c>
      <c r="B86" s="1" t="s">
        <v>169</v>
      </c>
      <c r="C86" t="s">
        <v>256</v>
      </c>
      <c r="D86" s="3">
        <v>4004958000</v>
      </c>
      <c r="E86" s="3">
        <v>0</v>
      </c>
      <c r="F86" s="3">
        <v>4004958000</v>
      </c>
      <c r="G86" s="3">
        <v>0</v>
      </c>
      <c r="H86" s="3">
        <v>4004958000</v>
      </c>
      <c r="I86" s="3">
        <v>145986264</v>
      </c>
      <c r="J86" s="3">
        <v>2878372488</v>
      </c>
      <c r="K86" s="3">
        <v>71.87</v>
      </c>
      <c r="L86" s="3">
        <v>262582260</v>
      </c>
      <c r="M86" s="3">
        <v>922117853</v>
      </c>
      <c r="N86" s="3">
        <v>23.02</v>
      </c>
    </row>
    <row r="87" spans="1:14" x14ac:dyDescent="0.25">
      <c r="A87" t="s">
        <v>1356</v>
      </c>
      <c r="B87" s="1" t="s">
        <v>98</v>
      </c>
      <c r="C87" t="s">
        <v>40</v>
      </c>
      <c r="D87" s="3">
        <v>27013277000</v>
      </c>
      <c r="E87" s="3">
        <v>-1862269103</v>
      </c>
      <c r="F87" s="3">
        <v>25151007897</v>
      </c>
      <c r="G87" s="3">
        <v>0</v>
      </c>
      <c r="H87" s="3">
        <v>25151007897</v>
      </c>
      <c r="I87" s="3">
        <v>0</v>
      </c>
      <c r="J87" s="3">
        <v>25016792228</v>
      </c>
      <c r="K87" s="3">
        <v>99.47</v>
      </c>
      <c r="L87" s="3">
        <v>469216925</v>
      </c>
      <c r="M87" s="3">
        <v>8698530438</v>
      </c>
      <c r="N87" s="3">
        <v>34.590000000000003</v>
      </c>
    </row>
    <row r="88" spans="1:14" x14ac:dyDescent="0.25">
      <c r="A88" t="s">
        <v>1356</v>
      </c>
      <c r="B88" s="1" t="s">
        <v>99</v>
      </c>
      <c r="C88" t="s">
        <v>68</v>
      </c>
      <c r="D88" s="3">
        <v>18082764533</v>
      </c>
      <c r="E88" s="3">
        <v>-1305076317</v>
      </c>
      <c r="F88" s="3">
        <v>16777688216</v>
      </c>
      <c r="G88" s="3">
        <v>0</v>
      </c>
      <c r="H88" s="3">
        <v>16777688216</v>
      </c>
      <c r="I88" s="3">
        <v>0</v>
      </c>
      <c r="J88" s="3">
        <v>16777688216</v>
      </c>
      <c r="K88" s="3">
        <v>100</v>
      </c>
      <c r="L88" s="3">
        <v>431627811</v>
      </c>
      <c r="M88" s="3">
        <v>5623826241</v>
      </c>
      <c r="N88" s="3">
        <v>33.520000000000003</v>
      </c>
    </row>
    <row r="89" spans="1:14" x14ac:dyDescent="0.25">
      <c r="A89" t="s">
        <v>1356</v>
      </c>
      <c r="B89" s="1" t="s">
        <v>100</v>
      </c>
      <c r="C89" t="s">
        <v>927</v>
      </c>
      <c r="D89" s="3">
        <v>5874442337</v>
      </c>
      <c r="E89" s="3">
        <v>-454814431</v>
      </c>
      <c r="F89" s="3">
        <v>5419627906</v>
      </c>
      <c r="G89" s="3">
        <v>0</v>
      </c>
      <c r="H89" s="3">
        <v>5419627906</v>
      </c>
      <c r="I89" s="3">
        <v>0</v>
      </c>
      <c r="J89" s="3">
        <v>5419627906</v>
      </c>
      <c r="K89" s="3">
        <v>100</v>
      </c>
      <c r="L89" s="3">
        <v>122814019</v>
      </c>
      <c r="M89" s="3">
        <v>1978446024</v>
      </c>
      <c r="N89" s="3">
        <v>36.51</v>
      </c>
    </row>
    <row r="90" spans="1:14" x14ac:dyDescent="0.25">
      <c r="A90" t="s">
        <v>1356</v>
      </c>
      <c r="B90" s="1" t="s">
        <v>101</v>
      </c>
      <c r="C90" t="s">
        <v>207</v>
      </c>
      <c r="D90" s="3">
        <v>1426473987</v>
      </c>
      <c r="E90" s="3">
        <v>-178687340</v>
      </c>
      <c r="F90" s="3">
        <v>1247786647</v>
      </c>
      <c r="G90" s="3">
        <v>0</v>
      </c>
      <c r="H90" s="3">
        <v>1247786647</v>
      </c>
      <c r="I90" s="3">
        <v>0</v>
      </c>
      <c r="J90" s="3">
        <v>1247786647</v>
      </c>
      <c r="K90" s="3">
        <v>100</v>
      </c>
      <c r="L90" s="3">
        <v>24871783</v>
      </c>
      <c r="M90" s="3">
        <v>123563695</v>
      </c>
      <c r="N90" s="3">
        <v>9.9</v>
      </c>
    </row>
    <row r="91" spans="1:14" x14ac:dyDescent="0.25">
      <c r="A91" t="s">
        <v>1356</v>
      </c>
      <c r="B91" s="1" t="s">
        <v>170</v>
      </c>
      <c r="C91" t="s">
        <v>1216</v>
      </c>
      <c r="D91" s="3">
        <v>1426473987</v>
      </c>
      <c r="E91" s="3">
        <v>-178687340</v>
      </c>
      <c r="F91" s="3">
        <v>1247786647</v>
      </c>
      <c r="G91" s="3">
        <v>0</v>
      </c>
      <c r="H91" s="3">
        <v>1247786647</v>
      </c>
      <c r="I91" s="3">
        <v>0</v>
      </c>
      <c r="J91" s="3">
        <v>1247786647</v>
      </c>
      <c r="K91" s="3">
        <v>100</v>
      </c>
      <c r="L91" s="3">
        <v>24871783</v>
      </c>
      <c r="M91" s="3">
        <v>123563695</v>
      </c>
      <c r="N91" s="3">
        <v>9.9</v>
      </c>
    </row>
    <row r="92" spans="1:14" x14ac:dyDescent="0.25">
      <c r="A92" t="s">
        <v>1356</v>
      </c>
      <c r="B92" s="1" t="s">
        <v>103</v>
      </c>
      <c r="C92" t="s">
        <v>929</v>
      </c>
      <c r="D92" s="3">
        <v>400000000</v>
      </c>
      <c r="E92" s="3">
        <v>-24000000</v>
      </c>
      <c r="F92" s="3">
        <v>376000000</v>
      </c>
      <c r="G92" s="3">
        <v>0</v>
      </c>
      <c r="H92" s="3">
        <v>376000000</v>
      </c>
      <c r="I92" s="3">
        <v>0</v>
      </c>
      <c r="J92" s="3">
        <v>376000000</v>
      </c>
      <c r="K92" s="3">
        <v>100</v>
      </c>
      <c r="L92" s="3">
        <v>0</v>
      </c>
      <c r="M92" s="3">
        <v>0</v>
      </c>
      <c r="N92" s="3">
        <v>0</v>
      </c>
    </row>
    <row r="93" spans="1:14" x14ac:dyDescent="0.25">
      <c r="A93" t="s">
        <v>1356</v>
      </c>
      <c r="B93" s="1" t="s">
        <v>171</v>
      </c>
      <c r="C93" t="s">
        <v>1217</v>
      </c>
      <c r="D93" s="3">
        <v>400000000</v>
      </c>
      <c r="E93" s="3">
        <v>-24000000</v>
      </c>
      <c r="F93" s="3">
        <v>376000000</v>
      </c>
      <c r="G93" s="3">
        <v>0</v>
      </c>
      <c r="H93" s="3">
        <v>376000000</v>
      </c>
      <c r="I93" s="3">
        <v>0</v>
      </c>
      <c r="J93" s="3">
        <v>376000000</v>
      </c>
      <c r="K93" s="3">
        <v>100</v>
      </c>
      <c r="L93" s="3">
        <v>0</v>
      </c>
      <c r="M93" s="3">
        <v>0</v>
      </c>
      <c r="N93" s="3">
        <v>0</v>
      </c>
    </row>
    <row r="94" spans="1:14" x14ac:dyDescent="0.25">
      <c r="A94" t="s">
        <v>1356</v>
      </c>
      <c r="B94" s="1" t="s">
        <v>105</v>
      </c>
      <c r="C94" t="s">
        <v>931</v>
      </c>
      <c r="D94" s="3">
        <v>345067357</v>
      </c>
      <c r="E94" s="3">
        <v>-22247693</v>
      </c>
      <c r="F94" s="3">
        <v>322819664</v>
      </c>
      <c r="G94" s="3">
        <v>0</v>
      </c>
      <c r="H94" s="3">
        <v>322819664</v>
      </c>
      <c r="I94" s="3">
        <v>0</v>
      </c>
      <c r="J94" s="3">
        <v>322819664</v>
      </c>
      <c r="K94" s="3">
        <v>100</v>
      </c>
      <c r="L94" s="3">
        <v>74952</v>
      </c>
      <c r="M94" s="3">
        <v>138249244</v>
      </c>
      <c r="N94" s="3">
        <v>42.83</v>
      </c>
    </row>
    <row r="95" spans="1:14" x14ac:dyDescent="0.25">
      <c r="A95" t="s">
        <v>1356</v>
      </c>
      <c r="B95" s="1" t="s">
        <v>172</v>
      </c>
      <c r="C95" t="s">
        <v>1218</v>
      </c>
      <c r="D95" s="3">
        <v>345067357</v>
      </c>
      <c r="E95" s="3">
        <v>-22247693</v>
      </c>
      <c r="F95" s="3">
        <v>322819664</v>
      </c>
      <c r="G95" s="3">
        <v>0</v>
      </c>
      <c r="H95" s="3">
        <v>322819664</v>
      </c>
      <c r="I95" s="3">
        <v>0</v>
      </c>
      <c r="J95" s="3">
        <v>322819664</v>
      </c>
      <c r="K95" s="3">
        <v>100</v>
      </c>
      <c r="L95" s="3">
        <v>74952</v>
      </c>
      <c r="M95" s="3">
        <v>138249244</v>
      </c>
      <c r="N95" s="3">
        <v>42.83</v>
      </c>
    </row>
    <row r="96" spans="1:14" x14ac:dyDescent="0.25">
      <c r="A96" t="s">
        <v>1356</v>
      </c>
      <c r="B96" s="1" t="s">
        <v>173</v>
      </c>
      <c r="C96" t="s">
        <v>1038</v>
      </c>
      <c r="D96" s="3">
        <v>183000000</v>
      </c>
      <c r="E96" s="3">
        <v>-9615000</v>
      </c>
      <c r="F96" s="3">
        <v>173385000</v>
      </c>
      <c r="G96" s="3">
        <v>0</v>
      </c>
      <c r="H96" s="3">
        <v>173385000</v>
      </c>
      <c r="I96" s="3">
        <v>0</v>
      </c>
      <c r="J96" s="3">
        <v>173385000</v>
      </c>
      <c r="K96" s="3">
        <v>100</v>
      </c>
      <c r="L96" s="3">
        <v>1016000</v>
      </c>
      <c r="M96" s="3">
        <v>1016000</v>
      </c>
      <c r="N96" s="3">
        <v>0.59</v>
      </c>
    </row>
    <row r="97" spans="1:14" x14ac:dyDescent="0.25">
      <c r="A97" t="s">
        <v>1356</v>
      </c>
      <c r="B97" s="1" t="s">
        <v>174</v>
      </c>
      <c r="C97" t="s">
        <v>1219</v>
      </c>
      <c r="D97" s="3">
        <v>183000000</v>
      </c>
      <c r="E97" s="3">
        <v>-9615000</v>
      </c>
      <c r="F97" s="3">
        <v>173385000</v>
      </c>
      <c r="G97" s="3">
        <v>0</v>
      </c>
      <c r="H97" s="3">
        <v>173385000</v>
      </c>
      <c r="I97" s="3">
        <v>0</v>
      </c>
      <c r="J97" s="3">
        <v>173385000</v>
      </c>
      <c r="K97" s="3">
        <v>100</v>
      </c>
      <c r="L97" s="3">
        <v>1016000</v>
      </c>
      <c r="M97" s="3">
        <v>1016000</v>
      </c>
      <c r="N97" s="3">
        <v>0.59</v>
      </c>
    </row>
    <row r="98" spans="1:14" x14ac:dyDescent="0.25">
      <c r="A98" t="s">
        <v>1356</v>
      </c>
      <c r="B98" s="1" t="s">
        <v>107</v>
      </c>
      <c r="C98" t="s">
        <v>216</v>
      </c>
      <c r="D98" s="3">
        <v>904336298</v>
      </c>
      <c r="E98" s="3">
        <v>-156305640</v>
      </c>
      <c r="F98" s="3">
        <v>748030658</v>
      </c>
      <c r="G98" s="3">
        <v>0</v>
      </c>
      <c r="H98" s="3">
        <v>748030658</v>
      </c>
      <c r="I98" s="3">
        <v>0</v>
      </c>
      <c r="J98" s="3">
        <v>748030658</v>
      </c>
      <c r="K98" s="3">
        <v>100</v>
      </c>
      <c r="L98" s="3">
        <v>7811060</v>
      </c>
      <c r="M98" s="3">
        <v>480017160</v>
      </c>
      <c r="N98" s="3">
        <v>64.17</v>
      </c>
    </row>
    <row r="99" spans="1:14" x14ac:dyDescent="0.25">
      <c r="A99" t="s">
        <v>1356</v>
      </c>
      <c r="B99" s="1" t="s">
        <v>175</v>
      </c>
      <c r="C99" t="s">
        <v>1220</v>
      </c>
      <c r="D99" s="3">
        <v>904336298</v>
      </c>
      <c r="E99" s="3">
        <v>-156305640</v>
      </c>
      <c r="F99" s="3">
        <v>748030658</v>
      </c>
      <c r="G99" s="3">
        <v>0</v>
      </c>
      <c r="H99" s="3">
        <v>748030658</v>
      </c>
      <c r="I99" s="3">
        <v>0</v>
      </c>
      <c r="J99" s="3">
        <v>748030658</v>
      </c>
      <c r="K99" s="3">
        <v>100</v>
      </c>
      <c r="L99" s="3">
        <v>7811060</v>
      </c>
      <c r="M99" s="3">
        <v>480017160</v>
      </c>
      <c r="N99" s="3">
        <v>64.17</v>
      </c>
    </row>
    <row r="100" spans="1:14" x14ac:dyDescent="0.25">
      <c r="A100" t="s">
        <v>1356</v>
      </c>
      <c r="B100" s="1" t="s">
        <v>110</v>
      </c>
      <c r="C100" t="s">
        <v>957</v>
      </c>
      <c r="D100" s="3">
        <v>297000000</v>
      </c>
      <c r="E100" s="3">
        <v>-12565385</v>
      </c>
      <c r="F100" s="3">
        <v>284434615</v>
      </c>
      <c r="G100" s="3">
        <v>0</v>
      </c>
      <c r="H100" s="3">
        <v>284434615</v>
      </c>
      <c r="I100" s="3">
        <v>0</v>
      </c>
      <c r="J100" s="3">
        <v>284434615</v>
      </c>
      <c r="K100" s="3">
        <v>100</v>
      </c>
      <c r="L100" s="3">
        <v>0</v>
      </c>
      <c r="M100" s="3">
        <v>113773846</v>
      </c>
      <c r="N100" s="3">
        <v>40</v>
      </c>
    </row>
    <row r="101" spans="1:14" x14ac:dyDescent="0.25">
      <c r="A101" t="s">
        <v>1356</v>
      </c>
      <c r="B101" s="1" t="s">
        <v>176</v>
      </c>
      <c r="C101" t="s">
        <v>1221</v>
      </c>
      <c r="D101" s="3">
        <v>297000000</v>
      </c>
      <c r="E101" s="3">
        <v>-12565385</v>
      </c>
      <c r="F101" s="3">
        <v>284434615</v>
      </c>
      <c r="G101" s="3">
        <v>0</v>
      </c>
      <c r="H101" s="3">
        <v>284434615</v>
      </c>
      <c r="I101" s="3">
        <v>0</v>
      </c>
      <c r="J101" s="3">
        <v>284434615</v>
      </c>
      <c r="K101" s="3">
        <v>100</v>
      </c>
      <c r="L101" s="3">
        <v>0</v>
      </c>
      <c r="M101" s="3">
        <v>113773846</v>
      </c>
      <c r="N101" s="3">
        <v>40</v>
      </c>
    </row>
    <row r="102" spans="1:14" x14ac:dyDescent="0.25">
      <c r="A102" t="s">
        <v>1356</v>
      </c>
      <c r="B102" s="1" t="s">
        <v>112</v>
      </c>
      <c r="C102" t="s">
        <v>224</v>
      </c>
      <c r="D102" s="3">
        <v>2268564695</v>
      </c>
      <c r="E102" s="3">
        <v>-51343373</v>
      </c>
      <c r="F102" s="3">
        <v>2217221322</v>
      </c>
      <c r="G102" s="3">
        <v>0</v>
      </c>
      <c r="H102" s="3">
        <v>2217221322</v>
      </c>
      <c r="I102" s="3">
        <v>0</v>
      </c>
      <c r="J102" s="3">
        <v>2217221322</v>
      </c>
      <c r="K102" s="3">
        <v>100</v>
      </c>
      <c r="L102" s="3">
        <v>79050224</v>
      </c>
      <c r="M102" s="3">
        <v>1081866079</v>
      </c>
      <c r="N102" s="3">
        <v>48.79</v>
      </c>
    </row>
    <row r="103" spans="1:14" x14ac:dyDescent="0.25">
      <c r="A103" t="s">
        <v>1356</v>
      </c>
      <c r="B103" s="1" t="s">
        <v>177</v>
      </c>
      <c r="C103" t="s">
        <v>1222</v>
      </c>
      <c r="D103" s="3">
        <v>1125924689</v>
      </c>
      <c r="E103" s="3">
        <v>-25681953</v>
      </c>
      <c r="F103" s="3">
        <v>1100242736</v>
      </c>
      <c r="G103" s="3">
        <v>0</v>
      </c>
      <c r="H103" s="3">
        <v>1100242736</v>
      </c>
      <c r="I103" s="3">
        <v>0</v>
      </c>
      <c r="J103" s="3">
        <v>1100242736</v>
      </c>
      <c r="K103" s="3">
        <v>100</v>
      </c>
      <c r="L103" s="3">
        <v>28536564</v>
      </c>
      <c r="M103" s="3">
        <v>625154100</v>
      </c>
      <c r="N103" s="3">
        <v>56.82</v>
      </c>
    </row>
    <row r="104" spans="1:14" x14ac:dyDescent="0.25">
      <c r="A104" t="s">
        <v>1356</v>
      </c>
      <c r="B104" s="1" t="s">
        <v>178</v>
      </c>
      <c r="C104" t="s">
        <v>1232</v>
      </c>
      <c r="D104" s="3">
        <v>1142640006</v>
      </c>
      <c r="E104" s="3">
        <v>-25661420</v>
      </c>
      <c r="F104" s="3">
        <v>1116978586</v>
      </c>
      <c r="G104" s="3">
        <v>0</v>
      </c>
      <c r="H104" s="3">
        <v>1116978586</v>
      </c>
      <c r="I104" s="3">
        <v>0</v>
      </c>
      <c r="J104" s="3">
        <v>1116978586</v>
      </c>
      <c r="K104" s="3">
        <v>100</v>
      </c>
      <c r="L104" s="3">
        <v>50513660</v>
      </c>
      <c r="M104" s="3">
        <v>456711979</v>
      </c>
      <c r="N104" s="3">
        <v>40.89</v>
      </c>
    </row>
    <row r="105" spans="1:14" x14ac:dyDescent="0.25">
      <c r="A105" t="s">
        <v>1356</v>
      </c>
      <c r="B105" s="1" t="s">
        <v>179</v>
      </c>
      <c r="C105" t="s">
        <v>896</v>
      </c>
      <c r="D105" s="3">
        <v>50000000</v>
      </c>
      <c r="E105" s="3">
        <v>-50000</v>
      </c>
      <c r="F105" s="3">
        <v>49950000</v>
      </c>
      <c r="G105" s="3">
        <v>0</v>
      </c>
      <c r="H105" s="3">
        <v>49950000</v>
      </c>
      <c r="I105" s="3">
        <v>0</v>
      </c>
      <c r="J105" s="3">
        <v>49950000</v>
      </c>
      <c r="K105" s="3">
        <v>100</v>
      </c>
      <c r="L105" s="3">
        <v>9990000</v>
      </c>
      <c r="M105" s="3">
        <v>39960000</v>
      </c>
      <c r="N105" s="3">
        <v>80</v>
      </c>
    </row>
    <row r="106" spans="1:14" x14ac:dyDescent="0.25">
      <c r="A106" t="s">
        <v>1356</v>
      </c>
      <c r="B106" s="1" t="s">
        <v>180</v>
      </c>
      <c r="C106" t="s">
        <v>1224</v>
      </c>
      <c r="D106" s="3">
        <v>50000000</v>
      </c>
      <c r="E106" s="3">
        <v>-50000</v>
      </c>
      <c r="F106" s="3">
        <v>49950000</v>
      </c>
      <c r="G106" s="3">
        <v>0</v>
      </c>
      <c r="H106" s="3">
        <v>49950000</v>
      </c>
      <c r="I106" s="3">
        <v>0</v>
      </c>
      <c r="J106" s="3">
        <v>49950000</v>
      </c>
      <c r="K106" s="3">
        <v>100</v>
      </c>
      <c r="L106" s="3">
        <v>9990000</v>
      </c>
      <c r="M106" s="3">
        <v>39960000</v>
      </c>
      <c r="N106" s="3">
        <v>80</v>
      </c>
    </row>
    <row r="107" spans="1:14" x14ac:dyDescent="0.25">
      <c r="A107" t="s">
        <v>1356</v>
      </c>
      <c r="B107" s="1" t="s">
        <v>116</v>
      </c>
      <c r="C107" t="s">
        <v>229</v>
      </c>
      <c r="D107" s="3">
        <v>8841012000</v>
      </c>
      <c r="E107" s="3">
        <v>-66225242</v>
      </c>
      <c r="F107" s="3">
        <v>8774786758</v>
      </c>
      <c r="G107" s="3">
        <v>0</v>
      </c>
      <c r="H107" s="3">
        <v>8774786758</v>
      </c>
      <c r="I107" s="3">
        <v>0</v>
      </c>
      <c r="J107" s="3">
        <v>8774786758</v>
      </c>
      <c r="K107" s="3">
        <v>100</v>
      </c>
      <c r="L107" s="3">
        <v>106473587</v>
      </c>
      <c r="M107" s="3">
        <v>2254669045</v>
      </c>
      <c r="N107" s="3">
        <v>25.69</v>
      </c>
    </row>
    <row r="108" spans="1:14" x14ac:dyDescent="0.25">
      <c r="A108" t="s">
        <v>1356</v>
      </c>
      <c r="B108" s="1" t="s">
        <v>117</v>
      </c>
      <c r="C108" t="s">
        <v>1173</v>
      </c>
      <c r="D108" s="3">
        <v>983000000</v>
      </c>
      <c r="E108" s="3">
        <v>0</v>
      </c>
      <c r="F108" s="3">
        <v>983000000</v>
      </c>
      <c r="G108" s="3">
        <v>0</v>
      </c>
      <c r="H108" s="3">
        <v>983000000</v>
      </c>
      <c r="I108" s="3">
        <v>0</v>
      </c>
      <c r="J108" s="3">
        <v>983000000</v>
      </c>
      <c r="K108" s="3">
        <v>100</v>
      </c>
      <c r="L108" s="3">
        <v>5900000</v>
      </c>
      <c r="M108" s="3">
        <v>577400000</v>
      </c>
      <c r="N108" s="3">
        <v>58.74</v>
      </c>
    </row>
    <row r="109" spans="1:14" x14ac:dyDescent="0.25">
      <c r="A109" t="s">
        <v>1356</v>
      </c>
      <c r="B109" s="1" t="s">
        <v>181</v>
      </c>
      <c r="C109" t="s">
        <v>1225</v>
      </c>
      <c r="D109" s="3">
        <v>983000000</v>
      </c>
      <c r="E109" s="3">
        <v>0</v>
      </c>
      <c r="F109" s="3">
        <v>983000000</v>
      </c>
      <c r="G109" s="3">
        <v>0</v>
      </c>
      <c r="H109" s="3">
        <v>983000000</v>
      </c>
      <c r="I109" s="3">
        <v>0</v>
      </c>
      <c r="J109" s="3">
        <v>983000000</v>
      </c>
      <c r="K109" s="3">
        <v>100</v>
      </c>
      <c r="L109" s="3">
        <v>5900000</v>
      </c>
      <c r="M109" s="3">
        <v>577400000</v>
      </c>
      <c r="N109" s="3">
        <v>58.74</v>
      </c>
    </row>
    <row r="110" spans="1:14" x14ac:dyDescent="0.25">
      <c r="A110" t="s">
        <v>1356</v>
      </c>
      <c r="B110" s="1" t="s">
        <v>119</v>
      </c>
      <c r="C110" t="s">
        <v>87</v>
      </c>
      <c r="D110" s="3">
        <v>7176012000</v>
      </c>
      <c r="E110" s="3">
        <v>-38587336</v>
      </c>
      <c r="F110" s="3">
        <v>7137424664</v>
      </c>
      <c r="G110" s="3">
        <v>0</v>
      </c>
      <c r="H110" s="3">
        <v>7137424664</v>
      </c>
      <c r="I110" s="3">
        <v>0</v>
      </c>
      <c r="J110" s="3">
        <v>7137424664</v>
      </c>
      <c r="K110" s="3">
        <v>100</v>
      </c>
      <c r="L110" s="3">
        <v>27712632</v>
      </c>
      <c r="M110" s="3">
        <v>1383625007</v>
      </c>
      <c r="N110" s="3">
        <v>19.39</v>
      </c>
    </row>
    <row r="111" spans="1:14" x14ac:dyDescent="0.25">
      <c r="A111" t="s">
        <v>1356</v>
      </c>
      <c r="B111" s="1" t="s">
        <v>182</v>
      </c>
      <c r="C111" t="s">
        <v>1226</v>
      </c>
      <c r="D111" s="3">
        <v>7176012000</v>
      </c>
      <c r="E111" s="3">
        <v>-38587336</v>
      </c>
      <c r="F111" s="3">
        <v>7137424664</v>
      </c>
      <c r="G111" s="3">
        <v>0</v>
      </c>
      <c r="H111" s="3">
        <v>7137424664</v>
      </c>
      <c r="I111" s="3">
        <v>0</v>
      </c>
      <c r="J111" s="3">
        <v>7137424664</v>
      </c>
      <c r="K111" s="3">
        <v>100</v>
      </c>
      <c r="L111" s="3">
        <v>27712632</v>
      </c>
      <c r="M111" s="3">
        <v>1383625007</v>
      </c>
      <c r="N111" s="3">
        <v>19.39</v>
      </c>
    </row>
    <row r="112" spans="1:14" x14ac:dyDescent="0.25">
      <c r="A112" t="s">
        <v>1356</v>
      </c>
      <c r="B112" s="1" t="s">
        <v>183</v>
      </c>
      <c r="C112" t="s">
        <v>237</v>
      </c>
      <c r="D112" s="3">
        <v>400000000</v>
      </c>
      <c r="E112" s="3">
        <v>-8686745</v>
      </c>
      <c r="F112" s="3">
        <v>391313255</v>
      </c>
      <c r="G112" s="3">
        <v>0</v>
      </c>
      <c r="H112" s="3">
        <v>391313255</v>
      </c>
      <c r="I112" s="3">
        <v>0</v>
      </c>
      <c r="J112" s="3">
        <v>391313255</v>
      </c>
      <c r="K112" s="3">
        <v>100</v>
      </c>
      <c r="L112" s="3">
        <v>16046303</v>
      </c>
      <c r="M112" s="3">
        <v>147514734</v>
      </c>
      <c r="N112" s="3">
        <v>37.700000000000003</v>
      </c>
    </row>
    <row r="113" spans="1:14" x14ac:dyDescent="0.25">
      <c r="A113" t="s">
        <v>1356</v>
      </c>
      <c r="B113" s="1" t="s">
        <v>184</v>
      </c>
      <c r="C113" t="s">
        <v>1227</v>
      </c>
      <c r="D113" s="3">
        <v>400000000</v>
      </c>
      <c r="E113" s="3">
        <v>-8686745</v>
      </c>
      <c r="F113" s="3">
        <v>391313255</v>
      </c>
      <c r="G113" s="3">
        <v>0</v>
      </c>
      <c r="H113" s="3">
        <v>391313255</v>
      </c>
      <c r="I113" s="3">
        <v>0</v>
      </c>
      <c r="J113" s="3">
        <v>391313255</v>
      </c>
      <c r="K113" s="3">
        <v>100</v>
      </c>
      <c r="L113" s="3">
        <v>16046303</v>
      </c>
      <c r="M113" s="3">
        <v>147514734</v>
      </c>
      <c r="N113" s="3">
        <v>37.700000000000003</v>
      </c>
    </row>
    <row r="114" spans="1:14" x14ac:dyDescent="0.25">
      <c r="A114" t="s">
        <v>1356</v>
      </c>
      <c r="B114" s="1" t="s">
        <v>185</v>
      </c>
      <c r="C114" t="s">
        <v>159</v>
      </c>
      <c r="D114" s="3">
        <v>220000000</v>
      </c>
      <c r="E114" s="3">
        <v>-18951161</v>
      </c>
      <c r="F114" s="3">
        <v>201048839</v>
      </c>
      <c r="G114" s="3">
        <v>0</v>
      </c>
      <c r="H114" s="3">
        <v>201048839</v>
      </c>
      <c r="I114" s="3">
        <v>0</v>
      </c>
      <c r="J114" s="3">
        <v>201048839</v>
      </c>
      <c r="K114" s="3">
        <v>100</v>
      </c>
      <c r="L114" s="3">
        <v>56814652</v>
      </c>
      <c r="M114" s="3">
        <v>115129304</v>
      </c>
      <c r="N114" s="3">
        <v>57.26</v>
      </c>
    </row>
    <row r="115" spans="1:14" x14ac:dyDescent="0.25">
      <c r="A115" t="s">
        <v>1356</v>
      </c>
      <c r="B115" s="1" t="s">
        <v>186</v>
      </c>
      <c r="C115" t="s">
        <v>187</v>
      </c>
      <c r="D115" s="3">
        <v>220000000</v>
      </c>
      <c r="E115" s="3">
        <v>-18951161</v>
      </c>
      <c r="F115" s="3">
        <v>201048839</v>
      </c>
      <c r="G115" s="3">
        <v>0</v>
      </c>
      <c r="H115" s="3">
        <v>201048839</v>
      </c>
      <c r="I115" s="3">
        <v>0</v>
      </c>
      <c r="J115" s="3">
        <v>201048839</v>
      </c>
      <c r="K115" s="3">
        <v>100</v>
      </c>
      <c r="L115" s="3">
        <v>56814652</v>
      </c>
      <c r="M115" s="3">
        <v>115129304</v>
      </c>
      <c r="N115" s="3">
        <v>57.26</v>
      </c>
    </row>
    <row r="116" spans="1:14" x14ac:dyDescent="0.25">
      <c r="A116" t="s">
        <v>1356</v>
      </c>
      <c r="B116" s="1" t="s">
        <v>121</v>
      </c>
      <c r="C116" t="s">
        <v>242</v>
      </c>
      <c r="D116" s="3">
        <v>62000000</v>
      </c>
      <c r="E116" s="3">
        <v>0</v>
      </c>
      <c r="F116" s="3">
        <v>62000000</v>
      </c>
      <c r="G116" s="3">
        <v>0</v>
      </c>
      <c r="H116" s="3">
        <v>62000000</v>
      </c>
      <c r="I116" s="3">
        <v>0</v>
      </c>
      <c r="J116" s="3">
        <v>62000000</v>
      </c>
      <c r="K116" s="3">
        <v>100</v>
      </c>
      <c r="L116" s="3">
        <v>0</v>
      </c>
      <c r="M116" s="3">
        <v>31000000</v>
      </c>
      <c r="N116" s="3">
        <v>50</v>
      </c>
    </row>
    <row r="117" spans="1:14" x14ac:dyDescent="0.25">
      <c r="A117" t="s">
        <v>1356</v>
      </c>
      <c r="B117" s="1" t="s">
        <v>188</v>
      </c>
      <c r="C117" t="s">
        <v>1228</v>
      </c>
      <c r="D117" s="3">
        <v>62000000</v>
      </c>
      <c r="E117" s="3">
        <v>0</v>
      </c>
      <c r="F117" s="3">
        <v>62000000</v>
      </c>
      <c r="G117" s="3">
        <v>0</v>
      </c>
      <c r="H117" s="3">
        <v>62000000</v>
      </c>
      <c r="I117" s="3">
        <v>0</v>
      </c>
      <c r="J117" s="3">
        <v>62000000</v>
      </c>
      <c r="K117" s="3">
        <v>100</v>
      </c>
      <c r="L117" s="3">
        <v>0</v>
      </c>
      <c r="M117" s="3">
        <v>31000000</v>
      </c>
      <c r="N117" s="3">
        <v>50</v>
      </c>
    </row>
    <row r="118" spans="1:14" x14ac:dyDescent="0.25">
      <c r="A118" t="s">
        <v>1356</v>
      </c>
      <c r="B118" s="1" t="s">
        <v>123</v>
      </c>
      <c r="C118" t="s">
        <v>941</v>
      </c>
      <c r="D118" s="3">
        <v>3367310196</v>
      </c>
      <c r="E118" s="3">
        <v>-784036644</v>
      </c>
      <c r="F118" s="3">
        <v>2583273552</v>
      </c>
      <c r="G118" s="3">
        <v>0</v>
      </c>
      <c r="H118" s="3">
        <v>2583273552</v>
      </c>
      <c r="I118" s="3">
        <v>0</v>
      </c>
      <c r="J118" s="3">
        <v>2583273552</v>
      </c>
      <c r="K118" s="3">
        <v>100</v>
      </c>
      <c r="L118" s="3">
        <v>202340205</v>
      </c>
      <c r="M118" s="3">
        <v>1390711172</v>
      </c>
      <c r="N118" s="3">
        <v>53.84</v>
      </c>
    </row>
    <row r="119" spans="1:14" x14ac:dyDescent="0.25">
      <c r="A119" t="s">
        <v>1356</v>
      </c>
      <c r="B119" s="1" t="s">
        <v>124</v>
      </c>
      <c r="C119" t="s">
        <v>945</v>
      </c>
      <c r="D119" s="3">
        <v>1333958064</v>
      </c>
      <c r="E119" s="3">
        <v>-247475034</v>
      </c>
      <c r="F119" s="3">
        <v>1086483030</v>
      </c>
      <c r="G119" s="3">
        <v>0</v>
      </c>
      <c r="H119" s="3">
        <v>1086483030</v>
      </c>
      <c r="I119" s="3">
        <v>0</v>
      </c>
      <c r="J119" s="3">
        <v>1086483030</v>
      </c>
      <c r="K119" s="3">
        <v>100</v>
      </c>
      <c r="L119" s="3">
        <v>164933605</v>
      </c>
      <c r="M119" s="3">
        <v>486309107</v>
      </c>
      <c r="N119" s="3">
        <v>44.76</v>
      </c>
    </row>
    <row r="120" spans="1:14" x14ac:dyDescent="0.25">
      <c r="A120" t="s">
        <v>1356</v>
      </c>
      <c r="B120" s="1" t="s">
        <v>189</v>
      </c>
      <c r="C120" t="s">
        <v>1229</v>
      </c>
      <c r="D120" s="3">
        <v>1333958064</v>
      </c>
      <c r="E120" s="3">
        <v>-247475034</v>
      </c>
      <c r="F120" s="3">
        <v>1086483030</v>
      </c>
      <c r="G120" s="3">
        <v>0</v>
      </c>
      <c r="H120" s="3">
        <v>1086483030</v>
      </c>
      <c r="I120" s="3">
        <v>0</v>
      </c>
      <c r="J120" s="3">
        <v>1086483030</v>
      </c>
      <c r="K120" s="3">
        <v>100</v>
      </c>
      <c r="L120" s="3">
        <v>164933605</v>
      </c>
      <c r="M120" s="3">
        <v>486309107</v>
      </c>
      <c r="N120" s="3">
        <v>44.76</v>
      </c>
    </row>
    <row r="121" spans="1:14" x14ac:dyDescent="0.25">
      <c r="A121" t="s">
        <v>1356</v>
      </c>
      <c r="B121" s="1" t="s">
        <v>126</v>
      </c>
      <c r="C121" t="s">
        <v>253</v>
      </c>
      <c r="D121" s="3">
        <v>250000000</v>
      </c>
      <c r="E121" s="3">
        <v>-10576923</v>
      </c>
      <c r="F121" s="3">
        <v>239423077</v>
      </c>
      <c r="G121" s="3">
        <v>0</v>
      </c>
      <c r="H121" s="3">
        <v>239423077</v>
      </c>
      <c r="I121" s="3">
        <v>0</v>
      </c>
      <c r="J121" s="3">
        <v>239423077</v>
      </c>
      <c r="K121" s="3">
        <v>100</v>
      </c>
      <c r="L121" s="3">
        <v>0</v>
      </c>
      <c r="M121" s="3">
        <v>95769231</v>
      </c>
      <c r="N121" s="3">
        <v>40</v>
      </c>
    </row>
    <row r="122" spans="1:14" x14ac:dyDescent="0.25">
      <c r="A122" t="s">
        <v>1356</v>
      </c>
      <c r="B122" s="1" t="s">
        <v>190</v>
      </c>
      <c r="C122" t="s">
        <v>1230</v>
      </c>
      <c r="D122" s="3">
        <v>250000000</v>
      </c>
      <c r="E122" s="3">
        <v>-10576923</v>
      </c>
      <c r="F122" s="3">
        <v>239423077</v>
      </c>
      <c r="G122" s="3">
        <v>0</v>
      </c>
      <c r="H122" s="3">
        <v>239423077</v>
      </c>
      <c r="I122" s="3">
        <v>0</v>
      </c>
      <c r="J122" s="3">
        <v>239423077</v>
      </c>
      <c r="K122" s="3">
        <v>100</v>
      </c>
      <c r="L122" s="3">
        <v>0</v>
      </c>
      <c r="M122" s="3">
        <v>95769231</v>
      </c>
      <c r="N122" s="3">
        <v>40</v>
      </c>
    </row>
    <row r="123" spans="1:14" x14ac:dyDescent="0.25">
      <c r="A123" t="s">
        <v>1356</v>
      </c>
      <c r="B123" s="1" t="s">
        <v>191</v>
      </c>
      <c r="C123" t="s">
        <v>1231</v>
      </c>
      <c r="D123" s="3">
        <v>20000000</v>
      </c>
      <c r="E123" s="3">
        <v>-1134215</v>
      </c>
      <c r="F123" s="3">
        <v>18865785</v>
      </c>
      <c r="G123" s="3">
        <v>0</v>
      </c>
      <c r="H123" s="3">
        <v>18865785</v>
      </c>
      <c r="I123" s="3">
        <v>0</v>
      </c>
      <c r="J123" s="3">
        <v>18865785</v>
      </c>
      <c r="K123" s="3">
        <v>100</v>
      </c>
      <c r="L123" s="3">
        <v>0</v>
      </c>
      <c r="M123" s="3">
        <v>0</v>
      </c>
      <c r="N123" s="3">
        <v>0</v>
      </c>
    </row>
    <row r="124" spans="1:14" x14ac:dyDescent="0.25">
      <c r="A124" t="s">
        <v>1356</v>
      </c>
      <c r="B124" s="1" t="s">
        <v>192</v>
      </c>
      <c r="C124" t="s">
        <v>193</v>
      </c>
      <c r="D124" s="3">
        <v>20000000</v>
      </c>
      <c r="E124" s="3">
        <v>-1134215</v>
      </c>
      <c r="F124" s="3">
        <v>18865785</v>
      </c>
      <c r="G124" s="3">
        <v>0</v>
      </c>
      <c r="H124" s="3">
        <v>18865785</v>
      </c>
      <c r="I124" s="3">
        <v>0</v>
      </c>
      <c r="J124" s="3">
        <v>18865785</v>
      </c>
      <c r="K124" s="3">
        <v>100</v>
      </c>
      <c r="L124" s="3">
        <v>0</v>
      </c>
      <c r="M124" s="3">
        <v>0</v>
      </c>
      <c r="N124" s="3">
        <v>0</v>
      </c>
    </row>
    <row r="125" spans="1:14" x14ac:dyDescent="0.25">
      <c r="A125" t="s">
        <v>1356</v>
      </c>
      <c r="B125" s="1" t="s">
        <v>128</v>
      </c>
      <c r="C125" t="s">
        <v>256</v>
      </c>
      <c r="D125" s="3">
        <v>1763352132</v>
      </c>
      <c r="E125" s="3">
        <v>-524850472</v>
      </c>
      <c r="F125" s="3">
        <v>1238501660</v>
      </c>
      <c r="G125" s="3">
        <v>0</v>
      </c>
      <c r="H125" s="3">
        <v>1238501660</v>
      </c>
      <c r="I125" s="3">
        <v>0</v>
      </c>
      <c r="J125" s="3">
        <v>1238501660</v>
      </c>
      <c r="K125" s="3">
        <v>100</v>
      </c>
      <c r="L125" s="3">
        <v>37406600</v>
      </c>
      <c r="M125" s="3">
        <v>808632834</v>
      </c>
      <c r="N125" s="3">
        <v>65.290000000000006</v>
      </c>
    </row>
    <row r="126" spans="1:14" x14ac:dyDescent="0.25">
      <c r="A126" t="s">
        <v>1356</v>
      </c>
      <c r="B126" s="1" t="s">
        <v>194</v>
      </c>
      <c r="C126" t="s">
        <v>256</v>
      </c>
      <c r="D126" s="3">
        <v>1763352132</v>
      </c>
      <c r="E126" s="3">
        <v>-524850472</v>
      </c>
      <c r="F126" s="3">
        <v>1238501660</v>
      </c>
      <c r="G126" s="3">
        <v>0</v>
      </c>
      <c r="H126" s="3">
        <v>1238501660</v>
      </c>
      <c r="I126" s="3">
        <v>0</v>
      </c>
      <c r="J126" s="3">
        <v>1238501660</v>
      </c>
      <c r="K126" s="3">
        <v>100</v>
      </c>
      <c r="L126" s="3">
        <v>37406600</v>
      </c>
      <c r="M126" s="3">
        <v>808632834</v>
      </c>
      <c r="N126" s="3">
        <v>65.290000000000006</v>
      </c>
    </row>
    <row r="127" spans="1:14" x14ac:dyDescent="0.25">
      <c r="A127" t="s">
        <v>1356</v>
      </c>
      <c r="B127" s="1" t="s">
        <v>130</v>
      </c>
      <c r="C127" t="s">
        <v>277</v>
      </c>
      <c r="D127" s="3">
        <v>8930512467</v>
      </c>
      <c r="E127" s="3">
        <v>-557192786</v>
      </c>
      <c r="F127" s="3">
        <v>8373319681</v>
      </c>
      <c r="G127" s="3">
        <v>0</v>
      </c>
      <c r="H127" s="3">
        <v>8373319681</v>
      </c>
      <c r="I127" s="3">
        <v>0</v>
      </c>
      <c r="J127" s="3">
        <v>8239104012</v>
      </c>
      <c r="K127" s="3">
        <v>98.4</v>
      </c>
      <c r="L127" s="3">
        <v>37589114</v>
      </c>
      <c r="M127" s="3">
        <v>3074704197</v>
      </c>
      <c r="N127" s="3">
        <v>36.72</v>
      </c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06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6.7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0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1357</v>
      </c>
      <c r="B2" s="1" t="s">
        <v>1</v>
      </c>
      <c r="C2" t="s">
        <v>2</v>
      </c>
      <c r="D2" s="3">
        <v>93366129000</v>
      </c>
      <c r="E2" s="3">
        <v>-7430555265</v>
      </c>
      <c r="F2" s="3">
        <v>85935573735</v>
      </c>
      <c r="G2" s="3">
        <v>0</v>
      </c>
      <c r="H2" s="3">
        <v>85935573735</v>
      </c>
      <c r="I2" s="3">
        <v>6808152029</v>
      </c>
      <c r="J2" s="3">
        <v>77321009711</v>
      </c>
      <c r="K2" s="3">
        <v>89.98</v>
      </c>
      <c r="L2" s="3">
        <v>3980376285</v>
      </c>
      <c r="M2" s="3">
        <v>16800799929</v>
      </c>
      <c r="N2" s="3">
        <v>19.55</v>
      </c>
    </row>
    <row r="3" spans="1:14" x14ac:dyDescent="0.25">
      <c r="A3" t="s">
        <v>1357</v>
      </c>
      <c r="B3" s="1" t="s">
        <v>3</v>
      </c>
      <c r="C3" t="s">
        <v>4</v>
      </c>
      <c r="D3" s="3">
        <v>3466292000</v>
      </c>
      <c r="E3" s="3">
        <v>-370422709</v>
      </c>
      <c r="F3" s="3">
        <v>3095869291</v>
      </c>
      <c r="G3" s="3">
        <v>0</v>
      </c>
      <c r="H3" s="3">
        <v>3095869291</v>
      </c>
      <c r="I3" s="3">
        <v>168113584</v>
      </c>
      <c r="J3" s="3">
        <v>2327654330</v>
      </c>
      <c r="K3" s="3">
        <v>75.19</v>
      </c>
      <c r="L3" s="3">
        <v>32452208</v>
      </c>
      <c r="M3" s="3">
        <v>584059714</v>
      </c>
      <c r="N3" s="3">
        <v>18.87</v>
      </c>
    </row>
    <row r="4" spans="1:14" x14ac:dyDescent="0.25">
      <c r="A4" t="s">
        <v>1357</v>
      </c>
      <c r="B4" s="1" t="s">
        <v>5</v>
      </c>
      <c r="C4" t="s">
        <v>6</v>
      </c>
      <c r="D4" s="3">
        <v>2070892000</v>
      </c>
      <c r="E4" s="3">
        <v>0</v>
      </c>
      <c r="F4" s="3">
        <v>2070892000</v>
      </c>
      <c r="G4" s="3">
        <v>0</v>
      </c>
      <c r="H4" s="3">
        <v>2070892000</v>
      </c>
      <c r="I4" s="3">
        <v>168113584</v>
      </c>
      <c r="J4" s="3">
        <v>1308710600</v>
      </c>
      <c r="K4" s="3">
        <v>63.2</v>
      </c>
      <c r="L4" s="3">
        <v>19497700</v>
      </c>
      <c r="M4" s="3">
        <v>156386652</v>
      </c>
      <c r="N4" s="3">
        <v>7.55</v>
      </c>
    </row>
    <row r="5" spans="1:14" x14ac:dyDescent="0.25">
      <c r="A5" t="s">
        <v>1357</v>
      </c>
      <c r="B5" s="1" t="s">
        <v>7</v>
      </c>
      <c r="C5" t="s">
        <v>8</v>
      </c>
      <c r="D5" s="3">
        <v>100000000</v>
      </c>
      <c r="E5" s="3">
        <v>0</v>
      </c>
      <c r="F5" s="3">
        <v>100000000</v>
      </c>
      <c r="G5" s="3">
        <v>0</v>
      </c>
      <c r="H5" s="3">
        <v>100000000</v>
      </c>
      <c r="I5" s="3">
        <v>0</v>
      </c>
      <c r="J5" s="3">
        <v>23500000</v>
      </c>
      <c r="K5" s="3">
        <v>23.5</v>
      </c>
      <c r="L5" s="3">
        <v>0</v>
      </c>
      <c r="M5" s="3">
        <v>0</v>
      </c>
      <c r="N5" s="3">
        <v>0</v>
      </c>
    </row>
    <row r="6" spans="1:14" x14ac:dyDescent="0.25">
      <c r="A6" t="s">
        <v>1357</v>
      </c>
      <c r="B6" s="1" t="s">
        <v>9</v>
      </c>
      <c r="C6" t="s">
        <v>10</v>
      </c>
      <c r="D6" s="3">
        <v>35000000</v>
      </c>
      <c r="E6" s="3">
        <v>0</v>
      </c>
      <c r="F6" s="3">
        <v>35000000</v>
      </c>
      <c r="G6" s="3">
        <v>0</v>
      </c>
      <c r="H6" s="3">
        <v>35000000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1357</v>
      </c>
      <c r="B7" s="1" t="s">
        <v>11</v>
      </c>
      <c r="C7" t="s">
        <v>926</v>
      </c>
      <c r="D7" s="3">
        <v>35000000</v>
      </c>
      <c r="E7" s="3">
        <v>0</v>
      </c>
      <c r="F7" s="3">
        <v>35000000</v>
      </c>
      <c r="G7" s="3">
        <v>0</v>
      </c>
      <c r="H7" s="3">
        <v>35000000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1357</v>
      </c>
      <c r="B8" s="1" t="s">
        <v>12</v>
      </c>
      <c r="C8" t="s">
        <v>13</v>
      </c>
      <c r="D8" s="3">
        <v>30000000</v>
      </c>
      <c r="E8" s="3">
        <v>0</v>
      </c>
      <c r="F8" s="3">
        <v>30000000</v>
      </c>
      <c r="G8" s="3">
        <v>0</v>
      </c>
      <c r="H8" s="3">
        <v>30000000</v>
      </c>
      <c r="I8" s="3">
        <v>0</v>
      </c>
      <c r="J8" s="3">
        <v>23500000</v>
      </c>
      <c r="K8" s="3">
        <v>78.33</v>
      </c>
      <c r="L8" s="3">
        <v>0</v>
      </c>
      <c r="M8" s="3">
        <v>0</v>
      </c>
      <c r="N8" s="3">
        <v>0</v>
      </c>
    </row>
    <row r="9" spans="1:14" x14ac:dyDescent="0.25">
      <c r="A9" t="s">
        <v>1357</v>
      </c>
      <c r="B9" s="1" t="s">
        <v>14</v>
      </c>
      <c r="C9" t="s">
        <v>15</v>
      </c>
      <c r="D9" s="3">
        <v>1970892000</v>
      </c>
      <c r="E9" s="3">
        <v>0</v>
      </c>
      <c r="F9" s="3">
        <v>1970892000</v>
      </c>
      <c r="G9" s="3">
        <v>0</v>
      </c>
      <c r="H9" s="3">
        <v>1970892000</v>
      </c>
      <c r="I9" s="3">
        <v>168113584</v>
      </c>
      <c r="J9" s="3">
        <v>1285210600</v>
      </c>
      <c r="K9" s="3">
        <v>65.209999999999994</v>
      </c>
      <c r="L9" s="3">
        <v>19497700</v>
      </c>
      <c r="M9" s="3">
        <v>156386652</v>
      </c>
      <c r="N9" s="3">
        <v>7.93</v>
      </c>
    </row>
    <row r="10" spans="1:14" x14ac:dyDescent="0.25">
      <c r="A10" t="s">
        <v>1357</v>
      </c>
      <c r="B10" s="1" t="s">
        <v>16</v>
      </c>
      <c r="C10" t="s">
        <v>198</v>
      </c>
      <c r="D10" s="3">
        <v>11000000</v>
      </c>
      <c r="E10" s="3">
        <v>0</v>
      </c>
      <c r="F10" s="3">
        <v>11000000</v>
      </c>
      <c r="G10" s="3">
        <v>0</v>
      </c>
      <c r="H10" s="3">
        <v>11000000</v>
      </c>
      <c r="I10" s="3">
        <v>0</v>
      </c>
      <c r="J10" s="3">
        <v>4600000</v>
      </c>
      <c r="K10" s="3">
        <v>41.82</v>
      </c>
      <c r="L10" s="3">
        <v>0</v>
      </c>
      <c r="M10" s="3">
        <v>0</v>
      </c>
      <c r="N10" s="3">
        <v>0</v>
      </c>
    </row>
    <row r="11" spans="1:14" x14ac:dyDescent="0.25">
      <c r="A11" t="s">
        <v>1357</v>
      </c>
      <c r="B11" s="1" t="s">
        <v>17</v>
      </c>
      <c r="C11" t="s">
        <v>18</v>
      </c>
      <c r="D11" s="3">
        <v>30000000</v>
      </c>
      <c r="E11" s="3">
        <v>0</v>
      </c>
      <c r="F11" s="3">
        <v>30000000</v>
      </c>
      <c r="G11" s="3">
        <v>0</v>
      </c>
      <c r="H11" s="3">
        <v>30000000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t="s">
        <v>1357</v>
      </c>
      <c r="B12" s="1" t="s">
        <v>19</v>
      </c>
      <c r="C12" t="s">
        <v>200</v>
      </c>
      <c r="D12" s="3">
        <v>1484634000</v>
      </c>
      <c r="E12" s="3">
        <v>0</v>
      </c>
      <c r="F12" s="3">
        <v>1484634000</v>
      </c>
      <c r="G12" s="3">
        <v>0</v>
      </c>
      <c r="H12" s="3">
        <v>1484634000</v>
      </c>
      <c r="I12" s="3">
        <v>0</v>
      </c>
      <c r="J12" s="3">
        <v>990796420</v>
      </c>
      <c r="K12" s="3">
        <v>66.739999999999995</v>
      </c>
      <c r="L12" s="3">
        <v>0</v>
      </c>
      <c r="M12" s="3">
        <v>34807804</v>
      </c>
      <c r="N12" s="3">
        <v>2.34</v>
      </c>
    </row>
    <row r="13" spans="1:14" x14ac:dyDescent="0.25">
      <c r="A13" t="s">
        <v>1357</v>
      </c>
      <c r="B13" s="1" t="s">
        <v>20</v>
      </c>
      <c r="C13" t="s">
        <v>21</v>
      </c>
      <c r="D13" s="3">
        <v>1484634000</v>
      </c>
      <c r="E13" s="3">
        <v>0</v>
      </c>
      <c r="F13" s="3">
        <v>1484634000</v>
      </c>
      <c r="G13" s="3">
        <v>0</v>
      </c>
      <c r="H13" s="3">
        <v>1484634000</v>
      </c>
      <c r="I13" s="3">
        <v>0</v>
      </c>
      <c r="J13" s="3">
        <v>990796420</v>
      </c>
      <c r="K13" s="3">
        <v>66.739999999999995</v>
      </c>
      <c r="L13" s="3">
        <v>0</v>
      </c>
      <c r="M13" s="3">
        <v>34807804</v>
      </c>
      <c r="N13" s="3">
        <v>2.34</v>
      </c>
    </row>
    <row r="14" spans="1:14" x14ac:dyDescent="0.25">
      <c r="A14" t="s">
        <v>1357</v>
      </c>
      <c r="B14" s="1" t="s">
        <v>22</v>
      </c>
      <c r="C14" t="s">
        <v>23</v>
      </c>
      <c r="D14" s="3">
        <v>258258000</v>
      </c>
      <c r="E14" s="3">
        <v>0</v>
      </c>
      <c r="F14" s="3">
        <v>258258000</v>
      </c>
      <c r="G14" s="3">
        <v>0</v>
      </c>
      <c r="H14" s="3">
        <v>258258000</v>
      </c>
      <c r="I14" s="3">
        <v>147728384</v>
      </c>
      <c r="J14" s="3">
        <v>205439450</v>
      </c>
      <c r="K14" s="3">
        <v>79.55</v>
      </c>
      <c r="L14" s="3">
        <v>7669200</v>
      </c>
      <c r="M14" s="3">
        <v>45849268</v>
      </c>
      <c r="N14" s="3">
        <v>17.75</v>
      </c>
    </row>
    <row r="15" spans="1:14" x14ac:dyDescent="0.25">
      <c r="A15" t="s">
        <v>1357</v>
      </c>
      <c r="B15" s="1" t="s">
        <v>24</v>
      </c>
      <c r="C15" t="s">
        <v>25</v>
      </c>
      <c r="D15" s="3">
        <v>154800000</v>
      </c>
      <c r="E15" s="3">
        <v>0</v>
      </c>
      <c r="F15" s="3">
        <v>154800000</v>
      </c>
      <c r="G15" s="3">
        <v>0</v>
      </c>
      <c r="H15" s="3">
        <v>154800000</v>
      </c>
      <c r="I15" s="3">
        <v>135325644</v>
      </c>
      <c r="J15" s="3">
        <v>154725510</v>
      </c>
      <c r="K15" s="3">
        <v>99.95</v>
      </c>
      <c r="L15" s="3">
        <v>0</v>
      </c>
      <c r="M15" s="3">
        <v>7538068</v>
      </c>
      <c r="N15" s="3">
        <v>4.87</v>
      </c>
    </row>
    <row r="16" spans="1:14" x14ac:dyDescent="0.25">
      <c r="A16" t="s">
        <v>1357</v>
      </c>
      <c r="B16" s="1" t="s">
        <v>26</v>
      </c>
      <c r="C16" t="s">
        <v>27</v>
      </c>
      <c r="D16" s="3">
        <v>12428000</v>
      </c>
      <c r="E16" s="3">
        <v>0</v>
      </c>
      <c r="F16" s="3">
        <v>12428000</v>
      </c>
      <c r="G16" s="3">
        <v>0</v>
      </c>
      <c r="H16" s="3">
        <v>12428000</v>
      </c>
      <c r="I16" s="3">
        <v>12402740</v>
      </c>
      <c r="J16" s="3">
        <v>12402740</v>
      </c>
      <c r="K16" s="3">
        <v>99.8</v>
      </c>
      <c r="L16" s="3">
        <v>0</v>
      </c>
      <c r="M16" s="3">
        <v>0</v>
      </c>
      <c r="N16" s="3">
        <v>0</v>
      </c>
    </row>
    <row r="17" spans="1:14" x14ac:dyDescent="0.25">
      <c r="A17" t="s">
        <v>1357</v>
      </c>
      <c r="B17" s="1" t="s">
        <v>28</v>
      </c>
      <c r="C17" t="s">
        <v>29</v>
      </c>
      <c r="D17" s="3">
        <v>91030000</v>
      </c>
      <c r="E17" s="3">
        <v>0</v>
      </c>
      <c r="F17" s="3">
        <v>91030000</v>
      </c>
      <c r="G17" s="3">
        <v>0</v>
      </c>
      <c r="H17" s="3">
        <v>91030000</v>
      </c>
      <c r="I17" s="3">
        <v>0</v>
      </c>
      <c r="J17" s="3">
        <v>38311200</v>
      </c>
      <c r="K17" s="3">
        <v>42.09</v>
      </c>
      <c r="L17" s="3">
        <v>7669200</v>
      </c>
      <c r="M17" s="3">
        <v>38311200</v>
      </c>
      <c r="N17" s="3">
        <v>42.09</v>
      </c>
    </row>
    <row r="18" spans="1:14" x14ac:dyDescent="0.25">
      <c r="A18" t="s">
        <v>1357</v>
      </c>
      <c r="B18" s="1" t="s">
        <v>30</v>
      </c>
      <c r="C18" t="s">
        <v>31</v>
      </c>
      <c r="D18" s="3">
        <v>187000000</v>
      </c>
      <c r="E18" s="3">
        <v>0</v>
      </c>
      <c r="F18" s="3">
        <v>187000000</v>
      </c>
      <c r="G18" s="3">
        <v>0</v>
      </c>
      <c r="H18" s="3">
        <v>187000000</v>
      </c>
      <c r="I18" s="3">
        <v>20385200</v>
      </c>
      <c r="J18" s="3">
        <v>84374730</v>
      </c>
      <c r="K18" s="3">
        <v>45.12</v>
      </c>
      <c r="L18" s="3">
        <v>11828500</v>
      </c>
      <c r="M18" s="3">
        <v>75729580</v>
      </c>
      <c r="N18" s="3">
        <v>40.5</v>
      </c>
    </row>
    <row r="19" spans="1:14" x14ac:dyDescent="0.25">
      <c r="A19" t="s">
        <v>1357</v>
      </c>
      <c r="B19" s="1" t="s">
        <v>32</v>
      </c>
      <c r="C19" t="s">
        <v>33</v>
      </c>
      <c r="D19" s="3">
        <v>125000000</v>
      </c>
      <c r="E19" s="3">
        <v>0</v>
      </c>
      <c r="F19" s="3">
        <v>125000000</v>
      </c>
      <c r="G19" s="3">
        <v>0</v>
      </c>
      <c r="H19" s="3">
        <v>125000000</v>
      </c>
      <c r="I19" s="3">
        <v>17222040</v>
      </c>
      <c r="J19" s="3">
        <v>61156130</v>
      </c>
      <c r="K19" s="3">
        <v>48.92</v>
      </c>
      <c r="L19" s="3">
        <v>8576890</v>
      </c>
      <c r="M19" s="3">
        <v>52510980</v>
      </c>
      <c r="N19" s="3">
        <v>42.01</v>
      </c>
    </row>
    <row r="20" spans="1:14" x14ac:dyDescent="0.25">
      <c r="A20" t="s">
        <v>1357</v>
      </c>
      <c r="B20" s="1" t="s">
        <v>34</v>
      </c>
      <c r="C20" t="s">
        <v>201</v>
      </c>
      <c r="D20" s="3">
        <v>15000000</v>
      </c>
      <c r="E20" s="3">
        <v>0</v>
      </c>
      <c r="F20" s="3">
        <v>15000000</v>
      </c>
      <c r="G20" s="3">
        <v>0</v>
      </c>
      <c r="H20" s="3">
        <v>15000000</v>
      </c>
      <c r="I20" s="3">
        <v>0</v>
      </c>
      <c r="J20" s="3">
        <v>3788080</v>
      </c>
      <c r="K20" s="3">
        <v>25.25</v>
      </c>
      <c r="L20" s="3">
        <v>0</v>
      </c>
      <c r="M20" s="3">
        <v>3788080</v>
      </c>
      <c r="N20" s="3">
        <v>25.25</v>
      </c>
    </row>
    <row r="21" spans="1:14" x14ac:dyDescent="0.25">
      <c r="A21" t="s">
        <v>1357</v>
      </c>
      <c r="B21" s="1" t="s">
        <v>35</v>
      </c>
      <c r="C21" t="s">
        <v>36</v>
      </c>
      <c r="D21" s="3">
        <v>2000000</v>
      </c>
      <c r="E21" s="3">
        <v>0</v>
      </c>
      <c r="F21" s="3">
        <v>2000000</v>
      </c>
      <c r="G21" s="3">
        <v>0</v>
      </c>
      <c r="H21" s="3">
        <v>2000000</v>
      </c>
      <c r="I21" s="3">
        <v>0</v>
      </c>
      <c r="J21" s="3">
        <v>617580</v>
      </c>
      <c r="K21" s="3">
        <v>30.88</v>
      </c>
      <c r="L21" s="3">
        <v>88450</v>
      </c>
      <c r="M21" s="3">
        <v>617580</v>
      </c>
      <c r="N21" s="3">
        <v>30.88</v>
      </c>
    </row>
    <row r="22" spans="1:14" x14ac:dyDescent="0.25">
      <c r="A22" t="s">
        <v>1357</v>
      </c>
      <c r="B22" s="1" t="s">
        <v>37</v>
      </c>
      <c r="C22" t="s">
        <v>38</v>
      </c>
      <c r="D22" s="3">
        <v>45000000</v>
      </c>
      <c r="E22" s="3">
        <v>0</v>
      </c>
      <c r="F22" s="3">
        <v>45000000</v>
      </c>
      <c r="G22" s="3">
        <v>0</v>
      </c>
      <c r="H22" s="3">
        <v>45000000</v>
      </c>
      <c r="I22" s="3">
        <v>3163160</v>
      </c>
      <c r="J22" s="3">
        <v>18812940</v>
      </c>
      <c r="K22" s="3">
        <v>41.81</v>
      </c>
      <c r="L22" s="3">
        <v>3163160</v>
      </c>
      <c r="M22" s="3">
        <v>18812940</v>
      </c>
      <c r="N22" s="3">
        <v>41.81</v>
      </c>
    </row>
    <row r="23" spans="1:14" x14ac:dyDescent="0.25">
      <c r="A23" t="s">
        <v>1357</v>
      </c>
      <c r="B23" s="1" t="s">
        <v>39</v>
      </c>
      <c r="C23" t="s">
        <v>40</v>
      </c>
      <c r="D23" s="3">
        <v>1395400000</v>
      </c>
      <c r="E23" s="3">
        <v>-370422709</v>
      </c>
      <c r="F23" s="3">
        <v>1024977291</v>
      </c>
      <c r="G23" s="3">
        <v>0</v>
      </c>
      <c r="H23" s="3">
        <v>1024977291</v>
      </c>
      <c r="I23" s="3">
        <v>0</v>
      </c>
      <c r="J23" s="3">
        <v>1018943730</v>
      </c>
      <c r="K23" s="3">
        <v>99.41</v>
      </c>
      <c r="L23" s="3">
        <v>12954508</v>
      </c>
      <c r="M23" s="3">
        <v>427673062</v>
      </c>
      <c r="N23" s="3">
        <v>41.73</v>
      </c>
    </row>
    <row r="24" spans="1:14" x14ac:dyDescent="0.25">
      <c r="A24" t="s">
        <v>1357</v>
      </c>
      <c r="B24" s="1" t="s">
        <v>41</v>
      </c>
      <c r="C24" t="s">
        <v>6</v>
      </c>
      <c r="D24" s="3">
        <v>1395400000</v>
      </c>
      <c r="E24" s="3">
        <v>-370422709</v>
      </c>
      <c r="F24" s="3">
        <v>1024977291</v>
      </c>
      <c r="G24" s="3">
        <v>0</v>
      </c>
      <c r="H24" s="3">
        <v>1024977291</v>
      </c>
      <c r="I24" s="3">
        <v>0</v>
      </c>
      <c r="J24" s="3">
        <v>1018943730</v>
      </c>
      <c r="K24" s="3">
        <v>99.41</v>
      </c>
      <c r="L24" s="3">
        <v>12954508</v>
      </c>
      <c r="M24" s="3">
        <v>427673062</v>
      </c>
      <c r="N24" s="3">
        <v>41.73</v>
      </c>
    </row>
    <row r="25" spans="1:14" x14ac:dyDescent="0.25">
      <c r="A25" t="s">
        <v>1357</v>
      </c>
      <c r="B25" s="1" t="s">
        <v>42</v>
      </c>
      <c r="C25" t="s">
        <v>8</v>
      </c>
      <c r="D25" s="3">
        <v>217000000</v>
      </c>
      <c r="E25" s="3">
        <v>-77829679</v>
      </c>
      <c r="F25" s="3">
        <v>139170321</v>
      </c>
      <c r="G25" s="3">
        <v>0</v>
      </c>
      <c r="H25" s="3">
        <v>139170321</v>
      </c>
      <c r="I25" s="3">
        <v>0</v>
      </c>
      <c r="J25" s="3">
        <v>139026902</v>
      </c>
      <c r="K25" s="3">
        <v>99.9</v>
      </c>
      <c r="L25" s="3">
        <v>11033764</v>
      </c>
      <c r="M25" s="3">
        <v>34382118</v>
      </c>
      <c r="N25" s="3">
        <v>24.71</v>
      </c>
    </row>
    <row r="26" spans="1:14" x14ac:dyDescent="0.25">
      <c r="A26" t="s">
        <v>1357</v>
      </c>
      <c r="B26" s="1" t="s">
        <v>43</v>
      </c>
      <c r="C26" t="s">
        <v>10</v>
      </c>
      <c r="D26" s="3">
        <v>120000000</v>
      </c>
      <c r="E26" s="3">
        <v>-43713904</v>
      </c>
      <c r="F26" s="3">
        <v>76286096</v>
      </c>
      <c r="G26" s="3">
        <v>0</v>
      </c>
      <c r="H26" s="3">
        <v>76286096</v>
      </c>
      <c r="I26" s="3">
        <v>0</v>
      </c>
      <c r="J26" s="3">
        <v>76168941</v>
      </c>
      <c r="K26" s="3">
        <v>99.85</v>
      </c>
      <c r="L26" s="3">
        <v>9312166</v>
      </c>
      <c r="M26" s="3">
        <v>9312166</v>
      </c>
      <c r="N26" s="3">
        <v>12.21</v>
      </c>
    </row>
    <row r="27" spans="1:14" x14ac:dyDescent="0.25">
      <c r="A27" t="s">
        <v>1357</v>
      </c>
      <c r="B27" s="1" t="s">
        <v>44</v>
      </c>
      <c r="C27" t="s">
        <v>926</v>
      </c>
      <c r="D27" s="3">
        <v>38000000</v>
      </c>
      <c r="E27" s="3">
        <v>6762675</v>
      </c>
      <c r="F27" s="3">
        <v>44762675</v>
      </c>
      <c r="G27" s="3">
        <v>0</v>
      </c>
      <c r="H27" s="3">
        <v>44762675</v>
      </c>
      <c r="I27" s="3">
        <v>0</v>
      </c>
      <c r="J27" s="3">
        <v>44753850</v>
      </c>
      <c r="K27" s="3">
        <v>99.98</v>
      </c>
      <c r="L27" s="3">
        <v>1721598</v>
      </c>
      <c r="M27" s="3">
        <v>10373216</v>
      </c>
      <c r="N27" s="3">
        <v>23.17</v>
      </c>
    </row>
    <row r="28" spans="1:14" x14ac:dyDescent="0.25">
      <c r="A28" t="s">
        <v>1357</v>
      </c>
      <c r="B28" s="1" t="s">
        <v>45</v>
      </c>
      <c r="C28" t="s">
        <v>13</v>
      </c>
      <c r="D28" s="3">
        <v>49000000</v>
      </c>
      <c r="E28" s="3">
        <v>-30878450</v>
      </c>
      <c r="F28" s="3">
        <v>18121550</v>
      </c>
      <c r="G28" s="3">
        <v>0</v>
      </c>
      <c r="H28" s="3">
        <v>18121550</v>
      </c>
      <c r="I28" s="3">
        <v>0</v>
      </c>
      <c r="J28" s="3">
        <v>18104111</v>
      </c>
      <c r="K28" s="3">
        <v>99.9</v>
      </c>
      <c r="L28" s="3">
        <v>0</v>
      </c>
      <c r="M28" s="3">
        <v>14696736</v>
      </c>
      <c r="N28" s="3">
        <v>81.099999999999994</v>
      </c>
    </row>
    <row r="29" spans="1:14" x14ac:dyDescent="0.25">
      <c r="A29" t="s">
        <v>1357</v>
      </c>
      <c r="B29" s="1" t="s">
        <v>46</v>
      </c>
      <c r="C29" t="s">
        <v>47</v>
      </c>
      <c r="D29" s="3">
        <v>10000000</v>
      </c>
      <c r="E29" s="3">
        <v>-10000000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5">
      <c r="A30" t="s">
        <v>1357</v>
      </c>
      <c r="B30" s="1" t="s">
        <v>48</v>
      </c>
      <c r="C30" t="s">
        <v>15</v>
      </c>
      <c r="D30" s="3">
        <v>1178400000</v>
      </c>
      <c r="E30" s="3">
        <v>-292953035</v>
      </c>
      <c r="F30" s="3">
        <v>885446965</v>
      </c>
      <c r="G30" s="3">
        <v>0</v>
      </c>
      <c r="H30" s="3">
        <v>885446965</v>
      </c>
      <c r="I30" s="3">
        <v>0</v>
      </c>
      <c r="J30" s="3">
        <v>879556823</v>
      </c>
      <c r="K30" s="3">
        <v>99.33</v>
      </c>
      <c r="L30" s="3">
        <v>1920744</v>
      </c>
      <c r="M30" s="3">
        <v>393290944</v>
      </c>
      <c r="N30" s="3">
        <v>44.42</v>
      </c>
    </row>
    <row r="31" spans="1:14" x14ac:dyDescent="0.25">
      <c r="A31" t="s">
        <v>1357</v>
      </c>
      <c r="B31" s="1" t="s">
        <v>49</v>
      </c>
      <c r="C31" t="s">
        <v>198</v>
      </c>
      <c r="D31" s="3">
        <v>8900000</v>
      </c>
      <c r="E31" s="3">
        <v>6469695</v>
      </c>
      <c r="F31" s="3">
        <v>15369695</v>
      </c>
      <c r="G31" s="3">
        <v>0</v>
      </c>
      <c r="H31" s="3">
        <v>15369695</v>
      </c>
      <c r="I31" s="3">
        <v>0</v>
      </c>
      <c r="J31" s="3">
        <v>15369695</v>
      </c>
      <c r="K31" s="3">
        <v>100</v>
      </c>
      <c r="L31" s="3">
        <v>1235300</v>
      </c>
      <c r="M31" s="3">
        <v>4448300</v>
      </c>
      <c r="N31" s="3">
        <v>28.94</v>
      </c>
    </row>
    <row r="32" spans="1:14" x14ac:dyDescent="0.25">
      <c r="A32" t="s">
        <v>1357</v>
      </c>
      <c r="B32" s="1" t="s">
        <v>50</v>
      </c>
      <c r="C32" t="s">
        <v>18</v>
      </c>
      <c r="D32" s="3">
        <v>61000000</v>
      </c>
      <c r="E32" s="3">
        <v>-46115354</v>
      </c>
      <c r="F32" s="3">
        <v>14884646</v>
      </c>
      <c r="G32" s="3">
        <v>0</v>
      </c>
      <c r="H32" s="3">
        <v>14884646</v>
      </c>
      <c r="I32" s="3">
        <v>0</v>
      </c>
      <c r="J32" s="3">
        <v>14884646</v>
      </c>
      <c r="K32" s="3">
        <v>100</v>
      </c>
      <c r="L32" s="3">
        <v>0</v>
      </c>
      <c r="M32" s="3">
        <v>1260140</v>
      </c>
      <c r="N32" s="3">
        <v>8.4700000000000006</v>
      </c>
    </row>
    <row r="33" spans="1:14" x14ac:dyDescent="0.25">
      <c r="A33" t="s">
        <v>1357</v>
      </c>
      <c r="B33" s="1" t="s">
        <v>51</v>
      </c>
      <c r="C33" t="s">
        <v>200</v>
      </c>
      <c r="D33" s="3">
        <v>1100000000</v>
      </c>
      <c r="E33" s="3">
        <v>-246537744</v>
      </c>
      <c r="F33" s="3">
        <v>853462256</v>
      </c>
      <c r="G33" s="3">
        <v>0</v>
      </c>
      <c r="H33" s="3">
        <v>853462256</v>
      </c>
      <c r="I33" s="3">
        <v>0</v>
      </c>
      <c r="J33" s="3">
        <v>847572114</v>
      </c>
      <c r="K33" s="3">
        <v>99.31</v>
      </c>
      <c r="L33" s="3">
        <v>685444</v>
      </c>
      <c r="M33" s="3">
        <v>386315911</v>
      </c>
      <c r="N33" s="3">
        <v>45.26</v>
      </c>
    </row>
    <row r="34" spans="1:14" x14ac:dyDescent="0.25">
      <c r="A34" t="s">
        <v>1357</v>
      </c>
      <c r="B34" s="1" t="s">
        <v>52</v>
      </c>
      <c r="C34" t="s">
        <v>21</v>
      </c>
      <c r="D34" s="3">
        <v>1100000000</v>
      </c>
      <c r="E34" s="3">
        <v>-246537744</v>
      </c>
      <c r="F34" s="3">
        <v>853462256</v>
      </c>
      <c r="G34" s="3">
        <v>0</v>
      </c>
      <c r="H34" s="3">
        <v>853462256</v>
      </c>
      <c r="I34" s="3">
        <v>0</v>
      </c>
      <c r="J34" s="3">
        <v>847572114</v>
      </c>
      <c r="K34" s="3">
        <v>99.31</v>
      </c>
      <c r="L34" s="3">
        <v>685444</v>
      </c>
      <c r="M34" s="3">
        <v>386315911</v>
      </c>
      <c r="N34" s="3">
        <v>45.26</v>
      </c>
    </row>
    <row r="35" spans="1:14" x14ac:dyDescent="0.25">
      <c r="A35" t="s">
        <v>1357</v>
      </c>
      <c r="B35" s="1" t="s">
        <v>53</v>
      </c>
      <c r="C35" t="s">
        <v>23</v>
      </c>
      <c r="D35" s="3">
        <v>0</v>
      </c>
      <c r="E35" s="3">
        <v>1729310</v>
      </c>
      <c r="F35" s="3">
        <v>1729310</v>
      </c>
      <c r="G35" s="3">
        <v>0</v>
      </c>
      <c r="H35" s="3">
        <v>1729310</v>
      </c>
      <c r="I35" s="3">
        <v>0</v>
      </c>
      <c r="J35" s="3">
        <v>1729310</v>
      </c>
      <c r="K35" s="3">
        <v>100</v>
      </c>
      <c r="L35" s="3">
        <v>0</v>
      </c>
      <c r="M35" s="3">
        <v>1266593</v>
      </c>
      <c r="N35" s="3">
        <v>73.239999999999995</v>
      </c>
    </row>
    <row r="36" spans="1:14" x14ac:dyDescent="0.25">
      <c r="A36" t="s">
        <v>1357</v>
      </c>
      <c r="B36" s="1" t="s">
        <v>54</v>
      </c>
      <c r="C36" t="s">
        <v>25</v>
      </c>
      <c r="D36" s="3">
        <v>0</v>
      </c>
      <c r="E36" s="3">
        <v>1729310</v>
      </c>
      <c r="F36" s="3">
        <v>1729310</v>
      </c>
      <c r="G36" s="3">
        <v>0</v>
      </c>
      <c r="H36" s="3">
        <v>1729310</v>
      </c>
      <c r="I36" s="3">
        <v>0</v>
      </c>
      <c r="J36" s="3">
        <v>1729310</v>
      </c>
      <c r="K36" s="3">
        <v>100</v>
      </c>
      <c r="L36" s="3">
        <v>0</v>
      </c>
      <c r="M36" s="3">
        <v>1266593</v>
      </c>
      <c r="N36" s="3">
        <v>73.239999999999995</v>
      </c>
    </row>
    <row r="37" spans="1:14" x14ac:dyDescent="0.25">
      <c r="A37" t="s">
        <v>1357</v>
      </c>
      <c r="B37" s="1" t="s">
        <v>55</v>
      </c>
      <c r="C37" t="s">
        <v>31</v>
      </c>
      <c r="D37" s="3">
        <v>8500000</v>
      </c>
      <c r="E37" s="3">
        <v>-8499990</v>
      </c>
      <c r="F37" s="3">
        <v>10</v>
      </c>
      <c r="G37" s="3">
        <v>0</v>
      </c>
      <c r="H37" s="3">
        <v>10</v>
      </c>
      <c r="I37" s="3">
        <v>0</v>
      </c>
      <c r="J37" s="3">
        <v>10</v>
      </c>
      <c r="K37" s="3">
        <v>100</v>
      </c>
      <c r="L37" s="3">
        <v>0</v>
      </c>
      <c r="M37" s="3">
        <v>0</v>
      </c>
      <c r="N37" s="3">
        <v>0</v>
      </c>
    </row>
    <row r="38" spans="1:14" x14ac:dyDescent="0.25">
      <c r="A38" t="s">
        <v>1357</v>
      </c>
      <c r="B38" s="1" t="s">
        <v>56</v>
      </c>
      <c r="C38" t="s">
        <v>33</v>
      </c>
      <c r="D38" s="3">
        <v>8500000</v>
      </c>
      <c r="E38" s="3">
        <v>-8500000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4" x14ac:dyDescent="0.25">
      <c r="A39" t="s">
        <v>1357</v>
      </c>
      <c r="B39" s="1" t="s">
        <v>57</v>
      </c>
      <c r="C39" t="s">
        <v>38</v>
      </c>
      <c r="D39" s="3">
        <v>0</v>
      </c>
      <c r="E39" s="3">
        <v>10</v>
      </c>
      <c r="F39" s="3">
        <v>10</v>
      </c>
      <c r="G39" s="3">
        <v>0</v>
      </c>
      <c r="H39" s="3">
        <v>10</v>
      </c>
      <c r="I39" s="3">
        <v>0</v>
      </c>
      <c r="J39" s="3">
        <v>10</v>
      </c>
      <c r="K39" s="3">
        <v>100</v>
      </c>
      <c r="L39" s="3">
        <v>0</v>
      </c>
      <c r="M39" s="3">
        <v>0</v>
      </c>
      <c r="N39" s="3">
        <v>0</v>
      </c>
    </row>
    <row r="40" spans="1:14" x14ac:dyDescent="0.25">
      <c r="A40" t="s">
        <v>1357</v>
      </c>
      <c r="B40" s="1" t="s">
        <v>58</v>
      </c>
      <c r="C40" t="s">
        <v>59</v>
      </c>
      <c r="D40" s="3">
        <v>0</v>
      </c>
      <c r="E40" s="3">
        <v>1048</v>
      </c>
      <c r="F40" s="3">
        <v>1048</v>
      </c>
      <c r="G40" s="3">
        <v>0</v>
      </c>
      <c r="H40" s="3">
        <v>1048</v>
      </c>
      <c r="I40" s="3">
        <v>0</v>
      </c>
      <c r="J40" s="3">
        <v>1048</v>
      </c>
      <c r="K40" s="3">
        <v>100</v>
      </c>
      <c r="L40" s="3">
        <v>0</v>
      </c>
      <c r="M40" s="3">
        <v>0</v>
      </c>
      <c r="N40" s="3">
        <v>0</v>
      </c>
    </row>
    <row r="41" spans="1:14" x14ac:dyDescent="0.25">
      <c r="A41" t="s">
        <v>1357</v>
      </c>
      <c r="B41" s="1" t="s">
        <v>60</v>
      </c>
      <c r="C41" t="s">
        <v>61</v>
      </c>
      <c r="D41" s="3">
        <v>0</v>
      </c>
      <c r="E41" s="3">
        <v>360005</v>
      </c>
      <c r="F41" s="3">
        <v>360005</v>
      </c>
      <c r="G41" s="3">
        <v>0</v>
      </c>
      <c r="H41" s="3">
        <v>360005</v>
      </c>
      <c r="I41" s="3">
        <v>0</v>
      </c>
      <c r="J41" s="3">
        <v>360005</v>
      </c>
      <c r="K41" s="3">
        <v>100</v>
      </c>
      <c r="L41" s="3">
        <v>0</v>
      </c>
      <c r="M41" s="3">
        <v>0</v>
      </c>
      <c r="N41" s="3">
        <v>0</v>
      </c>
    </row>
    <row r="42" spans="1:14" x14ac:dyDescent="0.25">
      <c r="A42" t="s">
        <v>1357</v>
      </c>
      <c r="B42" s="1" t="s">
        <v>62</v>
      </c>
      <c r="C42" t="s">
        <v>61</v>
      </c>
      <c r="D42" s="3">
        <v>0</v>
      </c>
      <c r="E42" s="3">
        <v>360005</v>
      </c>
      <c r="F42" s="3">
        <v>360005</v>
      </c>
      <c r="G42" s="3">
        <v>0</v>
      </c>
      <c r="H42" s="3">
        <v>360005</v>
      </c>
      <c r="I42" s="3">
        <v>0</v>
      </c>
      <c r="J42" s="3">
        <v>360005</v>
      </c>
      <c r="K42" s="3">
        <v>100</v>
      </c>
      <c r="L42" s="3">
        <v>0</v>
      </c>
      <c r="M42" s="3">
        <v>0</v>
      </c>
      <c r="N42" s="3">
        <v>0</v>
      </c>
    </row>
    <row r="43" spans="1:14" x14ac:dyDescent="0.25">
      <c r="A43" t="s">
        <v>1357</v>
      </c>
      <c r="B43" s="1" t="s">
        <v>63</v>
      </c>
      <c r="C43" t="s">
        <v>64</v>
      </c>
      <c r="D43" s="3">
        <v>89899837000</v>
      </c>
      <c r="E43" s="3">
        <v>-7060132556</v>
      </c>
      <c r="F43" s="3">
        <v>82839704444</v>
      </c>
      <c r="G43" s="3">
        <v>0</v>
      </c>
      <c r="H43" s="3">
        <v>82839704444</v>
      </c>
      <c r="I43" s="3">
        <v>6640038445</v>
      </c>
      <c r="J43" s="3">
        <v>74993355381</v>
      </c>
      <c r="K43" s="3">
        <v>90.53</v>
      </c>
      <c r="L43" s="3">
        <v>3947924077</v>
      </c>
      <c r="M43" s="3">
        <v>16216740215</v>
      </c>
      <c r="N43" s="3">
        <v>19.579999999999998</v>
      </c>
    </row>
    <row r="44" spans="1:14" x14ac:dyDescent="0.25">
      <c r="A44" t="s">
        <v>1357</v>
      </c>
      <c r="B44" s="1" t="s">
        <v>65</v>
      </c>
      <c r="C44" t="s">
        <v>66</v>
      </c>
      <c r="D44" s="3">
        <v>34527832000</v>
      </c>
      <c r="E44" s="3">
        <v>3230054481</v>
      </c>
      <c r="F44" s="3">
        <v>37757886481</v>
      </c>
      <c r="G44" s="3">
        <v>0</v>
      </c>
      <c r="H44" s="3">
        <v>37757886481</v>
      </c>
      <c r="I44" s="3">
        <v>6640038445</v>
      </c>
      <c r="J44" s="3">
        <v>29911537418</v>
      </c>
      <c r="K44" s="3">
        <v>79.22</v>
      </c>
      <c r="L44" s="3">
        <v>393281444</v>
      </c>
      <c r="M44" s="3">
        <v>1238627147</v>
      </c>
      <c r="N44" s="3">
        <v>3.28</v>
      </c>
    </row>
    <row r="45" spans="1:14" x14ac:dyDescent="0.25">
      <c r="A45" t="s">
        <v>1357</v>
      </c>
      <c r="B45" s="1" t="s">
        <v>67</v>
      </c>
      <c r="C45" t="s">
        <v>68</v>
      </c>
      <c r="D45" s="3">
        <v>34527832000</v>
      </c>
      <c r="E45" s="3">
        <v>3230054481</v>
      </c>
      <c r="F45" s="3">
        <v>37757886481</v>
      </c>
      <c r="G45" s="3">
        <v>0</v>
      </c>
      <c r="H45" s="3">
        <v>37757886481</v>
      </c>
      <c r="I45" s="3">
        <v>6640038445</v>
      </c>
      <c r="J45" s="3">
        <v>29911537418</v>
      </c>
      <c r="K45" s="3">
        <v>79.22</v>
      </c>
      <c r="L45" s="3">
        <v>393281444</v>
      </c>
      <c r="M45" s="3">
        <v>1238627147</v>
      </c>
      <c r="N45" s="3">
        <v>3.28</v>
      </c>
    </row>
    <row r="46" spans="1:14" x14ac:dyDescent="0.25">
      <c r="A46" t="s">
        <v>1357</v>
      </c>
      <c r="B46" s="1" t="s">
        <v>69</v>
      </c>
      <c r="C46" t="s">
        <v>927</v>
      </c>
      <c r="D46" s="3">
        <v>9382565000</v>
      </c>
      <c r="E46" s="3">
        <v>3230054481</v>
      </c>
      <c r="F46" s="3">
        <v>12612619481</v>
      </c>
      <c r="G46" s="3">
        <v>0</v>
      </c>
      <c r="H46" s="3">
        <v>12612619481</v>
      </c>
      <c r="I46" s="3">
        <v>3588405402</v>
      </c>
      <c r="J46" s="3">
        <v>8780310842</v>
      </c>
      <c r="K46" s="3">
        <v>69.62</v>
      </c>
      <c r="L46" s="3">
        <v>188940000</v>
      </c>
      <c r="M46" s="3">
        <v>400488332</v>
      </c>
      <c r="N46" s="3">
        <v>3.18</v>
      </c>
    </row>
    <row r="47" spans="1:14" x14ac:dyDescent="0.25">
      <c r="A47" t="s">
        <v>1357</v>
      </c>
      <c r="B47" s="1" t="s">
        <v>70</v>
      </c>
      <c r="C47" t="s">
        <v>207</v>
      </c>
      <c r="D47" s="3">
        <v>300000000</v>
      </c>
      <c r="E47" s="3">
        <v>0</v>
      </c>
      <c r="F47" s="3">
        <v>300000000</v>
      </c>
      <c r="G47" s="3">
        <v>0</v>
      </c>
      <c r="H47" s="3">
        <v>300000000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x14ac:dyDescent="0.25">
      <c r="A48" t="s">
        <v>1357</v>
      </c>
      <c r="B48" s="1" t="s">
        <v>71</v>
      </c>
      <c r="C48" t="s">
        <v>1196</v>
      </c>
      <c r="D48" s="3">
        <v>300000000</v>
      </c>
      <c r="E48" s="3">
        <v>0</v>
      </c>
      <c r="F48" s="3">
        <v>300000000</v>
      </c>
      <c r="G48" s="3">
        <v>0</v>
      </c>
      <c r="H48" s="3">
        <v>300000000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1357</v>
      </c>
      <c r="B49" s="1" t="s">
        <v>72</v>
      </c>
      <c r="C49" t="s">
        <v>929</v>
      </c>
      <c r="D49" s="3">
        <v>200000000</v>
      </c>
      <c r="E49" s="3">
        <v>0</v>
      </c>
      <c r="F49" s="3">
        <v>200000000</v>
      </c>
      <c r="G49" s="3">
        <v>0</v>
      </c>
      <c r="H49" s="3">
        <v>200000000</v>
      </c>
      <c r="I49" s="3">
        <v>180000000</v>
      </c>
      <c r="J49" s="3">
        <v>180000000</v>
      </c>
      <c r="K49" s="3">
        <v>90</v>
      </c>
      <c r="L49" s="3">
        <v>0</v>
      </c>
      <c r="M49" s="3">
        <v>0</v>
      </c>
      <c r="N49" s="3">
        <v>0</v>
      </c>
    </row>
    <row r="50" spans="1:14" x14ac:dyDescent="0.25">
      <c r="A50" t="s">
        <v>1357</v>
      </c>
      <c r="B50" s="1" t="s">
        <v>73</v>
      </c>
      <c r="C50" t="s">
        <v>1197</v>
      </c>
      <c r="D50" s="3">
        <v>200000000</v>
      </c>
      <c r="E50" s="3">
        <v>0</v>
      </c>
      <c r="F50" s="3">
        <v>200000000</v>
      </c>
      <c r="G50" s="3">
        <v>0</v>
      </c>
      <c r="H50" s="3">
        <v>200000000</v>
      </c>
      <c r="I50" s="3">
        <v>180000000</v>
      </c>
      <c r="J50" s="3">
        <v>180000000</v>
      </c>
      <c r="K50" s="3">
        <v>90</v>
      </c>
      <c r="L50" s="3">
        <v>0</v>
      </c>
      <c r="M50" s="3">
        <v>0</v>
      </c>
      <c r="N50" s="3">
        <v>0</v>
      </c>
    </row>
    <row r="51" spans="1:14" x14ac:dyDescent="0.25">
      <c r="A51" t="s">
        <v>1357</v>
      </c>
      <c r="B51" s="1" t="s">
        <v>74</v>
      </c>
      <c r="C51" t="s">
        <v>216</v>
      </c>
      <c r="D51" s="3">
        <v>2400000000</v>
      </c>
      <c r="E51" s="3">
        <v>1531231393</v>
      </c>
      <c r="F51" s="3">
        <v>3931231393</v>
      </c>
      <c r="G51" s="3">
        <v>0</v>
      </c>
      <c r="H51" s="3">
        <v>3931231393</v>
      </c>
      <c r="I51" s="3">
        <v>2765500000</v>
      </c>
      <c r="J51" s="3">
        <v>3236750000</v>
      </c>
      <c r="K51" s="3">
        <v>82.33</v>
      </c>
      <c r="L51" s="3">
        <v>176973333</v>
      </c>
      <c r="M51" s="3">
        <v>357839999</v>
      </c>
      <c r="N51" s="3">
        <v>9.1</v>
      </c>
    </row>
    <row r="52" spans="1:14" x14ac:dyDescent="0.25">
      <c r="A52" t="s">
        <v>1357</v>
      </c>
      <c r="B52" s="1" t="s">
        <v>75</v>
      </c>
      <c r="C52" t="s">
        <v>1198</v>
      </c>
      <c r="D52" s="3">
        <v>2100000000</v>
      </c>
      <c r="E52" s="3">
        <v>1531231393</v>
      </c>
      <c r="F52" s="3">
        <v>3631231393</v>
      </c>
      <c r="G52" s="3">
        <v>0</v>
      </c>
      <c r="H52" s="3">
        <v>3631231393</v>
      </c>
      <c r="I52" s="3">
        <v>2765500000</v>
      </c>
      <c r="J52" s="3">
        <v>3236750000</v>
      </c>
      <c r="K52" s="3">
        <v>89.14</v>
      </c>
      <c r="L52" s="3">
        <v>176973333</v>
      </c>
      <c r="M52" s="3">
        <v>357839999</v>
      </c>
      <c r="N52" s="3">
        <v>9.85</v>
      </c>
    </row>
    <row r="53" spans="1:14" x14ac:dyDescent="0.25">
      <c r="A53" t="s">
        <v>1357</v>
      </c>
      <c r="B53" s="1" t="s">
        <v>76</v>
      </c>
      <c r="C53" t="s">
        <v>1199</v>
      </c>
      <c r="D53" s="3">
        <v>300000000</v>
      </c>
      <c r="E53" s="3">
        <v>0</v>
      </c>
      <c r="F53" s="3">
        <v>300000000</v>
      </c>
      <c r="G53" s="3">
        <v>0</v>
      </c>
      <c r="H53" s="3">
        <v>300000000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1357</v>
      </c>
      <c r="B54" s="1" t="s">
        <v>77</v>
      </c>
      <c r="C54" t="s">
        <v>957</v>
      </c>
      <c r="D54" s="3">
        <v>500000000</v>
      </c>
      <c r="E54" s="3">
        <v>0</v>
      </c>
      <c r="F54" s="3">
        <v>500000000</v>
      </c>
      <c r="G54" s="3">
        <v>0</v>
      </c>
      <c r="H54" s="3">
        <v>500000000</v>
      </c>
      <c r="I54" s="3">
        <v>335606276</v>
      </c>
      <c r="J54" s="3">
        <v>393242276</v>
      </c>
      <c r="K54" s="3">
        <v>78.650000000000006</v>
      </c>
      <c r="L54" s="3">
        <v>0</v>
      </c>
      <c r="M54" s="3">
        <v>0</v>
      </c>
      <c r="N54" s="3">
        <v>0</v>
      </c>
    </row>
    <row r="55" spans="1:14" x14ac:dyDescent="0.25">
      <c r="A55" t="s">
        <v>1357</v>
      </c>
      <c r="B55" s="1" t="s">
        <v>78</v>
      </c>
      <c r="C55" t="s">
        <v>1200</v>
      </c>
      <c r="D55" s="3">
        <v>500000000</v>
      </c>
      <c r="E55" s="3">
        <v>0</v>
      </c>
      <c r="F55" s="3">
        <v>500000000</v>
      </c>
      <c r="G55" s="3">
        <v>0</v>
      </c>
      <c r="H55" s="3">
        <v>500000000</v>
      </c>
      <c r="I55" s="3">
        <v>335606276</v>
      </c>
      <c r="J55" s="3">
        <v>393242276</v>
      </c>
      <c r="K55" s="3">
        <v>78.650000000000006</v>
      </c>
      <c r="L55" s="3">
        <v>0</v>
      </c>
      <c r="M55" s="3">
        <v>0</v>
      </c>
      <c r="N55" s="3">
        <v>0</v>
      </c>
    </row>
    <row r="56" spans="1:14" x14ac:dyDescent="0.25">
      <c r="A56" t="s">
        <v>1357</v>
      </c>
      <c r="B56" s="1" t="s">
        <v>79</v>
      </c>
      <c r="C56" t="s">
        <v>224</v>
      </c>
      <c r="D56" s="3">
        <v>5982565000</v>
      </c>
      <c r="E56" s="3">
        <v>1698823088</v>
      </c>
      <c r="F56" s="3">
        <v>7681388088</v>
      </c>
      <c r="G56" s="3">
        <v>0</v>
      </c>
      <c r="H56" s="3">
        <v>7681388088</v>
      </c>
      <c r="I56" s="3">
        <v>307299126</v>
      </c>
      <c r="J56" s="3">
        <v>4970318566</v>
      </c>
      <c r="K56" s="3">
        <v>64.709999999999994</v>
      </c>
      <c r="L56" s="3">
        <v>11966667</v>
      </c>
      <c r="M56" s="3">
        <v>42648333</v>
      </c>
      <c r="N56" s="3">
        <v>0.56000000000000005</v>
      </c>
    </row>
    <row r="57" spans="1:14" x14ac:dyDescent="0.25">
      <c r="A57" t="s">
        <v>1357</v>
      </c>
      <c r="B57" s="1" t="s">
        <v>80</v>
      </c>
      <c r="C57" t="s">
        <v>1201</v>
      </c>
      <c r="D57" s="3">
        <v>2950000000</v>
      </c>
      <c r="E57" s="3">
        <v>1698823088</v>
      </c>
      <c r="F57" s="3">
        <v>4648823088</v>
      </c>
      <c r="G57" s="3">
        <v>0</v>
      </c>
      <c r="H57" s="3">
        <v>4648823088</v>
      </c>
      <c r="I57" s="3">
        <v>16450000</v>
      </c>
      <c r="J57" s="3">
        <v>4636869440</v>
      </c>
      <c r="K57" s="3">
        <v>99.74</v>
      </c>
      <c r="L57" s="3">
        <v>8300000</v>
      </c>
      <c r="M57" s="3">
        <v>27248333</v>
      </c>
      <c r="N57" s="3">
        <v>0.59</v>
      </c>
    </row>
    <row r="58" spans="1:14" x14ac:dyDescent="0.25">
      <c r="A58" t="s">
        <v>1357</v>
      </c>
      <c r="B58" s="1" t="s">
        <v>81</v>
      </c>
      <c r="C58" t="s">
        <v>1202</v>
      </c>
      <c r="D58" s="3">
        <v>2052565000</v>
      </c>
      <c r="E58" s="3">
        <v>0</v>
      </c>
      <c r="F58" s="3">
        <v>2052565000</v>
      </c>
      <c r="G58" s="3">
        <v>0</v>
      </c>
      <c r="H58" s="3">
        <v>2052565000</v>
      </c>
      <c r="I58" s="3">
        <v>241493676</v>
      </c>
      <c r="J58" s="3">
        <v>256893676</v>
      </c>
      <c r="K58" s="3">
        <v>12.52</v>
      </c>
      <c r="L58" s="3">
        <v>3666667</v>
      </c>
      <c r="M58" s="3">
        <v>15400000</v>
      </c>
      <c r="N58" s="3">
        <v>0.75</v>
      </c>
    </row>
    <row r="59" spans="1:14" x14ac:dyDescent="0.25">
      <c r="A59" t="s">
        <v>1357</v>
      </c>
      <c r="B59" s="1" t="s">
        <v>82</v>
      </c>
      <c r="C59" t="s">
        <v>1203</v>
      </c>
      <c r="D59" s="3">
        <v>980000000</v>
      </c>
      <c r="E59" s="3">
        <v>0</v>
      </c>
      <c r="F59" s="3">
        <v>980000000</v>
      </c>
      <c r="G59" s="3">
        <v>0</v>
      </c>
      <c r="H59" s="3">
        <v>980000000</v>
      </c>
      <c r="I59" s="3">
        <v>49355450</v>
      </c>
      <c r="J59" s="3">
        <v>76555450</v>
      </c>
      <c r="K59" s="3">
        <v>7.81</v>
      </c>
      <c r="L59" s="3">
        <v>0</v>
      </c>
      <c r="M59" s="3">
        <v>0</v>
      </c>
      <c r="N59" s="3">
        <v>0</v>
      </c>
    </row>
    <row r="60" spans="1:14" x14ac:dyDescent="0.25">
      <c r="A60" t="s">
        <v>1357</v>
      </c>
      <c r="B60" s="1" t="s">
        <v>83</v>
      </c>
      <c r="C60" t="s">
        <v>229</v>
      </c>
      <c r="D60" s="3">
        <v>17241133000</v>
      </c>
      <c r="E60" s="3">
        <v>0</v>
      </c>
      <c r="F60" s="3">
        <v>17241133000</v>
      </c>
      <c r="G60" s="3">
        <v>0</v>
      </c>
      <c r="H60" s="3">
        <v>17241133000</v>
      </c>
      <c r="I60" s="3">
        <v>1413985346</v>
      </c>
      <c r="J60" s="3">
        <v>16572769952</v>
      </c>
      <c r="K60" s="3">
        <v>96.12</v>
      </c>
      <c r="L60" s="3">
        <v>19000000</v>
      </c>
      <c r="M60" s="3">
        <v>39268991</v>
      </c>
      <c r="N60" s="3">
        <v>0.23</v>
      </c>
    </row>
    <row r="61" spans="1:14" x14ac:dyDescent="0.25">
      <c r="A61" t="s">
        <v>1357</v>
      </c>
      <c r="B61" s="1" t="s">
        <v>84</v>
      </c>
      <c r="C61" t="s">
        <v>230</v>
      </c>
      <c r="D61" s="3">
        <v>3200000000</v>
      </c>
      <c r="E61" s="3">
        <v>0</v>
      </c>
      <c r="F61" s="3">
        <v>3200000000</v>
      </c>
      <c r="G61" s="3">
        <v>0</v>
      </c>
      <c r="H61" s="3">
        <v>3200000000</v>
      </c>
      <c r="I61" s="3">
        <v>282588650</v>
      </c>
      <c r="J61" s="3">
        <v>3072798910</v>
      </c>
      <c r="K61" s="3">
        <v>96.02</v>
      </c>
      <c r="L61" s="3">
        <v>0</v>
      </c>
      <c r="M61" s="3">
        <v>0</v>
      </c>
      <c r="N61" s="3">
        <v>0</v>
      </c>
    </row>
    <row r="62" spans="1:14" x14ac:dyDescent="0.25">
      <c r="A62" t="s">
        <v>1357</v>
      </c>
      <c r="B62" s="1" t="s">
        <v>85</v>
      </c>
      <c r="C62" t="s">
        <v>1204</v>
      </c>
      <c r="D62" s="3">
        <v>3200000000</v>
      </c>
      <c r="E62" s="3">
        <v>0</v>
      </c>
      <c r="F62" s="3">
        <v>3200000000</v>
      </c>
      <c r="G62" s="3">
        <v>0</v>
      </c>
      <c r="H62" s="3">
        <v>3200000000</v>
      </c>
      <c r="I62" s="3">
        <v>282588650</v>
      </c>
      <c r="J62" s="3">
        <v>3072798910</v>
      </c>
      <c r="K62" s="3">
        <v>96.02</v>
      </c>
      <c r="L62" s="3">
        <v>0</v>
      </c>
      <c r="M62" s="3">
        <v>0</v>
      </c>
      <c r="N62" s="3">
        <v>0</v>
      </c>
    </row>
    <row r="63" spans="1:14" x14ac:dyDescent="0.25">
      <c r="A63" t="s">
        <v>1357</v>
      </c>
      <c r="B63" s="1" t="s">
        <v>86</v>
      </c>
      <c r="C63" t="s">
        <v>87</v>
      </c>
      <c r="D63" s="3">
        <v>13811133000</v>
      </c>
      <c r="E63" s="3">
        <v>0</v>
      </c>
      <c r="F63" s="3">
        <v>13811133000</v>
      </c>
      <c r="G63" s="3">
        <v>0</v>
      </c>
      <c r="H63" s="3">
        <v>13811133000</v>
      </c>
      <c r="I63" s="3">
        <v>1131396696</v>
      </c>
      <c r="J63" s="3">
        <v>13499971042</v>
      </c>
      <c r="K63" s="3">
        <v>97.75</v>
      </c>
      <c r="L63" s="3">
        <v>19000000</v>
      </c>
      <c r="M63" s="3">
        <v>39268991</v>
      </c>
      <c r="N63" s="3">
        <v>0.28000000000000003</v>
      </c>
    </row>
    <row r="64" spans="1:14" x14ac:dyDescent="0.25">
      <c r="A64" t="s">
        <v>1357</v>
      </c>
      <c r="B64" s="1" t="s">
        <v>88</v>
      </c>
      <c r="C64" t="s">
        <v>1205</v>
      </c>
      <c r="D64" s="3">
        <v>13811133000</v>
      </c>
      <c r="E64" s="3">
        <v>0</v>
      </c>
      <c r="F64" s="3">
        <v>13811133000</v>
      </c>
      <c r="G64" s="3">
        <v>0</v>
      </c>
      <c r="H64" s="3">
        <v>13811133000</v>
      </c>
      <c r="I64" s="3">
        <v>1131396696</v>
      </c>
      <c r="J64" s="3">
        <v>13499971042</v>
      </c>
      <c r="K64" s="3">
        <v>97.75</v>
      </c>
      <c r="L64" s="3">
        <v>19000000</v>
      </c>
      <c r="M64" s="3">
        <v>39268991</v>
      </c>
      <c r="N64" s="3">
        <v>0.28000000000000003</v>
      </c>
    </row>
    <row r="65" spans="1:14" x14ac:dyDescent="0.25">
      <c r="A65" t="s">
        <v>1357</v>
      </c>
      <c r="B65" s="1" t="s">
        <v>89</v>
      </c>
      <c r="C65" t="s">
        <v>237</v>
      </c>
      <c r="D65" s="3">
        <v>230000000</v>
      </c>
      <c r="E65" s="3">
        <v>0</v>
      </c>
      <c r="F65" s="3">
        <v>230000000</v>
      </c>
      <c r="G65" s="3">
        <v>0</v>
      </c>
      <c r="H65" s="3">
        <v>230000000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1357</v>
      </c>
      <c r="B66" s="1" t="s">
        <v>90</v>
      </c>
      <c r="C66" t="s">
        <v>1206</v>
      </c>
      <c r="D66" s="3">
        <v>230000000</v>
      </c>
      <c r="E66" s="3">
        <v>0</v>
      </c>
      <c r="F66" s="3">
        <v>230000000</v>
      </c>
      <c r="G66" s="3">
        <v>0</v>
      </c>
      <c r="H66" s="3">
        <v>230000000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t="s">
        <v>1357</v>
      </c>
      <c r="B67" s="1" t="s">
        <v>91</v>
      </c>
      <c r="C67" t="s">
        <v>941</v>
      </c>
      <c r="D67" s="3">
        <v>7904134000</v>
      </c>
      <c r="E67" s="3">
        <v>0</v>
      </c>
      <c r="F67" s="3">
        <v>7904134000</v>
      </c>
      <c r="G67" s="3">
        <v>0</v>
      </c>
      <c r="H67" s="3">
        <v>7904134000</v>
      </c>
      <c r="I67" s="3">
        <v>1637647697</v>
      </c>
      <c r="J67" s="3">
        <v>4558456624</v>
      </c>
      <c r="K67" s="3">
        <v>57.67</v>
      </c>
      <c r="L67" s="3">
        <v>185341444</v>
      </c>
      <c r="M67" s="3">
        <v>798869824</v>
      </c>
      <c r="N67" s="3">
        <v>10.11</v>
      </c>
    </row>
    <row r="68" spans="1:14" x14ac:dyDescent="0.25">
      <c r="A68" t="s">
        <v>1357</v>
      </c>
      <c r="B68" s="1" t="s">
        <v>92</v>
      </c>
      <c r="C68" t="s">
        <v>1207</v>
      </c>
      <c r="D68" s="3">
        <v>504867000</v>
      </c>
      <c r="E68" s="3">
        <v>0</v>
      </c>
      <c r="F68" s="3">
        <v>504867000</v>
      </c>
      <c r="G68" s="3">
        <v>0</v>
      </c>
      <c r="H68" s="3">
        <v>504867000</v>
      </c>
      <c r="I68" s="3">
        <v>18800000</v>
      </c>
      <c r="J68" s="3">
        <v>87815200</v>
      </c>
      <c r="K68" s="3">
        <v>17.39</v>
      </c>
      <c r="L68" s="3">
        <v>2200000</v>
      </c>
      <c r="M68" s="3">
        <v>4766667</v>
      </c>
      <c r="N68" s="3">
        <v>0.94</v>
      </c>
    </row>
    <row r="69" spans="1:14" x14ac:dyDescent="0.25">
      <c r="A69" t="s">
        <v>1357</v>
      </c>
      <c r="B69" s="1" t="s">
        <v>93</v>
      </c>
      <c r="C69" t="s">
        <v>1208</v>
      </c>
      <c r="D69" s="3">
        <v>504867000</v>
      </c>
      <c r="E69" s="3">
        <v>0</v>
      </c>
      <c r="F69" s="3">
        <v>504867000</v>
      </c>
      <c r="G69" s="3">
        <v>0</v>
      </c>
      <c r="H69" s="3">
        <v>504867000</v>
      </c>
      <c r="I69" s="3">
        <v>18800000</v>
      </c>
      <c r="J69" s="3">
        <v>87815200</v>
      </c>
      <c r="K69" s="3">
        <v>17.39</v>
      </c>
      <c r="L69" s="3">
        <v>2200000</v>
      </c>
      <c r="M69" s="3">
        <v>4766667</v>
      </c>
      <c r="N69" s="3">
        <v>0.94</v>
      </c>
    </row>
    <row r="70" spans="1:14" x14ac:dyDescent="0.25">
      <c r="A70" t="s">
        <v>1357</v>
      </c>
      <c r="B70" s="1" t="s">
        <v>94</v>
      </c>
      <c r="C70" t="s">
        <v>253</v>
      </c>
      <c r="D70" s="3">
        <v>480000000</v>
      </c>
      <c r="E70" s="3">
        <v>0</v>
      </c>
      <c r="F70" s="3">
        <v>480000000</v>
      </c>
      <c r="G70" s="3">
        <v>0</v>
      </c>
      <c r="H70" s="3">
        <v>480000000</v>
      </c>
      <c r="I70" s="3">
        <v>281914000</v>
      </c>
      <c r="J70" s="3">
        <v>351478000</v>
      </c>
      <c r="K70" s="3">
        <v>73.22</v>
      </c>
      <c r="L70" s="3">
        <v>0</v>
      </c>
      <c r="M70" s="3">
        <v>0</v>
      </c>
      <c r="N70" s="3">
        <v>0</v>
      </c>
    </row>
    <row r="71" spans="1:14" x14ac:dyDescent="0.25">
      <c r="A71" t="s">
        <v>1357</v>
      </c>
      <c r="B71" s="1" t="s">
        <v>95</v>
      </c>
      <c r="C71" t="s">
        <v>1209</v>
      </c>
      <c r="D71" s="3">
        <v>480000000</v>
      </c>
      <c r="E71" s="3">
        <v>0</v>
      </c>
      <c r="F71" s="3">
        <v>480000000</v>
      </c>
      <c r="G71" s="3">
        <v>0</v>
      </c>
      <c r="H71" s="3">
        <v>480000000</v>
      </c>
      <c r="I71" s="3">
        <v>281914000</v>
      </c>
      <c r="J71" s="3">
        <v>351478000</v>
      </c>
      <c r="K71" s="3">
        <v>73.22</v>
      </c>
      <c r="L71" s="3">
        <v>0</v>
      </c>
      <c r="M71" s="3">
        <v>0</v>
      </c>
      <c r="N71" s="3">
        <v>0</v>
      </c>
    </row>
    <row r="72" spans="1:14" x14ac:dyDescent="0.25">
      <c r="A72" t="s">
        <v>1357</v>
      </c>
      <c r="B72" s="1" t="s">
        <v>96</v>
      </c>
      <c r="C72" t="s">
        <v>256</v>
      </c>
      <c r="D72" s="3">
        <v>6919267000</v>
      </c>
      <c r="E72" s="3">
        <v>0</v>
      </c>
      <c r="F72" s="3">
        <v>6919267000</v>
      </c>
      <c r="G72" s="3">
        <v>0</v>
      </c>
      <c r="H72" s="3">
        <v>6919267000</v>
      </c>
      <c r="I72" s="3">
        <v>1336933697</v>
      </c>
      <c r="J72" s="3">
        <v>4119163424</v>
      </c>
      <c r="K72" s="3">
        <v>59.53</v>
      </c>
      <c r="L72" s="3">
        <v>183141444</v>
      </c>
      <c r="M72" s="3">
        <v>794103157</v>
      </c>
      <c r="N72" s="3">
        <v>11.48</v>
      </c>
    </row>
    <row r="73" spans="1:14" x14ac:dyDescent="0.25">
      <c r="A73" t="s">
        <v>1357</v>
      </c>
      <c r="B73" s="1" t="s">
        <v>97</v>
      </c>
      <c r="C73" t="s">
        <v>1210</v>
      </c>
      <c r="D73" s="3">
        <v>6919267000</v>
      </c>
      <c r="E73" s="3">
        <v>0</v>
      </c>
      <c r="F73" s="3">
        <v>6919267000</v>
      </c>
      <c r="G73" s="3">
        <v>0</v>
      </c>
      <c r="H73" s="3">
        <v>6919267000</v>
      </c>
      <c r="I73" s="3">
        <v>1336933697</v>
      </c>
      <c r="J73" s="3">
        <v>4119163424</v>
      </c>
      <c r="K73" s="3">
        <v>59.53</v>
      </c>
      <c r="L73" s="3">
        <v>183141444</v>
      </c>
      <c r="M73" s="3">
        <v>794103157</v>
      </c>
      <c r="N73" s="3">
        <v>11.48</v>
      </c>
    </row>
    <row r="74" spans="1:14" x14ac:dyDescent="0.25">
      <c r="A74" t="s">
        <v>1357</v>
      </c>
      <c r="B74" s="1" t="s">
        <v>98</v>
      </c>
      <c r="C74" t="s">
        <v>40</v>
      </c>
      <c r="D74" s="3">
        <v>55372005000</v>
      </c>
      <c r="E74" s="3">
        <v>-10290187037</v>
      </c>
      <c r="F74" s="3">
        <v>45081817963</v>
      </c>
      <c r="G74" s="3">
        <v>0</v>
      </c>
      <c r="H74" s="3">
        <v>45081817963</v>
      </c>
      <c r="I74" s="3">
        <v>0</v>
      </c>
      <c r="J74" s="3">
        <v>45081817963</v>
      </c>
      <c r="K74" s="3">
        <v>100</v>
      </c>
      <c r="L74" s="3">
        <v>3554642633</v>
      </c>
      <c r="M74" s="3">
        <v>14978113068</v>
      </c>
      <c r="N74" s="3">
        <v>33.22</v>
      </c>
    </row>
    <row r="75" spans="1:14" x14ac:dyDescent="0.25">
      <c r="A75" t="s">
        <v>1357</v>
      </c>
      <c r="B75" s="1" t="s">
        <v>99</v>
      </c>
      <c r="C75" t="s">
        <v>68</v>
      </c>
      <c r="D75" s="3">
        <v>34066410000</v>
      </c>
      <c r="E75" s="3">
        <v>-3181407773</v>
      </c>
      <c r="F75" s="3">
        <v>30885002227</v>
      </c>
      <c r="G75" s="3">
        <v>0</v>
      </c>
      <c r="H75" s="3">
        <v>30885002227</v>
      </c>
      <c r="I75" s="3">
        <v>0</v>
      </c>
      <c r="J75" s="3">
        <v>30885002227</v>
      </c>
      <c r="K75" s="3">
        <v>100</v>
      </c>
      <c r="L75" s="3">
        <v>1650826975</v>
      </c>
      <c r="M75" s="3">
        <v>9770829607</v>
      </c>
      <c r="N75" s="3">
        <v>31.64</v>
      </c>
    </row>
    <row r="76" spans="1:14" x14ac:dyDescent="0.25">
      <c r="A76" t="s">
        <v>1357</v>
      </c>
      <c r="B76" s="1" t="s">
        <v>100</v>
      </c>
      <c r="C76" t="s">
        <v>927</v>
      </c>
      <c r="D76" s="3">
        <v>12094300000</v>
      </c>
      <c r="E76" s="3">
        <v>-965477493</v>
      </c>
      <c r="F76" s="3">
        <v>11128822507</v>
      </c>
      <c r="G76" s="3">
        <v>0</v>
      </c>
      <c r="H76" s="3">
        <v>11128822507</v>
      </c>
      <c r="I76" s="3">
        <v>0</v>
      </c>
      <c r="J76" s="3">
        <v>11128822507</v>
      </c>
      <c r="K76" s="3">
        <v>100</v>
      </c>
      <c r="L76" s="3">
        <v>478875417</v>
      </c>
      <c r="M76" s="3">
        <v>5094010360</v>
      </c>
      <c r="N76" s="3">
        <v>45.77</v>
      </c>
    </row>
    <row r="77" spans="1:14" x14ac:dyDescent="0.25">
      <c r="A77" t="s">
        <v>1357</v>
      </c>
      <c r="B77" s="1" t="s">
        <v>101</v>
      </c>
      <c r="C77" t="s">
        <v>207</v>
      </c>
      <c r="D77" s="3">
        <v>470000000</v>
      </c>
      <c r="E77" s="3">
        <v>-10704000</v>
      </c>
      <c r="F77" s="3">
        <v>459296000</v>
      </c>
      <c r="G77" s="3">
        <v>0</v>
      </c>
      <c r="H77" s="3">
        <v>459296000</v>
      </c>
      <c r="I77" s="3">
        <v>0</v>
      </c>
      <c r="J77" s="3">
        <v>459296000</v>
      </c>
      <c r="K77" s="3">
        <v>100</v>
      </c>
      <c r="L77" s="3">
        <v>178118400</v>
      </c>
      <c r="M77" s="3">
        <v>186651733</v>
      </c>
      <c r="N77" s="3">
        <v>40.64</v>
      </c>
    </row>
    <row r="78" spans="1:14" x14ac:dyDescent="0.25">
      <c r="A78" t="s">
        <v>1357</v>
      </c>
      <c r="B78" s="1" t="s">
        <v>102</v>
      </c>
      <c r="C78" t="s">
        <v>1211</v>
      </c>
      <c r="D78" s="3">
        <v>470000000</v>
      </c>
      <c r="E78" s="3">
        <v>-10704000</v>
      </c>
      <c r="F78" s="3">
        <v>459296000</v>
      </c>
      <c r="G78" s="3">
        <v>0</v>
      </c>
      <c r="H78" s="3">
        <v>459296000</v>
      </c>
      <c r="I78" s="3">
        <v>0</v>
      </c>
      <c r="J78" s="3">
        <v>459296000</v>
      </c>
      <c r="K78" s="3">
        <v>100</v>
      </c>
      <c r="L78" s="3">
        <v>178118400</v>
      </c>
      <c r="M78" s="3">
        <v>186651733</v>
      </c>
      <c r="N78" s="3">
        <v>40.64</v>
      </c>
    </row>
    <row r="79" spans="1:14" x14ac:dyDescent="0.25">
      <c r="A79" t="s">
        <v>1357</v>
      </c>
      <c r="B79" s="1" t="s">
        <v>103</v>
      </c>
      <c r="C79" t="s">
        <v>929</v>
      </c>
      <c r="D79" s="3">
        <v>360000000</v>
      </c>
      <c r="E79" s="3">
        <v>0</v>
      </c>
      <c r="F79" s="3">
        <v>360000000</v>
      </c>
      <c r="G79" s="3">
        <v>0</v>
      </c>
      <c r="H79" s="3">
        <v>360000000</v>
      </c>
      <c r="I79" s="3">
        <v>0</v>
      </c>
      <c r="J79" s="3">
        <v>360000000</v>
      </c>
      <c r="K79" s="3">
        <v>100</v>
      </c>
      <c r="L79" s="3">
        <v>0</v>
      </c>
      <c r="M79" s="3">
        <v>108000000</v>
      </c>
      <c r="N79" s="3">
        <v>30</v>
      </c>
    </row>
    <row r="80" spans="1:14" x14ac:dyDescent="0.25">
      <c r="A80" t="s">
        <v>1357</v>
      </c>
      <c r="B80" s="1" t="s">
        <v>104</v>
      </c>
      <c r="C80" t="s">
        <v>1197</v>
      </c>
      <c r="D80" s="3">
        <v>360000000</v>
      </c>
      <c r="E80" s="3">
        <v>0</v>
      </c>
      <c r="F80" s="3">
        <v>360000000</v>
      </c>
      <c r="G80" s="3">
        <v>0</v>
      </c>
      <c r="H80" s="3">
        <v>360000000</v>
      </c>
      <c r="I80" s="3">
        <v>0</v>
      </c>
      <c r="J80" s="3">
        <v>360000000</v>
      </c>
      <c r="K80" s="3">
        <v>100</v>
      </c>
      <c r="L80" s="3">
        <v>0</v>
      </c>
      <c r="M80" s="3">
        <v>108000000</v>
      </c>
      <c r="N80" s="3">
        <v>30</v>
      </c>
    </row>
    <row r="81" spans="1:14" x14ac:dyDescent="0.25">
      <c r="A81" t="s">
        <v>1357</v>
      </c>
      <c r="B81" s="1" t="s">
        <v>105</v>
      </c>
      <c r="C81" t="s">
        <v>931</v>
      </c>
      <c r="D81" s="3">
        <v>400000000</v>
      </c>
      <c r="E81" s="3">
        <v>-8411541</v>
      </c>
      <c r="F81" s="3">
        <v>391588459</v>
      </c>
      <c r="G81" s="3">
        <v>0</v>
      </c>
      <c r="H81" s="3">
        <v>391588459</v>
      </c>
      <c r="I81" s="3">
        <v>0</v>
      </c>
      <c r="J81" s="3">
        <v>391588459</v>
      </c>
      <c r="K81" s="3">
        <v>100</v>
      </c>
      <c r="L81" s="3">
        <v>63667309</v>
      </c>
      <c r="M81" s="3">
        <v>72200642</v>
      </c>
      <c r="N81" s="3">
        <v>18.440000000000001</v>
      </c>
    </row>
    <row r="82" spans="1:14" x14ac:dyDescent="0.25">
      <c r="A82" t="s">
        <v>1357</v>
      </c>
      <c r="B82" s="1" t="s">
        <v>106</v>
      </c>
      <c r="C82" t="s">
        <v>1212</v>
      </c>
      <c r="D82" s="3">
        <v>400000000</v>
      </c>
      <c r="E82" s="3">
        <v>-8411541</v>
      </c>
      <c r="F82" s="3">
        <v>391588459</v>
      </c>
      <c r="G82" s="3">
        <v>0</v>
      </c>
      <c r="H82" s="3">
        <v>391588459</v>
      </c>
      <c r="I82" s="3">
        <v>0</v>
      </c>
      <c r="J82" s="3">
        <v>391588459</v>
      </c>
      <c r="K82" s="3">
        <v>100</v>
      </c>
      <c r="L82" s="3">
        <v>63667309</v>
      </c>
      <c r="M82" s="3">
        <v>72200642</v>
      </c>
      <c r="N82" s="3">
        <v>18.440000000000001</v>
      </c>
    </row>
    <row r="83" spans="1:14" x14ac:dyDescent="0.25">
      <c r="A83" t="s">
        <v>1357</v>
      </c>
      <c r="B83" s="1" t="s">
        <v>107</v>
      </c>
      <c r="C83" t="s">
        <v>263</v>
      </c>
      <c r="D83" s="3">
        <v>1339300000</v>
      </c>
      <c r="E83" s="3">
        <v>-128256379</v>
      </c>
      <c r="F83" s="3">
        <v>1211043621</v>
      </c>
      <c r="G83" s="3">
        <v>0</v>
      </c>
      <c r="H83" s="3">
        <v>1211043621</v>
      </c>
      <c r="I83" s="3">
        <v>0</v>
      </c>
      <c r="J83" s="3">
        <v>1211043621</v>
      </c>
      <c r="K83" s="3">
        <v>100</v>
      </c>
      <c r="L83" s="3">
        <v>8000000</v>
      </c>
      <c r="M83" s="3">
        <v>925089150</v>
      </c>
      <c r="N83" s="3">
        <v>76.39</v>
      </c>
    </row>
    <row r="84" spans="1:14" x14ac:dyDescent="0.25">
      <c r="A84" t="s">
        <v>1357</v>
      </c>
      <c r="B84" s="1" t="s">
        <v>108</v>
      </c>
      <c r="C84" t="s">
        <v>1213</v>
      </c>
      <c r="D84" s="3">
        <v>877000000</v>
      </c>
      <c r="E84" s="3">
        <v>-113034379</v>
      </c>
      <c r="F84" s="3">
        <v>763965621</v>
      </c>
      <c r="G84" s="3">
        <v>0</v>
      </c>
      <c r="H84" s="3">
        <v>763965621</v>
      </c>
      <c r="I84" s="3">
        <v>0</v>
      </c>
      <c r="J84" s="3">
        <v>763965621</v>
      </c>
      <c r="K84" s="3">
        <v>100</v>
      </c>
      <c r="L84" s="3">
        <v>4000000</v>
      </c>
      <c r="M84" s="3">
        <v>733167417</v>
      </c>
      <c r="N84" s="3">
        <v>95.97</v>
      </c>
    </row>
    <row r="85" spans="1:14" x14ac:dyDescent="0.25">
      <c r="A85" t="s">
        <v>1357</v>
      </c>
      <c r="B85" s="1" t="s">
        <v>109</v>
      </c>
      <c r="C85" t="s">
        <v>1199</v>
      </c>
      <c r="D85" s="3">
        <v>462300000</v>
      </c>
      <c r="E85" s="3">
        <v>-15222000</v>
      </c>
      <c r="F85" s="3">
        <v>447078000</v>
      </c>
      <c r="G85" s="3">
        <v>0</v>
      </c>
      <c r="H85" s="3">
        <v>447078000</v>
      </c>
      <c r="I85" s="3">
        <v>0</v>
      </c>
      <c r="J85" s="3">
        <v>447078000</v>
      </c>
      <c r="K85" s="3">
        <v>100</v>
      </c>
      <c r="L85" s="3">
        <v>4000000</v>
      </c>
      <c r="M85" s="3">
        <v>191921733</v>
      </c>
      <c r="N85" s="3">
        <v>42.93</v>
      </c>
    </row>
    <row r="86" spans="1:14" x14ac:dyDescent="0.25">
      <c r="A86" t="s">
        <v>1357</v>
      </c>
      <c r="B86" s="1" t="s">
        <v>110</v>
      </c>
      <c r="C86" t="s">
        <v>957</v>
      </c>
      <c r="D86" s="3">
        <v>1600000000</v>
      </c>
      <c r="E86" s="3">
        <v>-47865031</v>
      </c>
      <c r="F86" s="3">
        <v>1552134969</v>
      </c>
      <c r="G86" s="3">
        <v>0</v>
      </c>
      <c r="H86" s="3">
        <v>1552134969</v>
      </c>
      <c r="I86" s="3">
        <v>0</v>
      </c>
      <c r="J86" s="3">
        <v>1552134969</v>
      </c>
      <c r="K86" s="3">
        <v>100</v>
      </c>
      <c r="L86" s="3">
        <v>172252920</v>
      </c>
      <c r="M86" s="3">
        <v>868264388</v>
      </c>
      <c r="N86" s="3">
        <v>55.94</v>
      </c>
    </row>
    <row r="87" spans="1:14" x14ac:dyDescent="0.25">
      <c r="A87" t="s">
        <v>1357</v>
      </c>
      <c r="B87" s="1" t="s">
        <v>111</v>
      </c>
      <c r="C87" t="s">
        <v>1200</v>
      </c>
      <c r="D87" s="3">
        <v>1600000000</v>
      </c>
      <c r="E87" s="3">
        <v>-47865031</v>
      </c>
      <c r="F87" s="3">
        <v>1552134969</v>
      </c>
      <c r="G87" s="3">
        <v>0</v>
      </c>
      <c r="H87" s="3">
        <v>1552134969</v>
      </c>
      <c r="I87" s="3">
        <v>0</v>
      </c>
      <c r="J87" s="3">
        <v>1552134969</v>
      </c>
      <c r="K87" s="3">
        <v>100</v>
      </c>
      <c r="L87" s="3">
        <v>172252920</v>
      </c>
      <c r="M87" s="3">
        <v>868264388</v>
      </c>
      <c r="N87" s="3">
        <v>55.94</v>
      </c>
    </row>
    <row r="88" spans="1:14" x14ac:dyDescent="0.25">
      <c r="A88" t="s">
        <v>1357</v>
      </c>
      <c r="B88" s="1" t="s">
        <v>112</v>
      </c>
      <c r="C88" t="s">
        <v>224</v>
      </c>
      <c r="D88" s="3">
        <v>7925000000</v>
      </c>
      <c r="E88" s="3">
        <v>-770240542</v>
      </c>
      <c r="F88" s="3">
        <v>7154759458</v>
      </c>
      <c r="G88" s="3">
        <v>0</v>
      </c>
      <c r="H88" s="3">
        <v>7154759458</v>
      </c>
      <c r="I88" s="3">
        <v>0</v>
      </c>
      <c r="J88" s="3">
        <v>7154759458</v>
      </c>
      <c r="K88" s="3">
        <v>100</v>
      </c>
      <c r="L88" s="3">
        <v>56836788</v>
      </c>
      <c r="M88" s="3">
        <v>2933804447</v>
      </c>
      <c r="N88" s="3">
        <v>41</v>
      </c>
    </row>
    <row r="89" spans="1:14" x14ac:dyDescent="0.25">
      <c r="A89" t="s">
        <v>1357</v>
      </c>
      <c r="B89" s="1" t="s">
        <v>113</v>
      </c>
      <c r="C89" t="s">
        <v>1201</v>
      </c>
      <c r="D89" s="3">
        <v>2830000000</v>
      </c>
      <c r="E89" s="3">
        <v>-660315675</v>
      </c>
      <c r="F89" s="3">
        <v>2169684325</v>
      </c>
      <c r="G89" s="3">
        <v>0</v>
      </c>
      <c r="H89" s="3">
        <v>2169684325</v>
      </c>
      <c r="I89" s="3">
        <v>0</v>
      </c>
      <c r="J89" s="3">
        <v>2169684325</v>
      </c>
      <c r="K89" s="3">
        <v>100</v>
      </c>
      <c r="L89" s="3">
        <v>0</v>
      </c>
      <c r="M89" s="3">
        <v>1695490495</v>
      </c>
      <c r="N89" s="3">
        <v>78.14</v>
      </c>
    </row>
    <row r="90" spans="1:14" x14ac:dyDescent="0.25">
      <c r="A90" t="s">
        <v>1357</v>
      </c>
      <c r="B90" s="1" t="s">
        <v>114</v>
      </c>
      <c r="C90" t="s">
        <v>1202</v>
      </c>
      <c r="D90" s="3">
        <v>2135000000</v>
      </c>
      <c r="E90" s="3">
        <v>-91208553</v>
      </c>
      <c r="F90" s="3">
        <v>2043791447</v>
      </c>
      <c r="G90" s="3">
        <v>0</v>
      </c>
      <c r="H90" s="3">
        <v>2043791447</v>
      </c>
      <c r="I90" s="3">
        <v>0</v>
      </c>
      <c r="J90" s="3">
        <v>2043791447</v>
      </c>
      <c r="K90" s="3">
        <v>100</v>
      </c>
      <c r="L90" s="3">
        <v>53995121</v>
      </c>
      <c r="M90" s="3">
        <v>647438408</v>
      </c>
      <c r="N90" s="3">
        <v>31.68</v>
      </c>
    </row>
    <row r="91" spans="1:14" x14ac:dyDescent="0.25">
      <c r="A91" t="s">
        <v>1357</v>
      </c>
      <c r="B91" s="1" t="s">
        <v>115</v>
      </c>
      <c r="C91" t="s">
        <v>1203</v>
      </c>
      <c r="D91" s="3">
        <v>2960000000</v>
      </c>
      <c r="E91" s="3">
        <v>-18716314</v>
      </c>
      <c r="F91" s="3">
        <v>2941283686</v>
      </c>
      <c r="G91" s="3">
        <v>0</v>
      </c>
      <c r="H91" s="3">
        <v>2941283686</v>
      </c>
      <c r="I91" s="3">
        <v>0</v>
      </c>
      <c r="J91" s="3">
        <v>2941283686</v>
      </c>
      <c r="K91" s="3">
        <v>100</v>
      </c>
      <c r="L91" s="3">
        <v>2841667</v>
      </c>
      <c r="M91" s="3">
        <v>590875544</v>
      </c>
      <c r="N91" s="3">
        <v>20.09</v>
      </c>
    </row>
    <row r="92" spans="1:14" x14ac:dyDescent="0.25">
      <c r="A92" t="s">
        <v>1357</v>
      </c>
      <c r="B92" s="1" t="s">
        <v>116</v>
      </c>
      <c r="C92" t="s">
        <v>229</v>
      </c>
      <c r="D92" s="3">
        <v>17192110000</v>
      </c>
      <c r="E92" s="3">
        <v>-948750092</v>
      </c>
      <c r="F92" s="3">
        <v>16243359908</v>
      </c>
      <c r="G92" s="3">
        <v>0</v>
      </c>
      <c r="H92" s="3">
        <v>16243359908</v>
      </c>
      <c r="I92" s="3">
        <v>0</v>
      </c>
      <c r="J92" s="3">
        <v>16243359908</v>
      </c>
      <c r="K92" s="3">
        <v>100</v>
      </c>
      <c r="L92" s="3">
        <v>766949724</v>
      </c>
      <c r="M92" s="3">
        <v>1776600992</v>
      </c>
      <c r="N92" s="3">
        <v>10.94</v>
      </c>
    </row>
    <row r="93" spans="1:14" x14ac:dyDescent="0.25">
      <c r="A93" t="s">
        <v>1357</v>
      </c>
      <c r="B93" s="1" t="s">
        <v>117</v>
      </c>
      <c r="C93" t="s">
        <v>1059</v>
      </c>
      <c r="D93" s="3">
        <v>22110000</v>
      </c>
      <c r="E93" s="3">
        <v>-8000000</v>
      </c>
      <c r="F93" s="3">
        <v>14110000</v>
      </c>
      <c r="G93" s="3">
        <v>0</v>
      </c>
      <c r="H93" s="3">
        <v>14110000</v>
      </c>
      <c r="I93" s="3">
        <v>0</v>
      </c>
      <c r="J93" s="3">
        <v>14110000</v>
      </c>
      <c r="K93" s="3">
        <v>100</v>
      </c>
      <c r="L93" s="3">
        <v>0</v>
      </c>
      <c r="M93" s="3">
        <v>7343333</v>
      </c>
      <c r="N93" s="3">
        <v>52.04</v>
      </c>
    </row>
    <row r="94" spans="1:14" x14ac:dyDescent="0.25">
      <c r="A94" t="s">
        <v>1357</v>
      </c>
      <c r="B94" s="1" t="s">
        <v>118</v>
      </c>
      <c r="C94" t="s">
        <v>1204</v>
      </c>
      <c r="D94" s="3">
        <v>22110000</v>
      </c>
      <c r="E94" s="3">
        <v>-8000000</v>
      </c>
      <c r="F94" s="3">
        <v>14110000</v>
      </c>
      <c r="G94" s="3">
        <v>0</v>
      </c>
      <c r="H94" s="3">
        <v>14110000</v>
      </c>
      <c r="I94" s="3">
        <v>0</v>
      </c>
      <c r="J94" s="3">
        <v>14110000</v>
      </c>
      <c r="K94" s="3">
        <v>100</v>
      </c>
      <c r="L94" s="3">
        <v>0</v>
      </c>
      <c r="M94" s="3">
        <v>7343333</v>
      </c>
      <c r="N94" s="3">
        <v>52.04</v>
      </c>
    </row>
    <row r="95" spans="1:14" x14ac:dyDescent="0.25">
      <c r="A95" t="s">
        <v>1357</v>
      </c>
      <c r="B95" s="1" t="s">
        <v>119</v>
      </c>
      <c r="C95" t="s">
        <v>87</v>
      </c>
      <c r="D95" s="3">
        <v>16890000000</v>
      </c>
      <c r="E95" s="3">
        <v>-940750092</v>
      </c>
      <c r="F95" s="3">
        <v>15949249908</v>
      </c>
      <c r="G95" s="3">
        <v>0</v>
      </c>
      <c r="H95" s="3">
        <v>15949249908</v>
      </c>
      <c r="I95" s="3">
        <v>0</v>
      </c>
      <c r="J95" s="3">
        <v>15949249908</v>
      </c>
      <c r="K95" s="3">
        <v>100</v>
      </c>
      <c r="L95" s="3">
        <v>669349724</v>
      </c>
      <c r="M95" s="3">
        <v>1629124326</v>
      </c>
      <c r="N95" s="3">
        <v>10.210000000000001</v>
      </c>
    </row>
    <row r="96" spans="1:14" x14ac:dyDescent="0.25">
      <c r="A96" t="s">
        <v>1357</v>
      </c>
      <c r="B96" s="1" t="s">
        <v>120</v>
      </c>
      <c r="C96" t="s">
        <v>1205</v>
      </c>
      <c r="D96" s="3">
        <v>16890000000</v>
      </c>
      <c r="E96" s="3">
        <v>-940750092</v>
      </c>
      <c r="F96" s="3">
        <v>15949249908</v>
      </c>
      <c r="G96" s="3">
        <v>0</v>
      </c>
      <c r="H96" s="3">
        <v>15949249908</v>
      </c>
      <c r="I96" s="3">
        <v>0</v>
      </c>
      <c r="J96" s="3">
        <v>15949249908</v>
      </c>
      <c r="K96" s="3">
        <v>100</v>
      </c>
      <c r="L96" s="3">
        <v>669349724</v>
      </c>
      <c r="M96" s="3">
        <v>1629124326</v>
      </c>
      <c r="N96" s="3">
        <v>10.210000000000001</v>
      </c>
    </row>
    <row r="97" spans="1:14" x14ac:dyDescent="0.25">
      <c r="A97" t="s">
        <v>1357</v>
      </c>
      <c r="B97" s="1" t="s">
        <v>121</v>
      </c>
      <c r="C97" t="s">
        <v>242</v>
      </c>
      <c r="D97" s="3">
        <v>280000000</v>
      </c>
      <c r="E97" s="3">
        <v>0</v>
      </c>
      <c r="F97" s="3">
        <v>280000000</v>
      </c>
      <c r="G97" s="3">
        <v>0</v>
      </c>
      <c r="H97" s="3">
        <v>280000000</v>
      </c>
      <c r="I97" s="3">
        <v>0</v>
      </c>
      <c r="J97" s="3">
        <v>280000000</v>
      </c>
      <c r="K97" s="3">
        <v>100</v>
      </c>
      <c r="L97" s="3">
        <v>97600000</v>
      </c>
      <c r="M97" s="3">
        <v>140133333</v>
      </c>
      <c r="N97" s="3">
        <v>50.05</v>
      </c>
    </row>
    <row r="98" spans="1:14" x14ac:dyDescent="0.25">
      <c r="A98" t="s">
        <v>1357</v>
      </c>
      <c r="B98" s="1" t="s">
        <v>122</v>
      </c>
      <c r="C98" t="s">
        <v>1214</v>
      </c>
      <c r="D98" s="3">
        <v>280000000</v>
      </c>
      <c r="E98" s="3">
        <v>0</v>
      </c>
      <c r="F98" s="3">
        <v>280000000</v>
      </c>
      <c r="G98" s="3">
        <v>0</v>
      </c>
      <c r="H98" s="3">
        <v>280000000</v>
      </c>
      <c r="I98" s="3">
        <v>0</v>
      </c>
      <c r="J98" s="3">
        <v>280000000</v>
      </c>
      <c r="K98" s="3">
        <v>100</v>
      </c>
      <c r="L98" s="3">
        <v>97600000</v>
      </c>
      <c r="M98" s="3">
        <v>140133333</v>
      </c>
      <c r="N98" s="3">
        <v>50.05</v>
      </c>
    </row>
    <row r="99" spans="1:14" x14ac:dyDescent="0.25">
      <c r="A99" t="s">
        <v>1357</v>
      </c>
      <c r="B99" s="1" t="s">
        <v>123</v>
      </c>
      <c r="C99" t="s">
        <v>941</v>
      </c>
      <c r="D99" s="3">
        <v>4780000000</v>
      </c>
      <c r="E99" s="3">
        <v>-1267180188</v>
      </c>
      <c r="F99" s="3">
        <v>3512819812</v>
      </c>
      <c r="G99" s="3">
        <v>0</v>
      </c>
      <c r="H99" s="3">
        <v>3512819812</v>
      </c>
      <c r="I99" s="3">
        <v>0</v>
      </c>
      <c r="J99" s="3">
        <v>3512819812</v>
      </c>
      <c r="K99" s="3">
        <v>100</v>
      </c>
      <c r="L99" s="3">
        <v>405001834</v>
      </c>
      <c r="M99" s="3">
        <v>2900218255</v>
      </c>
      <c r="N99" s="3">
        <v>82.56</v>
      </c>
    </row>
    <row r="100" spans="1:14" x14ac:dyDescent="0.25">
      <c r="A100" t="s">
        <v>1357</v>
      </c>
      <c r="B100" s="1" t="s">
        <v>124</v>
      </c>
      <c r="C100" t="s">
        <v>945</v>
      </c>
      <c r="D100" s="3">
        <v>553000000</v>
      </c>
      <c r="E100" s="3">
        <v>-253465677</v>
      </c>
      <c r="F100" s="3">
        <v>299534323</v>
      </c>
      <c r="G100" s="3">
        <v>0</v>
      </c>
      <c r="H100" s="3">
        <v>299534323</v>
      </c>
      <c r="I100" s="3">
        <v>0</v>
      </c>
      <c r="J100" s="3">
        <v>299534323</v>
      </c>
      <c r="K100" s="3">
        <v>100</v>
      </c>
      <c r="L100" s="3">
        <v>0</v>
      </c>
      <c r="M100" s="3">
        <v>135430477</v>
      </c>
      <c r="N100" s="3">
        <v>45.21</v>
      </c>
    </row>
    <row r="101" spans="1:14" x14ac:dyDescent="0.25">
      <c r="A101" t="s">
        <v>1357</v>
      </c>
      <c r="B101" s="1" t="s">
        <v>125</v>
      </c>
      <c r="C101" t="s">
        <v>1208</v>
      </c>
      <c r="D101" s="3">
        <v>553000000</v>
      </c>
      <c r="E101" s="3">
        <v>-253465677</v>
      </c>
      <c r="F101" s="3">
        <v>299534323</v>
      </c>
      <c r="G101" s="3">
        <v>0</v>
      </c>
      <c r="H101" s="3">
        <v>299534323</v>
      </c>
      <c r="I101" s="3">
        <v>0</v>
      </c>
      <c r="J101" s="3">
        <v>299534323</v>
      </c>
      <c r="K101" s="3">
        <v>100</v>
      </c>
      <c r="L101" s="3">
        <v>0</v>
      </c>
      <c r="M101" s="3">
        <v>135430477</v>
      </c>
      <c r="N101" s="3">
        <v>45.21</v>
      </c>
    </row>
    <row r="102" spans="1:14" x14ac:dyDescent="0.25">
      <c r="A102" t="s">
        <v>1357</v>
      </c>
      <c r="B102" s="1" t="s">
        <v>126</v>
      </c>
      <c r="C102" t="s">
        <v>253</v>
      </c>
      <c r="D102" s="3">
        <v>317000000</v>
      </c>
      <c r="E102" s="3">
        <v>-136935534</v>
      </c>
      <c r="F102" s="3">
        <v>180064466</v>
      </c>
      <c r="G102" s="3">
        <v>0</v>
      </c>
      <c r="H102" s="3">
        <v>180064466</v>
      </c>
      <c r="I102" s="3">
        <v>0</v>
      </c>
      <c r="J102" s="3">
        <v>180064466</v>
      </c>
      <c r="K102" s="3">
        <v>100</v>
      </c>
      <c r="L102" s="3">
        <v>23484333</v>
      </c>
      <c r="M102" s="3">
        <v>163039000</v>
      </c>
      <c r="N102" s="3">
        <v>90.54</v>
      </c>
    </row>
    <row r="103" spans="1:14" x14ac:dyDescent="0.25">
      <c r="A103" t="s">
        <v>1357</v>
      </c>
      <c r="B103" s="1" t="s">
        <v>127</v>
      </c>
      <c r="C103" t="s">
        <v>1209</v>
      </c>
      <c r="D103" s="3">
        <v>317000000</v>
      </c>
      <c r="E103" s="3">
        <v>-136935534</v>
      </c>
      <c r="F103" s="3">
        <v>180064466</v>
      </c>
      <c r="G103" s="3">
        <v>0</v>
      </c>
      <c r="H103" s="3">
        <v>180064466</v>
      </c>
      <c r="I103" s="3">
        <v>0</v>
      </c>
      <c r="J103" s="3">
        <v>180064466</v>
      </c>
      <c r="K103" s="3">
        <v>100</v>
      </c>
      <c r="L103" s="3">
        <v>23484333</v>
      </c>
      <c r="M103" s="3">
        <v>163039000</v>
      </c>
      <c r="N103" s="3">
        <v>90.54</v>
      </c>
    </row>
    <row r="104" spans="1:14" x14ac:dyDescent="0.25">
      <c r="A104" t="s">
        <v>1357</v>
      </c>
      <c r="B104" s="1" t="s">
        <v>128</v>
      </c>
      <c r="C104" t="s">
        <v>256</v>
      </c>
      <c r="D104" s="3">
        <v>3910000000</v>
      </c>
      <c r="E104" s="3">
        <v>-876778977</v>
      </c>
      <c r="F104" s="3">
        <v>3033221023</v>
      </c>
      <c r="G104" s="3">
        <v>0</v>
      </c>
      <c r="H104" s="3">
        <v>3033221023</v>
      </c>
      <c r="I104" s="3">
        <v>0</v>
      </c>
      <c r="J104" s="3">
        <v>3033221023</v>
      </c>
      <c r="K104" s="3">
        <v>100</v>
      </c>
      <c r="L104" s="3">
        <v>381517501</v>
      </c>
      <c r="M104" s="3">
        <v>2601748778</v>
      </c>
      <c r="N104" s="3">
        <v>85.78</v>
      </c>
    </row>
    <row r="105" spans="1:14" x14ac:dyDescent="0.25">
      <c r="A105" t="s">
        <v>1357</v>
      </c>
      <c r="B105" s="1" t="s">
        <v>129</v>
      </c>
      <c r="C105" t="s">
        <v>1215</v>
      </c>
      <c r="D105" s="3">
        <v>3910000000</v>
      </c>
      <c r="E105" s="3">
        <v>-876778977</v>
      </c>
      <c r="F105" s="3">
        <v>3033221023</v>
      </c>
      <c r="G105" s="3">
        <v>0</v>
      </c>
      <c r="H105" s="3">
        <v>3033221023</v>
      </c>
      <c r="I105" s="3">
        <v>0</v>
      </c>
      <c r="J105" s="3">
        <v>3033221023</v>
      </c>
      <c r="K105" s="3">
        <v>100</v>
      </c>
      <c r="L105" s="3">
        <v>381517501</v>
      </c>
      <c r="M105" s="3">
        <v>2601748778</v>
      </c>
      <c r="N105" s="3">
        <v>85.78</v>
      </c>
    </row>
    <row r="106" spans="1:14" x14ac:dyDescent="0.25">
      <c r="A106" t="s">
        <v>1357</v>
      </c>
      <c r="B106" s="1" t="s">
        <v>130</v>
      </c>
      <c r="C106" t="s">
        <v>277</v>
      </c>
      <c r="D106" s="3">
        <v>21305595000</v>
      </c>
      <c r="E106" s="3">
        <v>-7108779264</v>
      </c>
      <c r="F106" s="3">
        <v>14196815736</v>
      </c>
      <c r="G106" s="3">
        <v>0</v>
      </c>
      <c r="H106" s="3">
        <v>14196815736</v>
      </c>
      <c r="I106" s="3">
        <v>0</v>
      </c>
      <c r="J106" s="3">
        <v>14196815736</v>
      </c>
      <c r="K106" s="3">
        <v>100</v>
      </c>
      <c r="L106" s="3">
        <v>1903815658</v>
      </c>
      <c r="M106" s="3">
        <v>5207283461</v>
      </c>
      <c r="N106" s="3">
        <v>36.68</v>
      </c>
    </row>
    <row r="107" spans="1:14" x14ac:dyDescent="0.25">
      <c r="C107" t="s">
        <v>949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C108" t="s">
        <v>949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C109" t="s">
        <v>949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C110" t="s">
        <v>949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C111" t="s">
        <v>949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C112" t="s">
        <v>949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3:14" x14ac:dyDescent="0.25">
      <c r="C113" t="s">
        <v>949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3:14" x14ac:dyDescent="0.25">
      <c r="C114" t="s">
        <v>949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3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3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3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3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3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3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3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3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3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3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3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3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3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E34" sqref="E34:E35"/>
    </sheetView>
  </sheetViews>
  <sheetFormatPr baseColWidth="10" defaultRowHeight="15.75" x14ac:dyDescent="0.25"/>
  <cols>
    <col min="2" max="2" width="51.875" bestFit="1" customWidth="1"/>
    <col min="3" max="3" width="27.5" bestFit="1" customWidth="1"/>
    <col min="4" max="4" width="16.125" bestFit="1" customWidth="1"/>
    <col min="5" max="5" width="16.75" bestFit="1" customWidth="1"/>
    <col min="6" max="6" width="16.125" bestFit="1" customWidth="1"/>
    <col min="7" max="7" width="3.375" bestFit="1" customWidth="1"/>
    <col min="8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886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1359</v>
      </c>
      <c r="B2" s="1" t="s">
        <v>1</v>
      </c>
      <c r="C2" t="s">
        <v>2</v>
      </c>
      <c r="D2" s="3">
        <v>82762848000</v>
      </c>
      <c r="E2" s="3">
        <v>-6125748210</v>
      </c>
      <c r="F2" s="3">
        <v>76637099790</v>
      </c>
      <c r="G2" s="3">
        <v>0</v>
      </c>
      <c r="H2" s="3">
        <v>76637099790</v>
      </c>
      <c r="I2" s="3">
        <v>11383749421</v>
      </c>
      <c r="J2" s="3">
        <v>55414987631</v>
      </c>
      <c r="K2" s="3">
        <v>72.31</v>
      </c>
      <c r="L2" s="3">
        <v>3376957694</v>
      </c>
      <c r="M2" s="3">
        <v>16777889085</v>
      </c>
      <c r="N2" s="3">
        <v>21.89</v>
      </c>
    </row>
    <row r="3" spans="1:14" x14ac:dyDescent="0.25">
      <c r="A3" t="s">
        <v>1359</v>
      </c>
      <c r="B3" s="1" t="s">
        <v>3</v>
      </c>
      <c r="C3" t="s">
        <v>4</v>
      </c>
      <c r="D3" s="3">
        <v>3191118000</v>
      </c>
      <c r="E3" s="3">
        <v>-360831346</v>
      </c>
      <c r="F3" s="3">
        <v>2830286654</v>
      </c>
      <c r="G3" s="3">
        <v>0</v>
      </c>
      <c r="H3" s="3">
        <v>2830286654</v>
      </c>
      <c r="I3" s="3">
        <v>145300870</v>
      </c>
      <c r="J3" s="3">
        <v>2018382250</v>
      </c>
      <c r="K3" s="3">
        <v>71.31</v>
      </c>
      <c r="L3" s="3">
        <v>182482088</v>
      </c>
      <c r="M3" s="3">
        <v>717864979</v>
      </c>
      <c r="N3" s="3">
        <v>25.36</v>
      </c>
    </row>
    <row r="4" spans="1:14" x14ac:dyDescent="0.25">
      <c r="A4" t="s">
        <v>1359</v>
      </c>
      <c r="B4" s="1" t="s">
        <v>5</v>
      </c>
      <c r="C4" t="s">
        <v>6</v>
      </c>
      <c r="D4" s="3">
        <v>2102347000</v>
      </c>
      <c r="E4" s="3">
        <v>0</v>
      </c>
      <c r="F4" s="3">
        <v>2102347000</v>
      </c>
      <c r="G4" s="3">
        <v>0</v>
      </c>
      <c r="H4" s="3">
        <v>2102347000</v>
      </c>
      <c r="I4" s="3">
        <v>156602560</v>
      </c>
      <c r="J4" s="3">
        <v>1304346237</v>
      </c>
      <c r="K4" s="3">
        <v>62.04</v>
      </c>
      <c r="L4" s="3">
        <v>141214122</v>
      </c>
      <c r="M4" s="3">
        <v>303226471</v>
      </c>
      <c r="N4" s="3">
        <v>14.42</v>
      </c>
    </row>
    <row r="5" spans="1:14" x14ac:dyDescent="0.25">
      <c r="A5" t="s">
        <v>1359</v>
      </c>
      <c r="B5" s="1" t="s">
        <v>7</v>
      </c>
      <c r="C5" t="s">
        <v>8</v>
      </c>
      <c r="D5" s="3">
        <v>171453000</v>
      </c>
      <c r="E5" s="3">
        <v>0</v>
      </c>
      <c r="F5" s="3">
        <v>171453000</v>
      </c>
      <c r="G5" s="3">
        <v>0</v>
      </c>
      <c r="H5" s="3">
        <v>171453000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t="s">
        <v>1359</v>
      </c>
      <c r="B6" s="1" t="s">
        <v>9</v>
      </c>
      <c r="C6" t="s">
        <v>10</v>
      </c>
      <c r="D6" s="3">
        <v>50000000</v>
      </c>
      <c r="E6" s="3">
        <v>0</v>
      </c>
      <c r="F6" s="3">
        <v>50000000</v>
      </c>
      <c r="G6" s="3">
        <v>0</v>
      </c>
      <c r="H6" s="3">
        <v>50000000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1359</v>
      </c>
      <c r="B7" s="1" t="s">
        <v>11</v>
      </c>
      <c r="C7" t="s">
        <v>976</v>
      </c>
      <c r="D7" s="3">
        <v>60500000</v>
      </c>
      <c r="E7" s="3">
        <v>0</v>
      </c>
      <c r="F7" s="3">
        <v>60500000</v>
      </c>
      <c r="G7" s="3">
        <v>0</v>
      </c>
      <c r="H7" s="3">
        <v>60500000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1359</v>
      </c>
      <c r="B8" s="1" t="s">
        <v>12</v>
      </c>
      <c r="C8" t="s">
        <v>13</v>
      </c>
      <c r="D8" s="3">
        <v>60953000</v>
      </c>
      <c r="E8" s="3">
        <v>0</v>
      </c>
      <c r="F8" s="3">
        <v>60953000</v>
      </c>
      <c r="G8" s="3">
        <v>0</v>
      </c>
      <c r="H8" s="3">
        <v>60953000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1359</v>
      </c>
      <c r="B9" s="1" t="s">
        <v>14</v>
      </c>
      <c r="C9" t="s">
        <v>15</v>
      </c>
      <c r="D9" s="3">
        <v>1928494000</v>
      </c>
      <c r="E9" s="3">
        <v>0</v>
      </c>
      <c r="F9" s="3">
        <v>1928494000</v>
      </c>
      <c r="G9" s="3">
        <v>0</v>
      </c>
      <c r="H9" s="3">
        <v>1928494000</v>
      </c>
      <c r="I9" s="3">
        <v>156602560</v>
      </c>
      <c r="J9" s="3">
        <v>1304346237</v>
      </c>
      <c r="K9" s="3">
        <v>67.64</v>
      </c>
      <c r="L9" s="3">
        <v>141214122</v>
      </c>
      <c r="M9" s="3">
        <v>303226471</v>
      </c>
      <c r="N9" s="3">
        <v>15.72</v>
      </c>
    </row>
    <row r="10" spans="1:14" x14ac:dyDescent="0.25">
      <c r="A10" t="s">
        <v>1359</v>
      </c>
      <c r="B10" s="1" t="s">
        <v>133</v>
      </c>
      <c r="C10" t="s">
        <v>134</v>
      </c>
      <c r="D10" s="3">
        <v>180000000</v>
      </c>
      <c r="E10" s="3">
        <v>0</v>
      </c>
      <c r="F10" s="3">
        <v>180000000</v>
      </c>
      <c r="G10" s="3">
        <v>0</v>
      </c>
      <c r="H10" s="3">
        <v>180000000</v>
      </c>
      <c r="I10" s="3">
        <v>-800000</v>
      </c>
      <c r="J10" s="3">
        <v>140436350</v>
      </c>
      <c r="K10" s="3">
        <v>78.02</v>
      </c>
      <c r="L10" s="3">
        <v>8391666</v>
      </c>
      <c r="M10" s="3">
        <v>31082566</v>
      </c>
      <c r="N10" s="3">
        <v>17.27</v>
      </c>
    </row>
    <row r="11" spans="1:14" x14ac:dyDescent="0.25">
      <c r="A11" t="s">
        <v>1359</v>
      </c>
      <c r="B11" s="1" t="s">
        <v>16</v>
      </c>
      <c r="C11" t="s">
        <v>198</v>
      </c>
      <c r="D11" s="3">
        <v>43082000</v>
      </c>
      <c r="E11" s="3">
        <v>0</v>
      </c>
      <c r="F11" s="3">
        <v>43082000</v>
      </c>
      <c r="G11" s="3">
        <v>0</v>
      </c>
      <c r="H11" s="3">
        <v>43082000</v>
      </c>
      <c r="I11" s="3">
        <v>8458150</v>
      </c>
      <c r="J11" s="3">
        <v>25287900</v>
      </c>
      <c r="K11" s="3">
        <v>58.7</v>
      </c>
      <c r="L11" s="3">
        <v>1458150</v>
      </c>
      <c r="M11" s="3">
        <v>6287900</v>
      </c>
      <c r="N11" s="3">
        <v>14.6</v>
      </c>
    </row>
    <row r="12" spans="1:14" x14ac:dyDescent="0.25">
      <c r="A12" t="s">
        <v>1359</v>
      </c>
      <c r="B12" s="1" t="s">
        <v>17</v>
      </c>
      <c r="C12" t="s">
        <v>18</v>
      </c>
      <c r="D12" s="3">
        <v>40000000</v>
      </c>
      <c r="E12" s="3">
        <v>0</v>
      </c>
      <c r="F12" s="3">
        <v>40000000</v>
      </c>
      <c r="G12" s="3">
        <v>0</v>
      </c>
      <c r="H12" s="3">
        <v>40000000</v>
      </c>
      <c r="I12" s="3">
        <v>0</v>
      </c>
      <c r="J12" s="3">
        <v>21588168</v>
      </c>
      <c r="K12" s="3">
        <v>53.97</v>
      </c>
      <c r="L12" s="3">
        <v>0</v>
      </c>
      <c r="M12" s="3">
        <v>0</v>
      </c>
      <c r="N12" s="3">
        <v>0</v>
      </c>
    </row>
    <row r="13" spans="1:14" x14ac:dyDescent="0.25">
      <c r="A13" t="s">
        <v>1359</v>
      </c>
      <c r="B13" s="1" t="s">
        <v>19</v>
      </c>
      <c r="C13" t="s">
        <v>200</v>
      </c>
      <c r="D13" s="3">
        <v>1156872000</v>
      </c>
      <c r="E13" s="3">
        <v>0</v>
      </c>
      <c r="F13" s="3">
        <v>1156872000</v>
      </c>
      <c r="G13" s="3">
        <v>0</v>
      </c>
      <c r="H13" s="3">
        <v>1156872000</v>
      </c>
      <c r="I13" s="3">
        <v>131418890</v>
      </c>
      <c r="J13" s="3">
        <v>972784008</v>
      </c>
      <c r="K13" s="3">
        <v>84.09</v>
      </c>
      <c r="L13" s="3">
        <v>113838786</v>
      </c>
      <c r="M13" s="3">
        <v>166404409</v>
      </c>
      <c r="N13" s="3">
        <v>14.38</v>
      </c>
    </row>
    <row r="14" spans="1:14" x14ac:dyDescent="0.25">
      <c r="A14" t="s">
        <v>1359</v>
      </c>
      <c r="B14" s="1" t="s">
        <v>20</v>
      </c>
      <c r="C14" t="s">
        <v>21</v>
      </c>
      <c r="D14" s="3">
        <v>1156872000</v>
      </c>
      <c r="E14" s="3">
        <v>0</v>
      </c>
      <c r="F14" s="3">
        <v>1156872000</v>
      </c>
      <c r="G14" s="3">
        <v>0</v>
      </c>
      <c r="H14" s="3">
        <v>1156872000</v>
      </c>
      <c r="I14" s="3">
        <v>131418890</v>
      </c>
      <c r="J14" s="3">
        <v>972784008</v>
      </c>
      <c r="K14" s="3">
        <v>84.09</v>
      </c>
      <c r="L14" s="3">
        <v>113838786</v>
      </c>
      <c r="M14" s="3">
        <v>166404409</v>
      </c>
      <c r="N14" s="3">
        <v>14.38</v>
      </c>
    </row>
    <row r="15" spans="1:14" x14ac:dyDescent="0.25">
      <c r="A15" t="s">
        <v>1359</v>
      </c>
      <c r="B15" s="1" t="s">
        <v>22</v>
      </c>
      <c r="C15" t="s">
        <v>23</v>
      </c>
      <c r="D15" s="3">
        <v>221000000</v>
      </c>
      <c r="E15" s="3">
        <v>0</v>
      </c>
      <c r="F15" s="3">
        <v>221000000</v>
      </c>
      <c r="G15" s="3">
        <v>0</v>
      </c>
      <c r="H15" s="3">
        <v>221000000</v>
      </c>
      <c r="I15" s="3">
        <v>7669200</v>
      </c>
      <c r="J15" s="3">
        <v>45945500</v>
      </c>
      <c r="K15" s="3">
        <v>20.79</v>
      </c>
      <c r="L15" s="3">
        <v>7669200</v>
      </c>
      <c r="M15" s="3">
        <v>38276300</v>
      </c>
      <c r="N15" s="3">
        <v>17.32</v>
      </c>
    </row>
    <row r="16" spans="1:14" x14ac:dyDescent="0.25">
      <c r="A16" t="s">
        <v>1359</v>
      </c>
      <c r="B16" s="1" t="s">
        <v>24</v>
      </c>
      <c r="C16" t="s">
        <v>25</v>
      </c>
      <c r="D16" s="3">
        <v>115000000</v>
      </c>
      <c r="E16" s="3">
        <v>0</v>
      </c>
      <c r="F16" s="3">
        <v>115000000</v>
      </c>
      <c r="G16" s="3">
        <v>0</v>
      </c>
      <c r="H16" s="3">
        <v>115000000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t="s">
        <v>1359</v>
      </c>
      <c r="B17" s="1" t="s">
        <v>26</v>
      </c>
      <c r="C17" t="s">
        <v>27</v>
      </c>
      <c r="D17" s="3">
        <v>15000000</v>
      </c>
      <c r="E17" s="3">
        <v>0</v>
      </c>
      <c r="F17" s="3">
        <v>15000000</v>
      </c>
      <c r="G17" s="3">
        <v>0</v>
      </c>
      <c r="H17" s="3">
        <v>15000000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t="s">
        <v>1359</v>
      </c>
      <c r="B18" s="1" t="s">
        <v>28</v>
      </c>
      <c r="C18" t="s">
        <v>29</v>
      </c>
      <c r="D18" s="3">
        <v>91000000</v>
      </c>
      <c r="E18" s="3">
        <v>0</v>
      </c>
      <c r="F18" s="3">
        <v>91000000</v>
      </c>
      <c r="G18" s="3">
        <v>0</v>
      </c>
      <c r="H18" s="3">
        <v>91000000</v>
      </c>
      <c r="I18" s="3">
        <v>7669200</v>
      </c>
      <c r="J18" s="3">
        <v>45945500</v>
      </c>
      <c r="K18" s="3">
        <v>50.49</v>
      </c>
      <c r="L18" s="3">
        <v>7669200</v>
      </c>
      <c r="M18" s="3">
        <v>38276300</v>
      </c>
      <c r="N18" s="3">
        <v>42.06</v>
      </c>
    </row>
    <row r="19" spans="1:14" x14ac:dyDescent="0.25">
      <c r="A19" t="s">
        <v>1359</v>
      </c>
      <c r="B19" s="1" t="s">
        <v>30</v>
      </c>
      <c r="C19" t="s">
        <v>31</v>
      </c>
      <c r="D19" s="3">
        <v>132410000</v>
      </c>
      <c r="E19" s="3">
        <v>0</v>
      </c>
      <c r="F19" s="3">
        <v>132410000</v>
      </c>
      <c r="G19" s="3">
        <v>0</v>
      </c>
      <c r="H19" s="3">
        <v>132410000</v>
      </c>
      <c r="I19" s="3">
        <v>9856320</v>
      </c>
      <c r="J19" s="3">
        <v>61175296</v>
      </c>
      <c r="K19" s="3">
        <v>46.2</v>
      </c>
      <c r="L19" s="3">
        <v>9856320</v>
      </c>
      <c r="M19" s="3">
        <v>61175296</v>
      </c>
      <c r="N19" s="3">
        <v>46.2</v>
      </c>
    </row>
    <row r="20" spans="1:14" x14ac:dyDescent="0.25">
      <c r="A20" t="s">
        <v>1359</v>
      </c>
      <c r="B20" s="1" t="s">
        <v>32</v>
      </c>
      <c r="C20" t="s">
        <v>325</v>
      </c>
      <c r="D20" s="3">
        <v>52000000</v>
      </c>
      <c r="E20" s="3">
        <v>0</v>
      </c>
      <c r="F20" s="3">
        <v>52000000</v>
      </c>
      <c r="G20" s="3">
        <v>0</v>
      </c>
      <c r="H20" s="3">
        <v>52000000</v>
      </c>
      <c r="I20" s="3">
        <v>5229340</v>
      </c>
      <c r="J20" s="3">
        <v>29493510</v>
      </c>
      <c r="K20" s="3">
        <v>56.72</v>
      </c>
      <c r="L20" s="3">
        <v>5229340</v>
      </c>
      <c r="M20" s="3">
        <v>29493510</v>
      </c>
      <c r="N20" s="3">
        <v>56.72</v>
      </c>
    </row>
    <row r="21" spans="1:14" x14ac:dyDescent="0.25">
      <c r="A21" t="s">
        <v>1359</v>
      </c>
      <c r="B21" s="1" t="s">
        <v>34</v>
      </c>
      <c r="C21" t="s">
        <v>201</v>
      </c>
      <c r="D21" s="3">
        <v>28110000</v>
      </c>
      <c r="E21" s="3">
        <v>0</v>
      </c>
      <c r="F21" s="3">
        <v>28110000</v>
      </c>
      <c r="G21" s="3">
        <v>0</v>
      </c>
      <c r="H21" s="3">
        <v>28110000</v>
      </c>
      <c r="I21" s="3">
        <v>0</v>
      </c>
      <c r="J21" s="3">
        <v>6931800</v>
      </c>
      <c r="K21" s="3">
        <v>24.66</v>
      </c>
      <c r="L21" s="3">
        <v>0</v>
      </c>
      <c r="M21" s="3">
        <v>6931800</v>
      </c>
      <c r="N21" s="3">
        <v>24.66</v>
      </c>
    </row>
    <row r="22" spans="1:14" x14ac:dyDescent="0.25">
      <c r="A22" t="s">
        <v>1359</v>
      </c>
      <c r="B22" s="1" t="s">
        <v>35</v>
      </c>
      <c r="C22" t="s">
        <v>36</v>
      </c>
      <c r="D22" s="3">
        <v>2300000</v>
      </c>
      <c r="E22" s="3">
        <v>0</v>
      </c>
      <c r="F22" s="3">
        <v>2300000</v>
      </c>
      <c r="G22" s="3">
        <v>0</v>
      </c>
      <c r="H22" s="3">
        <v>2300000</v>
      </c>
      <c r="I22" s="3">
        <v>143560</v>
      </c>
      <c r="J22" s="3">
        <v>1244240</v>
      </c>
      <c r="K22" s="3">
        <v>54.1</v>
      </c>
      <c r="L22" s="3">
        <v>143560</v>
      </c>
      <c r="M22" s="3">
        <v>1244240</v>
      </c>
      <c r="N22" s="3">
        <v>54.1</v>
      </c>
    </row>
    <row r="23" spans="1:14" x14ac:dyDescent="0.25">
      <c r="A23" t="s">
        <v>1359</v>
      </c>
      <c r="B23" s="1" t="s">
        <v>37</v>
      </c>
      <c r="C23" t="s">
        <v>38</v>
      </c>
      <c r="D23" s="3">
        <v>50000000</v>
      </c>
      <c r="E23" s="3">
        <v>0</v>
      </c>
      <c r="F23" s="3">
        <v>50000000</v>
      </c>
      <c r="G23" s="3">
        <v>0</v>
      </c>
      <c r="H23" s="3">
        <v>50000000</v>
      </c>
      <c r="I23" s="3">
        <v>4483420</v>
      </c>
      <c r="J23" s="3">
        <v>23505746</v>
      </c>
      <c r="K23" s="3">
        <v>47.01</v>
      </c>
      <c r="L23" s="3">
        <v>4483420</v>
      </c>
      <c r="M23" s="3">
        <v>23505746</v>
      </c>
      <c r="N23" s="3">
        <v>47.01</v>
      </c>
    </row>
    <row r="24" spans="1:14" x14ac:dyDescent="0.25">
      <c r="A24" t="s">
        <v>1359</v>
      </c>
      <c r="B24" s="1" t="s">
        <v>136</v>
      </c>
      <c r="C24" t="s">
        <v>137</v>
      </c>
      <c r="D24" s="3">
        <v>155130000</v>
      </c>
      <c r="E24" s="3">
        <v>0</v>
      </c>
      <c r="F24" s="3">
        <v>155130000</v>
      </c>
      <c r="G24" s="3">
        <v>0</v>
      </c>
      <c r="H24" s="3">
        <v>155130000</v>
      </c>
      <c r="I24" s="3">
        <v>0</v>
      </c>
      <c r="J24" s="3">
        <v>37129015</v>
      </c>
      <c r="K24" s="3">
        <v>23.93</v>
      </c>
      <c r="L24" s="3">
        <v>0</v>
      </c>
      <c r="M24" s="3">
        <v>0</v>
      </c>
      <c r="N24" s="3">
        <v>0</v>
      </c>
    </row>
    <row r="25" spans="1:14" x14ac:dyDescent="0.25">
      <c r="A25" t="s">
        <v>1359</v>
      </c>
      <c r="B25" s="1" t="s">
        <v>441</v>
      </c>
      <c r="C25" t="s">
        <v>61</v>
      </c>
      <c r="D25" s="3">
        <v>2400000</v>
      </c>
      <c r="E25" s="3">
        <v>0</v>
      </c>
      <c r="F25" s="3">
        <v>2400000</v>
      </c>
      <c r="G25" s="3">
        <v>0</v>
      </c>
      <c r="H25" s="3">
        <v>2400000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1359</v>
      </c>
      <c r="B26" s="1" t="s">
        <v>577</v>
      </c>
      <c r="C26" t="s">
        <v>977</v>
      </c>
      <c r="D26" s="3">
        <v>2400000</v>
      </c>
      <c r="E26" s="3">
        <v>0</v>
      </c>
      <c r="F26" s="3">
        <v>2400000</v>
      </c>
      <c r="G26" s="3">
        <v>0</v>
      </c>
      <c r="H26" s="3">
        <v>2400000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1359</v>
      </c>
      <c r="B27" s="1" t="s">
        <v>39</v>
      </c>
      <c r="C27" t="s">
        <v>40</v>
      </c>
      <c r="D27" s="3">
        <v>1088771000</v>
      </c>
      <c r="E27" s="3">
        <v>-360831346</v>
      </c>
      <c r="F27" s="3">
        <v>727939654</v>
      </c>
      <c r="G27" s="3">
        <v>0</v>
      </c>
      <c r="H27" s="3">
        <v>727939654</v>
      </c>
      <c r="I27" s="3">
        <v>-11301690</v>
      </c>
      <c r="J27" s="3">
        <v>714036013</v>
      </c>
      <c r="K27" s="3">
        <v>98.09</v>
      </c>
      <c r="L27" s="3">
        <v>41267966</v>
      </c>
      <c r="M27" s="3">
        <v>414638508</v>
      </c>
      <c r="N27" s="3">
        <v>56.96</v>
      </c>
    </row>
    <row r="28" spans="1:14" x14ac:dyDescent="0.25">
      <c r="A28" t="s">
        <v>1359</v>
      </c>
      <c r="B28" s="1" t="s">
        <v>41</v>
      </c>
      <c r="C28" t="s">
        <v>6</v>
      </c>
      <c r="D28" s="3">
        <v>1088771000</v>
      </c>
      <c r="E28" s="3">
        <v>-360831346</v>
      </c>
      <c r="F28" s="3">
        <v>727939654</v>
      </c>
      <c r="G28" s="3">
        <v>0</v>
      </c>
      <c r="H28" s="3">
        <v>727939654</v>
      </c>
      <c r="I28" s="3">
        <v>-11301690</v>
      </c>
      <c r="J28" s="3">
        <v>714036013</v>
      </c>
      <c r="K28" s="3">
        <v>98.09</v>
      </c>
      <c r="L28" s="3">
        <v>41267966</v>
      </c>
      <c r="M28" s="3">
        <v>414638508</v>
      </c>
      <c r="N28" s="3">
        <v>56.96</v>
      </c>
    </row>
    <row r="29" spans="1:14" x14ac:dyDescent="0.25">
      <c r="A29" t="s">
        <v>1359</v>
      </c>
      <c r="B29" s="1" t="s">
        <v>42</v>
      </c>
      <c r="C29" t="s">
        <v>8</v>
      </c>
      <c r="D29" s="3">
        <v>242143227</v>
      </c>
      <c r="E29" s="3">
        <v>-59210858</v>
      </c>
      <c r="F29" s="3">
        <v>182932369</v>
      </c>
      <c r="G29" s="3">
        <v>0</v>
      </c>
      <c r="H29" s="3">
        <v>182932369</v>
      </c>
      <c r="I29" s="3">
        <v>0</v>
      </c>
      <c r="J29" s="3">
        <v>182888284</v>
      </c>
      <c r="K29" s="3">
        <v>99.98</v>
      </c>
      <c r="L29" s="3">
        <v>15711809</v>
      </c>
      <c r="M29" s="3">
        <v>47734950</v>
      </c>
      <c r="N29" s="3">
        <v>26.09</v>
      </c>
    </row>
    <row r="30" spans="1:14" x14ac:dyDescent="0.25">
      <c r="A30" t="s">
        <v>1359</v>
      </c>
      <c r="B30" s="1" t="s">
        <v>43</v>
      </c>
      <c r="C30" t="s">
        <v>10</v>
      </c>
      <c r="D30" s="3">
        <v>67208142</v>
      </c>
      <c r="E30" s="3">
        <v>-26167245</v>
      </c>
      <c r="F30" s="3">
        <v>41040897</v>
      </c>
      <c r="G30" s="3">
        <v>0</v>
      </c>
      <c r="H30" s="3">
        <v>41040897</v>
      </c>
      <c r="I30" s="3">
        <v>0</v>
      </c>
      <c r="J30" s="3">
        <v>40996812</v>
      </c>
      <c r="K30" s="3">
        <v>99.89</v>
      </c>
      <c r="L30" s="3">
        <v>11811732</v>
      </c>
      <c r="M30" s="3">
        <v>20231238</v>
      </c>
      <c r="N30" s="3">
        <v>49.3</v>
      </c>
    </row>
    <row r="31" spans="1:14" x14ac:dyDescent="0.25">
      <c r="A31" t="s">
        <v>1359</v>
      </c>
      <c r="B31" s="1" t="s">
        <v>44</v>
      </c>
      <c r="C31" t="s">
        <v>976</v>
      </c>
      <c r="D31" s="3">
        <v>70928800</v>
      </c>
      <c r="E31" s="3">
        <v>-8948955</v>
      </c>
      <c r="F31" s="3">
        <v>61979845</v>
      </c>
      <c r="G31" s="3">
        <v>0</v>
      </c>
      <c r="H31" s="3">
        <v>61979845</v>
      </c>
      <c r="I31" s="3">
        <v>0</v>
      </c>
      <c r="J31" s="3">
        <v>61979845</v>
      </c>
      <c r="K31" s="3">
        <v>100</v>
      </c>
      <c r="L31" s="3">
        <v>0</v>
      </c>
      <c r="M31" s="3">
        <v>13961712</v>
      </c>
      <c r="N31" s="3">
        <v>22.53</v>
      </c>
    </row>
    <row r="32" spans="1:14" x14ac:dyDescent="0.25">
      <c r="A32" t="s">
        <v>1359</v>
      </c>
      <c r="B32" s="1" t="s">
        <v>45</v>
      </c>
      <c r="C32" t="s">
        <v>13</v>
      </c>
      <c r="D32" s="3">
        <v>94006285</v>
      </c>
      <c r="E32" s="3">
        <v>-14094658</v>
      </c>
      <c r="F32" s="3">
        <v>79911627</v>
      </c>
      <c r="G32" s="3">
        <v>0</v>
      </c>
      <c r="H32" s="3">
        <v>79911627</v>
      </c>
      <c r="I32" s="3">
        <v>0</v>
      </c>
      <c r="J32" s="3">
        <v>79911627</v>
      </c>
      <c r="K32" s="3">
        <v>100</v>
      </c>
      <c r="L32" s="3">
        <v>3900077</v>
      </c>
      <c r="M32" s="3">
        <v>13542000</v>
      </c>
      <c r="N32" s="3">
        <v>16.95</v>
      </c>
    </row>
    <row r="33" spans="1:14" x14ac:dyDescent="0.25">
      <c r="A33" t="s">
        <v>1359</v>
      </c>
      <c r="B33" s="1" t="s">
        <v>46</v>
      </c>
      <c r="C33" t="s">
        <v>47</v>
      </c>
      <c r="D33" s="3">
        <v>10000000</v>
      </c>
      <c r="E33" s="3">
        <v>-10000000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x14ac:dyDescent="0.25">
      <c r="A34" t="s">
        <v>1359</v>
      </c>
      <c r="B34" s="1" t="s">
        <v>48</v>
      </c>
      <c r="C34" t="s">
        <v>15</v>
      </c>
      <c r="D34" s="3">
        <v>844127773</v>
      </c>
      <c r="E34" s="3">
        <v>-299370488</v>
      </c>
      <c r="F34" s="3">
        <v>544757285</v>
      </c>
      <c r="G34" s="3">
        <v>0</v>
      </c>
      <c r="H34" s="3">
        <v>544757285</v>
      </c>
      <c r="I34" s="3">
        <v>-11301690</v>
      </c>
      <c r="J34" s="3">
        <v>531147729</v>
      </c>
      <c r="K34" s="3">
        <v>97.5</v>
      </c>
      <c r="L34" s="3">
        <v>25556157</v>
      </c>
      <c r="M34" s="3">
        <v>366903558</v>
      </c>
      <c r="N34" s="3">
        <v>67.349999999999994</v>
      </c>
    </row>
    <row r="35" spans="1:14" x14ac:dyDescent="0.25">
      <c r="A35" t="s">
        <v>1359</v>
      </c>
      <c r="B35" s="1" t="s">
        <v>140</v>
      </c>
      <c r="C35" t="s">
        <v>134</v>
      </c>
      <c r="D35" s="3">
        <v>58727300</v>
      </c>
      <c r="E35" s="3">
        <v>-34436400</v>
      </c>
      <c r="F35" s="3">
        <v>24290900</v>
      </c>
      <c r="G35" s="3">
        <v>0</v>
      </c>
      <c r="H35" s="3">
        <v>24290900</v>
      </c>
      <c r="I35" s="3">
        <v>0</v>
      </c>
      <c r="J35" s="3">
        <v>24290900</v>
      </c>
      <c r="K35" s="3">
        <v>100</v>
      </c>
      <c r="L35" s="3">
        <v>0</v>
      </c>
      <c r="M35" s="3">
        <v>24290900</v>
      </c>
      <c r="N35" s="3">
        <v>100</v>
      </c>
    </row>
    <row r="36" spans="1:14" x14ac:dyDescent="0.25">
      <c r="A36" t="s">
        <v>1359</v>
      </c>
      <c r="B36" s="1" t="s">
        <v>49</v>
      </c>
      <c r="C36" t="s">
        <v>198</v>
      </c>
      <c r="D36" s="3">
        <v>23936148</v>
      </c>
      <c r="E36" s="3">
        <v>-12894050</v>
      </c>
      <c r="F36" s="3">
        <v>11042098</v>
      </c>
      <c r="G36" s="3">
        <v>0</v>
      </c>
      <c r="H36" s="3">
        <v>11042098</v>
      </c>
      <c r="I36" s="3">
        <v>0</v>
      </c>
      <c r="J36" s="3">
        <v>8748868</v>
      </c>
      <c r="K36" s="3">
        <v>79.23</v>
      </c>
      <c r="L36" s="3">
        <v>1094068</v>
      </c>
      <c r="M36" s="3">
        <v>6803997</v>
      </c>
      <c r="N36" s="3">
        <v>61.62</v>
      </c>
    </row>
    <row r="37" spans="1:14" x14ac:dyDescent="0.25">
      <c r="A37" t="s">
        <v>1359</v>
      </c>
      <c r="B37" s="1" t="s">
        <v>50</v>
      </c>
      <c r="C37" t="s">
        <v>18</v>
      </c>
      <c r="D37" s="3">
        <v>33840040</v>
      </c>
      <c r="E37" s="3">
        <v>-18022889</v>
      </c>
      <c r="F37" s="3">
        <v>15817151</v>
      </c>
      <c r="G37" s="3">
        <v>0</v>
      </c>
      <c r="H37" s="3">
        <v>15817151</v>
      </c>
      <c r="I37" s="3">
        <v>0</v>
      </c>
      <c r="J37" s="3">
        <v>15817151</v>
      </c>
      <c r="K37" s="3">
        <v>100</v>
      </c>
      <c r="L37" s="3">
        <v>3137071</v>
      </c>
      <c r="M37" s="3">
        <v>12842929</v>
      </c>
      <c r="N37" s="3">
        <v>81.2</v>
      </c>
    </row>
    <row r="38" spans="1:14" x14ac:dyDescent="0.25">
      <c r="A38" t="s">
        <v>1359</v>
      </c>
      <c r="B38" s="1" t="s">
        <v>51</v>
      </c>
      <c r="C38" t="s">
        <v>200</v>
      </c>
      <c r="D38" s="3">
        <v>588171171</v>
      </c>
      <c r="E38" s="3">
        <v>-208968881</v>
      </c>
      <c r="F38" s="3">
        <v>379202290</v>
      </c>
      <c r="G38" s="3">
        <v>0</v>
      </c>
      <c r="H38" s="3">
        <v>379202290</v>
      </c>
      <c r="I38" s="3">
        <v>-11301690</v>
      </c>
      <c r="J38" s="3">
        <v>367899884</v>
      </c>
      <c r="K38" s="3">
        <v>97.02</v>
      </c>
      <c r="L38" s="3">
        <v>20107018</v>
      </c>
      <c r="M38" s="3">
        <v>236428922</v>
      </c>
      <c r="N38" s="3">
        <v>62.35</v>
      </c>
    </row>
    <row r="39" spans="1:14" x14ac:dyDescent="0.25">
      <c r="A39" t="s">
        <v>1359</v>
      </c>
      <c r="B39" s="1" t="s">
        <v>52</v>
      </c>
      <c r="C39" t="s">
        <v>21</v>
      </c>
      <c r="D39" s="3">
        <v>588171171</v>
      </c>
      <c r="E39" s="3">
        <v>-208968881</v>
      </c>
      <c r="F39" s="3">
        <v>379202290</v>
      </c>
      <c r="G39" s="3">
        <v>0</v>
      </c>
      <c r="H39" s="3">
        <v>379202290</v>
      </c>
      <c r="I39" s="3">
        <v>-11301690</v>
      </c>
      <c r="J39" s="3">
        <v>367899884</v>
      </c>
      <c r="K39" s="3">
        <v>97.02</v>
      </c>
      <c r="L39" s="3">
        <v>20107018</v>
      </c>
      <c r="M39" s="3">
        <v>236428922</v>
      </c>
      <c r="N39" s="3">
        <v>62.35</v>
      </c>
    </row>
    <row r="40" spans="1:14" x14ac:dyDescent="0.25">
      <c r="A40" t="s">
        <v>1359</v>
      </c>
      <c r="B40" s="1" t="s">
        <v>53</v>
      </c>
      <c r="C40" t="s">
        <v>23</v>
      </c>
      <c r="D40" s="3">
        <v>16358380</v>
      </c>
      <c r="E40" s="3">
        <v>-16358380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t="s">
        <v>1359</v>
      </c>
      <c r="B41" s="1" t="s">
        <v>54</v>
      </c>
      <c r="C41" t="s">
        <v>25</v>
      </c>
      <c r="D41" s="3">
        <v>12768712</v>
      </c>
      <c r="E41" s="3">
        <v>-12768712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1359</v>
      </c>
      <c r="B42" s="1" t="s">
        <v>202</v>
      </c>
      <c r="C42" t="s">
        <v>27</v>
      </c>
      <c r="D42" s="3">
        <v>3589668</v>
      </c>
      <c r="E42" s="3">
        <v>-3589668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t="s">
        <v>1359</v>
      </c>
      <c r="B43" s="1" t="s">
        <v>141</v>
      </c>
      <c r="C43" t="s">
        <v>137</v>
      </c>
      <c r="D43" s="3">
        <v>123094734</v>
      </c>
      <c r="E43" s="3">
        <v>-8689888</v>
      </c>
      <c r="F43" s="3">
        <v>114404846</v>
      </c>
      <c r="G43" s="3">
        <v>0</v>
      </c>
      <c r="H43" s="3">
        <v>114404846</v>
      </c>
      <c r="I43" s="3">
        <v>0</v>
      </c>
      <c r="J43" s="3">
        <v>114390926</v>
      </c>
      <c r="K43" s="3">
        <v>99.99</v>
      </c>
      <c r="L43" s="3">
        <v>1218000</v>
      </c>
      <c r="M43" s="3">
        <v>86536810</v>
      </c>
      <c r="N43" s="3">
        <v>75.64</v>
      </c>
    </row>
    <row r="44" spans="1:14" x14ac:dyDescent="0.25">
      <c r="A44" t="s">
        <v>1359</v>
      </c>
      <c r="B44" s="1" t="s">
        <v>60</v>
      </c>
      <c r="C44" t="s">
        <v>61</v>
      </c>
      <c r="D44" s="3">
        <v>2500000</v>
      </c>
      <c r="E44" s="3">
        <v>-2250000</v>
      </c>
      <c r="F44" s="3">
        <v>250000</v>
      </c>
      <c r="G44" s="3">
        <v>0</v>
      </c>
      <c r="H44" s="3">
        <v>250000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4" x14ac:dyDescent="0.25">
      <c r="A45" t="s">
        <v>1359</v>
      </c>
      <c r="B45" s="1" t="s">
        <v>443</v>
      </c>
      <c r="C45" t="s">
        <v>694</v>
      </c>
      <c r="D45" s="3">
        <v>2500000</v>
      </c>
      <c r="E45" s="3">
        <v>-2250000</v>
      </c>
      <c r="F45" s="3">
        <v>250000</v>
      </c>
      <c r="G45" s="3">
        <v>0</v>
      </c>
      <c r="H45" s="3">
        <v>250000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x14ac:dyDescent="0.25">
      <c r="A46" t="s">
        <v>1359</v>
      </c>
      <c r="B46" s="1" t="s">
        <v>63</v>
      </c>
      <c r="C46" t="s">
        <v>64</v>
      </c>
      <c r="D46" s="3">
        <v>79571730000</v>
      </c>
      <c r="E46" s="3">
        <v>-5764916864</v>
      </c>
      <c r="F46" s="3">
        <v>73806813136</v>
      </c>
      <c r="G46" s="3">
        <v>0</v>
      </c>
      <c r="H46" s="3">
        <v>73806813136</v>
      </c>
      <c r="I46" s="3">
        <v>11238448551</v>
      </c>
      <c r="J46" s="3">
        <v>53396605381</v>
      </c>
      <c r="K46" s="3">
        <v>72.349999999999994</v>
      </c>
      <c r="L46" s="3">
        <v>3194475606</v>
      </c>
      <c r="M46" s="3">
        <v>16060024106</v>
      </c>
      <c r="N46" s="3">
        <v>21.76</v>
      </c>
    </row>
    <row r="47" spans="1:14" x14ac:dyDescent="0.25">
      <c r="A47" t="s">
        <v>1359</v>
      </c>
      <c r="B47" s="1" t="s">
        <v>65</v>
      </c>
      <c r="C47" t="s">
        <v>66</v>
      </c>
      <c r="D47" s="3">
        <v>40487878000</v>
      </c>
      <c r="E47" s="3">
        <v>4579640813</v>
      </c>
      <c r="F47" s="3">
        <v>45067518813</v>
      </c>
      <c r="G47" s="3">
        <v>0</v>
      </c>
      <c r="H47" s="3">
        <v>45067518813</v>
      </c>
      <c r="I47" s="3">
        <v>12156314970</v>
      </c>
      <c r="J47" s="3">
        <v>25754881775</v>
      </c>
      <c r="K47" s="3">
        <v>57.15</v>
      </c>
      <c r="L47" s="3">
        <v>487551056</v>
      </c>
      <c r="M47" s="3">
        <v>1445402603</v>
      </c>
      <c r="N47" s="3">
        <v>3.21</v>
      </c>
    </row>
    <row r="48" spans="1:14" x14ac:dyDescent="0.25">
      <c r="A48" t="s">
        <v>1359</v>
      </c>
      <c r="B48" s="1" t="s">
        <v>67</v>
      </c>
      <c r="C48" t="s">
        <v>68</v>
      </c>
      <c r="D48" s="3">
        <v>40487878000</v>
      </c>
      <c r="E48" s="3">
        <v>4579640813</v>
      </c>
      <c r="F48" s="3">
        <v>45067518813</v>
      </c>
      <c r="G48" s="3">
        <v>0</v>
      </c>
      <c r="H48" s="3">
        <v>45067518813</v>
      </c>
      <c r="I48" s="3">
        <v>12156314970</v>
      </c>
      <c r="J48" s="3">
        <v>25754881775</v>
      </c>
      <c r="K48" s="3">
        <v>57.15</v>
      </c>
      <c r="L48" s="3">
        <v>487551056</v>
      </c>
      <c r="M48" s="3">
        <v>1445402603</v>
      </c>
      <c r="N48" s="3">
        <v>3.21</v>
      </c>
    </row>
    <row r="49" spans="1:14" x14ac:dyDescent="0.25">
      <c r="A49" t="s">
        <v>1359</v>
      </c>
      <c r="B49" s="1" t="s">
        <v>69</v>
      </c>
      <c r="C49" t="s">
        <v>206</v>
      </c>
      <c r="D49" s="3">
        <v>11730000000</v>
      </c>
      <c r="E49" s="3">
        <v>3119640813</v>
      </c>
      <c r="F49" s="3">
        <v>14849640813</v>
      </c>
      <c r="G49" s="3">
        <v>0</v>
      </c>
      <c r="H49" s="3">
        <v>14849640813</v>
      </c>
      <c r="I49" s="3">
        <v>11282476677</v>
      </c>
      <c r="J49" s="3">
        <v>11789250868</v>
      </c>
      <c r="K49" s="3">
        <v>79.39</v>
      </c>
      <c r="L49" s="3">
        <v>22384710</v>
      </c>
      <c r="M49" s="3">
        <v>41724710</v>
      </c>
      <c r="N49" s="3">
        <v>0.28000000000000003</v>
      </c>
    </row>
    <row r="50" spans="1:14" x14ac:dyDescent="0.25">
      <c r="A50" t="s">
        <v>1359</v>
      </c>
      <c r="B50" s="1" t="s">
        <v>70</v>
      </c>
      <c r="C50" t="s">
        <v>207</v>
      </c>
      <c r="D50" s="3">
        <v>700000000</v>
      </c>
      <c r="E50" s="3">
        <v>-550000000</v>
      </c>
      <c r="F50" s="3">
        <v>150000000</v>
      </c>
      <c r="G50" s="3">
        <v>0</v>
      </c>
      <c r="H50" s="3">
        <v>150000000</v>
      </c>
      <c r="I50" s="3">
        <v>0</v>
      </c>
      <c r="J50" s="3">
        <v>22500000</v>
      </c>
      <c r="K50" s="3">
        <v>15</v>
      </c>
      <c r="L50" s="3">
        <v>3250000</v>
      </c>
      <c r="M50" s="3">
        <v>3250000</v>
      </c>
      <c r="N50" s="3">
        <v>2.17</v>
      </c>
    </row>
    <row r="51" spans="1:14" x14ac:dyDescent="0.25">
      <c r="A51" t="s">
        <v>1359</v>
      </c>
      <c r="B51" s="1" t="s">
        <v>887</v>
      </c>
      <c r="C51" t="s">
        <v>1175</v>
      </c>
      <c r="D51" s="3">
        <v>700000000</v>
      </c>
      <c r="E51" s="3">
        <v>-550000000</v>
      </c>
      <c r="F51" s="3">
        <v>150000000</v>
      </c>
      <c r="G51" s="3">
        <v>0</v>
      </c>
      <c r="H51" s="3">
        <v>150000000</v>
      </c>
      <c r="I51" s="3">
        <v>0</v>
      </c>
      <c r="J51" s="3">
        <v>22500000</v>
      </c>
      <c r="K51" s="3">
        <v>15</v>
      </c>
      <c r="L51" s="3">
        <v>3250000</v>
      </c>
      <c r="M51" s="3">
        <v>3250000</v>
      </c>
      <c r="N51" s="3">
        <v>2.17</v>
      </c>
    </row>
    <row r="52" spans="1:14" x14ac:dyDescent="0.25">
      <c r="A52" t="s">
        <v>1359</v>
      </c>
      <c r="B52" s="1" t="s">
        <v>72</v>
      </c>
      <c r="C52" t="s">
        <v>210</v>
      </c>
      <c r="D52" s="3">
        <v>850000000</v>
      </c>
      <c r="E52" s="3">
        <v>-200000000</v>
      </c>
      <c r="F52" s="3">
        <v>650000000</v>
      </c>
      <c r="G52" s="3">
        <v>0</v>
      </c>
      <c r="H52" s="3">
        <v>650000000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25">
      <c r="A53" t="s">
        <v>1359</v>
      </c>
      <c r="B53" s="1" t="s">
        <v>888</v>
      </c>
      <c r="C53" t="s">
        <v>1176</v>
      </c>
      <c r="D53" s="3">
        <v>850000000</v>
      </c>
      <c r="E53" s="3">
        <v>-200000000</v>
      </c>
      <c r="F53" s="3">
        <v>650000000</v>
      </c>
      <c r="G53" s="3">
        <v>0</v>
      </c>
      <c r="H53" s="3">
        <v>650000000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1359</v>
      </c>
      <c r="B54" s="1" t="s">
        <v>145</v>
      </c>
      <c r="C54" t="s">
        <v>213</v>
      </c>
      <c r="D54" s="3">
        <v>350000000</v>
      </c>
      <c r="E54" s="3">
        <v>-150000000</v>
      </c>
      <c r="F54" s="3">
        <v>200000000</v>
      </c>
      <c r="G54" s="3">
        <v>0</v>
      </c>
      <c r="H54" s="3">
        <v>200000000</v>
      </c>
      <c r="I54" s="3">
        <v>0</v>
      </c>
      <c r="J54" s="3">
        <v>199906720</v>
      </c>
      <c r="K54" s="3">
        <v>99.95</v>
      </c>
      <c r="L54" s="3">
        <v>1600000</v>
      </c>
      <c r="M54" s="3">
        <v>6400000</v>
      </c>
      <c r="N54" s="3">
        <v>3.2</v>
      </c>
    </row>
    <row r="55" spans="1:14" x14ac:dyDescent="0.25">
      <c r="A55" t="s">
        <v>1359</v>
      </c>
      <c r="B55" s="1" t="s">
        <v>889</v>
      </c>
      <c r="C55" t="s">
        <v>1177</v>
      </c>
      <c r="D55" s="3">
        <v>350000000</v>
      </c>
      <c r="E55" s="3">
        <v>-150000000</v>
      </c>
      <c r="F55" s="3">
        <v>200000000</v>
      </c>
      <c r="G55" s="3">
        <v>0</v>
      </c>
      <c r="H55" s="3">
        <v>200000000</v>
      </c>
      <c r="I55" s="3">
        <v>0</v>
      </c>
      <c r="J55" s="3">
        <v>199906720</v>
      </c>
      <c r="K55" s="3">
        <v>99.95</v>
      </c>
      <c r="L55" s="3">
        <v>1600000</v>
      </c>
      <c r="M55" s="3">
        <v>6400000</v>
      </c>
      <c r="N55" s="3">
        <v>3.2</v>
      </c>
    </row>
    <row r="56" spans="1:14" x14ac:dyDescent="0.25">
      <c r="A56" t="s">
        <v>1359</v>
      </c>
      <c r="B56" s="1" t="s">
        <v>147</v>
      </c>
      <c r="C56" t="s">
        <v>981</v>
      </c>
      <c r="D56" s="3">
        <v>250000000</v>
      </c>
      <c r="E56" s="3">
        <v>0</v>
      </c>
      <c r="F56" s="3">
        <v>250000000</v>
      </c>
      <c r="G56" s="3">
        <v>0</v>
      </c>
      <c r="H56" s="3">
        <v>250000000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5">
      <c r="A57" t="s">
        <v>1359</v>
      </c>
      <c r="B57" s="1" t="s">
        <v>890</v>
      </c>
      <c r="C57" t="s">
        <v>1178</v>
      </c>
      <c r="D57" s="3">
        <v>250000000</v>
      </c>
      <c r="E57" s="3">
        <v>0</v>
      </c>
      <c r="F57" s="3">
        <v>250000000</v>
      </c>
      <c r="G57" s="3">
        <v>0</v>
      </c>
      <c r="H57" s="3">
        <v>250000000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4" x14ac:dyDescent="0.25">
      <c r="A58" t="s">
        <v>1359</v>
      </c>
      <c r="B58" s="1" t="s">
        <v>74</v>
      </c>
      <c r="C58" t="s">
        <v>216</v>
      </c>
      <c r="D58" s="3">
        <v>2700000000</v>
      </c>
      <c r="E58" s="3">
        <v>4269640813</v>
      </c>
      <c r="F58" s="3">
        <v>6969640813</v>
      </c>
      <c r="G58" s="3">
        <v>0</v>
      </c>
      <c r="H58" s="3">
        <v>6969640813</v>
      </c>
      <c r="I58" s="3">
        <v>6332476677</v>
      </c>
      <c r="J58" s="3">
        <v>6406244148</v>
      </c>
      <c r="K58" s="3">
        <v>91.92</v>
      </c>
      <c r="L58" s="3">
        <v>11534710</v>
      </c>
      <c r="M58" s="3">
        <v>21774710</v>
      </c>
      <c r="N58" s="3">
        <v>0.31</v>
      </c>
    </row>
    <row r="59" spans="1:14" x14ac:dyDescent="0.25">
      <c r="A59" t="s">
        <v>1359</v>
      </c>
      <c r="B59" s="1" t="s">
        <v>891</v>
      </c>
      <c r="C59" t="s">
        <v>892</v>
      </c>
      <c r="D59" s="3">
        <v>2700000000</v>
      </c>
      <c r="E59" s="3">
        <v>4269640813</v>
      </c>
      <c r="F59" s="3">
        <v>6969640813</v>
      </c>
      <c r="G59" s="3">
        <v>0</v>
      </c>
      <c r="H59" s="3">
        <v>6969640813</v>
      </c>
      <c r="I59" s="3">
        <v>6332476677</v>
      </c>
      <c r="J59" s="3">
        <v>6406244148</v>
      </c>
      <c r="K59" s="3">
        <v>91.92</v>
      </c>
      <c r="L59" s="3">
        <v>11534710</v>
      </c>
      <c r="M59" s="3">
        <v>21774710</v>
      </c>
      <c r="N59" s="3">
        <v>0.31</v>
      </c>
    </row>
    <row r="60" spans="1:14" x14ac:dyDescent="0.25">
      <c r="A60" t="s">
        <v>1359</v>
      </c>
      <c r="B60" s="1" t="s">
        <v>545</v>
      </c>
      <c r="C60" t="s">
        <v>955</v>
      </c>
      <c r="D60" s="3">
        <v>60000000</v>
      </c>
      <c r="E60" s="3">
        <v>0</v>
      </c>
      <c r="F60" s="3">
        <v>60000000</v>
      </c>
      <c r="G60" s="3">
        <v>0</v>
      </c>
      <c r="H60" s="3">
        <v>60000000</v>
      </c>
      <c r="I60" s="3">
        <v>0</v>
      </c>
      <c r="J60" s="3">
        <v>59400000</v>
      </c>
      <c r="K60" s="3">
        <v>99</v>
      </c>
      <c r="L60" s="3">
        <v>6000000</v>
      </c>
      <c r="M60" s="3">
        <v>10300000</v>
      </c>
      <c r="N60" s="3">
        <v>17.170000000000002</v>
      </c>
    </row>
    <row r="61" spans="1:14" x14ac:dyDescent="0.25">
      <c r="A61" t="s">
        <v>1359</v>
      </c>
      <c r="B61" s="1" t="s">
        <v>893</v>
      </c>
      <c r="C61" t="s">
        <v>1179</v>
      </c>
      <c r="D61" s="3">
        <v>60000000</v>
      </c>
      <c r="E61" s="3">
        <v>0</v>
      </c>
      <c r="F61" s="3">
        <v>60000000</v>
      </c>
      <c r="G61" s="3">
        <v>0</v>
      </c>
      <c r="H61" s="3">
        <v>60000000</v>
      </c>
      <c r="I61" s="3">
        <v>0</v>
      </c>
      <c r="J61" s="3">
        <v>59400000</v>
      </c>
      <c r="K61" s="3">
        <v>99</v>
      </c>
      <c r="L61" s="3">
        <v>6000000</v>
      </c>
      <c r="M61" s="3">
        <v>10300000</v>
      </c>
      <c r="N61" s="3">
        <v>17.170000000000002</v>
      </c>
    </row>
    <row r="62" spans="1:14" x14ac:dyDescent="0.25">
      <c r="A62" t="s">
        <v>1359</v>
      </c>
      <c r="B62" s="1" t="s">
        <v>77</v>
      </c>
      <c r="C62" t="s">
        <v>221</v>
      </c>
      <c r="D62" s="3">
        <v>150000000</v>
      </c>
      <c r="E62" s="3">
        <v>-100000000</v>
      </c>
      <c r="F62" s="3">
        <v>50000000</v>
      </c>
      <c r="G62" s="3">
        <v>0</v>
      </c>
      <c r="H62" s="3">
        <v>50000000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t="s">
        <v>1359</v>
      </c>
      <c r="B63" s="1" t="s">
        <v>894</v>
      </c>
      <c r="C63" t="s">
        <v>1180</v>
      </c>
      <c r="D63" s="3">
        <v>150000000</v>
      </c>
      <c r="E63" s="3">
        <v>-100000000</v>
      </c>
      <c r="F63" s="3">
        <v>50000000</v>
      </c>
      <c r="G63" s="3">
        <v>0</v>
      </c>
      <c r="H63" s="3">
        <v>50000000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t="s">
        <v>1359</v>
      </c>
      <c r="B64" s="1" t="s">
        <v>79</v>
      </c>
      <c r="C64" t="s">
        <v>224</v>
      </c>
      <c r="D64" s="3">
        <v>6600000000</v>
      </c>
      <c r="E64" s="3">
        <v>-130000000</v>
      </c>
      <c r="F64" s="3">
        <v>6470000000</v>
      </c>
      <c r="G64" s="3">
        <v>0</v>
      </c>
      <c r="H64" s="3">
        <v>6470000000</v>
      </c>
      <c r="I64" s="3">
        <v>4950000000</v>
      </c>
      <c r="J64" s="3">
        <v>5051200000</v>
      </c>
      <c r="K64" s="3">
        <v>78.069999999999993</v>
      </c>
      <c r="L64" s="3">
        <v>0</v>
      </c>
      <c r="M64" s="3">
        <v>0</v>
      </c>
      <c r="N64" s="3">
        <v>0</v>
      </c>
    </row>
    <row r="65" spans="1:14" x14ac:dyDescent="0.25">
      <c r="A65" t="s">
        <v>1359</v>
      </c>
      <c r="B65" s="1" t="s">
        <v>895</v>
      </c>
      <c r="C65" t="s">
        <v>1181</v>
      </c>
      <c r="D65" s="3">
        <v>6600000000</v>
      </c>
      <c r="E65" s="3">
        <v>-130000000</v>
      </c>
      <c r="F65" s="3">
        <v>6470000000</v>
      </c>
      <c r="G65" s="3">
        <v>0</v>
      </c>
      <c r="H65" s="3">
        <v>6470000000</v>
      </c>
      <c r="I65" s="3">
        <v>4950000000</v>
      </c>
      <c r="J65" s="3">
        <v>5051200000</v>
      </c>
      <c r="K65" s="3">
        <v>78.069999999999993</v>
      </c>
      <c r="L65" s="3">
        <v>0</v>
      </c>
      <c r="M65" s="3">
        <v>0</v>
      </c>
      <c r="N65" s="3">
        <v>0</v>
      </c>
    </row>
    <row r="66" spans="1:14" x14ac:dyDescent="0.25">
      <c r="A66" t="s">
        <v>1359</v>
      </c>
      <c r="B66" s="1" t="s">
        <v>153</v>
      </c>
      <c r="C66" t="s">
        <v>896</v>
      </c>
      <c r="D66" s="3">
        <v>70000000</v>
      </c>
      <c r="E66" s="3">
        <v>-20000000</v>
      </c>
      <c r="F66" s="3">
        <v>50000000</v>
      </c>
      <c r="G66" s="3">
        <v>0</v>
      </c>
      <c r="H66" s="3">
        <v>50000000</v>
      </c>
      <c r="I66" s="3">
        <v>0</v>
      </c>
      <c r="J66" s="3">
        <v>50000000</v>
      </c>
      <c r="K66" s="3">
        <v>100</v>
      </c>
      <c r="L66" s="3">
        <v>0</v>
      </c>
      <c r="M66" s="3">
        <v>0</v>
      </c>
      <c r="N66" s="3">
        <v>0</v>
      </c>
    </row>
    <row r="67" spans="1:14" x14ac:dyDescent="0.25">
      <c r="A67" t="s">
        <v>1359</v>
      </c>
      <c r="B67" s="1" t="s">
        <v>897</v>
      </c>
      <c r="C67" t="s">
        <v>898</v>
      </c>
      <c r="D67" s="3">
        <v>70000000</v>
      </c>
      <c r="E67" s="3">
        <v>-20000000</v>
      </c>
      <c r="F67" s="3">
        <v>50000000</v>
      </c>
      <c r="G67" s="3">
        <v>0</v>
      </c>
      <c r="H67" s="3">
        <v>50000000</v>
      </c>
      <c r="I67" s="3">
        <v>0</v>
      </c>
      <c r="J67" s="3">
        <v>50000000</v>
      </c>
      <c r="K67" s="3">
        <v>100</v>
      </c>
      <c r="L67" s="3">
        <v>0</v>
      </c>
      <c r="M67" s="3">
        <v>0</v>
      </c>
      <c r="N67" s="3">
        <v>0</v>
      </c>
    </row>
    <row r="68" spans="1:14" x14ac:dyDescent="0.25">
      <c r="A68" t="s">
        <v>1359</v>
      </c>
      <c r="B68" s="1" t="s">
        <v>83</v>
      </c>
      <c r="C68" t="s">
        <v>991</v>
      </c>
      <c r="D68" s="3">
        <v>22535378000</v>
      </c>
      <c r="E68" s="3">
        <v>1187437000</v>
      </c>
      <c r="F68" s="3">
        <v>23722815000</v>
      </c>
      <c r="G68" s="3">
        <v>0</v>
      </c>
      <c r="H68" s="3">
        <v>23722815000</v>
      </c>
      <c r="I68" s="3">
        <v>534336139</v>
      </c>
      <c r="J68" s="3">
        <v>9168378269</v>
      </c>
      <c r="K68" s="3">
        <v>38.65</v>
      </c>
      <c r="L68" s="3">
        <v>73991933</v>
      </c>
      <c r="M68" s="3">
        <v>194957151</v>
      </c>
      <c r="N68" s="3">
        <v>0.82</v>
      </c>
    </row>
    <row r="69" spans="1:14" x14ac:dyDescent="0.25">
      <c r="A69" t="s">
        <v>1359</v>
      </c>
      <c r="B69" s="1" t="s">
        <v>84</v>
      </c>
      <c r="C69" t="s">
        <v>992</v>
      </c>
      <c r="D69" s="3">
        <v>1442563000</v>
      </c>
      <c r="E69" s="3">
        <v>-572563000</v>
      </c>
      <c r="F69" s="3">
        <v>870000000</v>
      </c>
      <c r="G69" s="3">
        <v>0</v>
      </c>
      <c r="H69" s="3">
        <v>870000000</v>
      </c>
      <c r="I69" s="3">
        <v>484336139</v>
      </c>
      <c r="J69" s="3">
        <v>665336139</v>
      </c>
      <c r="K69" s="3">
        <v>76.48</v>
      </c>
      <c r="L69" s="3">
        <v>15200000</v>
      </c>
      <c r="M69" s="3">
        <v>38246667</v>
      </c>
      <c r="N69" s="3">
        <v>4.4000000000000004</v>
      </c>
    </row>
    <row r="70" spans="1:14" x14ac:dyDescent="0.25">
      <c r="A70" t="s">
        <v>1359</v>
      </c>
      <c r="B70" s="1" t="s">
        <v>899</v>
      </c>
      <c r="C70" t="s">
        <v>1182</v>
      </c>
      <c r="D70" s="3">
        <v>1442563000</v>
      </c>
      <c r="E70" s="3">
        <v>-572563000</v>
      </c>
      <c r="F70" s="3">
        <v>870000000</v>
      </c>
      <c r="G70" s="3">
        <v>0</v>
      </c>
      <c r="H70" s="3">
        <v>870000000</v>
      </c>
      <c r="I70" s="3">
        <v>484336139</v>
      </c>
      <c r="J70" s="3">
        <v>665336139</v>
      </c>
      <c r="K70" s="3">
        <v>76.48</v>
      </c>
      <c r="L70" s="3">
        <v>15200000</v>
      </c>
      <c r="M70" s="3">
        <v>38246667</v>
      </c>
      <c r="N70" s="3">
        <v>4.4000000000000004</v>
      </c>
    </row>
    <row r="71" spans="1:14" x14ac:dyDescent="0.25">
      <c r="A71" t="s">
        <v>1359</v>
      </c>
      <c r="B71" s="1" t="s">
        <v>86</v>
      </c>
      <c r="C71" t="s">
        <v>87</v>
      </c>
      <c r="D71" s="3">
        <v>19422815000</v>
      </c>
      <c r="E71" s="3">
        <v>3000000000</v>
      </c>
      <c r="F71" s="3">
        <v>22422815000</v>
      </c>
      <c r="G71" s="3">
        <v>0</v>
      </c>
      <c r="H71" s="3">
        <v>22422815000</v>
      </c>
      <c r="I71" s="3">
        <v>50000000</v>
      </c>
      <c r="J71" s="3">
        <v>8362842130</v>
      </c>
      <c r="K71" s="3">
        <v>37.299999999999997</v>
      </c>
      <c r="L71" s="3">
        <v>49691933</v>
      </c>
      <c r="M71" s="3">
        <v>140503818</v>
      </c>
      <c r="N71" s="3">
        <v>0.63</v>
      </c>
    </row>
    <row r="72" spans="1:14" x14ac:dyDescent="0.25">
      <c r="A72" t="s">
        <v>1359</v>
      </c>
      <c r="B72" s="1" t="s">
        <v>900</v>
      </c>
      <c r="C72" t="s">
        <v>1183</v>
      </c>
      <c r="D72" s="3">
        <v>19422815000</v>
      </c>
      <c r="E72" s="3">
        <v>3000000000</v>
      </c>
      <c r="F72" s="3">
        <v>22422815000</v>
      </c>
      <c r="G72" s="3">
        <v>0</v>
      </c>
      <c r="H72" s="3">
        <v>22422815000</v>
      </c>
      <c r="I72" s="3">
        <v>50000000</v>
      </c>
      <c r="J72" s="3">
        <v>8362842130</v>
      </c>
      <c r="K72" s="3">
        <v>37.299999999999997</v>
      </c>
      <c r="L72" s="3">
        <v>49691933</v>
      </c>
      <c r="M72" s="3">
        <v>140503818</v>
      </c>
      <c r="N72" s="3">
        <v>0.63</v>
      </c>
    </row>
    <row r="73" spans="1:14" x14ac:dyDescent="0.25">
      <c r="A73" t="s">
        <v>1359</v>
      </c>
      <c r="B73" s="1" t="s">
        <v>89</v>
      </c>
      <c r="C73" t="s">
        <v>237</v>
      </c>
      <c r="D73" s="3">
        <v>1600000000</v>
      </c>
      <c r="E73" s="3">
        <v>-1240000000</v>
      </c>
      <c r="F73" s="3">
        <v>360000000</v>
      </c>
      <c r="G73" s="3">
        <v>0</v>
      </c>
      <c r="H73" s="3">
        <v>360000000</v>
      </c>
      <c r="I73" s="3">
        <v>0</v>
      </c>
      <c r="J73" s="3">
        <v>81200000</v>
      </c>
      <c r="K73" s="3">
        <v>22.56</v>
      </c>
      <c r="L73" s="3">
        <v>3200000</v>
      </c>
      <c r="M73" s="3">
        <v>8533333</v>
      </c>
      <c r="N73" s="3">
        <v>2.37</v>
      </c>
    </row>
    <row r="74" spans="1:14" x14ac:dyDescent="0.25">
      <c r="A74" t="s">
        <v>1359</v>
      </c>
      <c r="B74" s="1" t="s">
        <v>901</v>
      </c>
      <c r="C74" t="s">
        <v>1184</v>
      </c>
      <c r="D74" s="3">
        <v>1600000000</v>
      </c>
      <c r="E74" s="3">
        <v>-1240000000</v>
      </c>
      <c r="F74" s="3">
        <v>360000000</v>
      </c>
      <c r="G74" s="3">
        <v>0</v>
      </c>
      <c r="H74" s="3">
        <v>360000000</v>
      </c>
      <c r="I74" s="3">
        <v>0</v>
      </c>
      <c r="J74" s="3">
        <v>81200000</v>
      </c>
      <c r="K74" s="3">
        <v>22.56</v>
      </c>
      <c r="L74" s="3">
        <v>3200000</v>
      </c>
      <c r="M74" s="3">
        <v>8533333</v>
      </c>
      <c r="N74" s="3">
        <v>2.37</v>
      </c>
    </row>
    <row r="75" spans="1:14" x14ac:dyDescent="0.25">
      <c r="A75" t="s">
        <v>1359</v>
      </c>
      <c r="B75" s="1" t="s">
        <v>158</v>
      </c>
      <c r="C75" t="s">
        <v>159</v>
      </c>
      <c r="D75" s="3">
        <v>20000000</v>
      </c>
      <c r="E75" s="3">
        <v>0</v>
      </c>
      <c r="F75" s="3">
        <v>20000000</v>
      </c>
      <c r="G75" s="3">
        <v>0</v>
      </c>
      <c r="H75" s="3">
        <v>20000000</v>
      </c>
      <c r="I75" s="3">
        <v>0</v>
      </c>
      <c r="J75" s="3">
        <v>20000000</v>
      </c>
      <c r="K75" s="3">
        <v>100</v>
      </c>
      <c r="L75" s="3">
        <v>2800000</v>
      </c>
      <c r="M75" s="3">
        <v>4573333</v>
      </c>
      <c r="N75" s="3">
        <v>22.87</v>
      </c>
    </row>
    <row r="76" spans="1:14" x14ac:dyDescent="0.25">
      <c r="A76" t="s">
        <v>1359</v>
      </c>
      <c r="B76" s="1" t="s">
        <v>902</v>
      </c>
      <c r="C76" t="s">
        <v>1185</v>
      </c>
      <c r="D76" s="3">
        <v>20000000</v>
      </c>
      <c r="E76" s="3">
        <v>0</v>
      </c>
      <c r="F76" s="3">
        <v>20000000</v>
      </c>
      <c r="G76" s="3">
        <v>0</v>
      </c>
      <c r="H76" s="3">
        <v>20000000</v>
      </c>
      <c r="I76" s="3">
        <v>0</v>
      </c>
      <c r="J76" s="3">
        <v>20000000</v>
      </c>
      <c r="K76" s="3">
        <v>100</v>
      </c>
      <c r="L76" s="3">
        <v>2800000</v>
      </c>
      <c r="M76" s="3">
        <v>4573333</v>
      </c>
      <c r="N76" s="3">
        <v>22.87</v>
      </c>
    </row>
    <row r="77" spans="1:14" x14ac:dyDescent="0.25">
      <c r="A77" t="s">
        <v>1359</v>
      </c>
      <c r="B77" s="1" t="s">
        <v>162</v>
      </c>
      <c r="C77" t="s">
        <v>242</v>
      </c>
      <c r="D77" s="3">
        <v>50000000</v>
      </c>
      <c r="E77" s="3">
        <v>0</v>
      </c>
      <c r="F77" s="3">
        <v>50000000</v>
      </c>
      <c r="G77" s="3">
        <v>0</v>
      </c>
      <c r="H77" s="3">
        <v>50000000</v>
      </c>
      <c r="I77" s="3">
        <v>0</v>
      </c>
      <c r="J77" s="3">
        <v>39000000</v>
      </c>
      <c r="K77" s="3">
        <v>78</v>
      </c>
      <c r="L77" s="3">
        <v>3100000</v>
      </c>
      <c r="M77" s="3">
        <v>3100000</v>
      </c>
      <c r="N77" s="3">
        <v>6.2</v>
      </c>
    </row>
    <row r="78" spans="1:14" x14ac:dyDescent="0.25">
      <c r="A78" t="s">
        <v>1359</v>
      </c>
      <c r="B78" s="1" t="s">
        <v>903</v>
      </c>
      <c r="C78" t="s">
        <v>1186</v>
      </c>
      <c r="D78" s="3">
        <v>50000000</v>
      </c>
      <c r="E78" s="3">
        <v>0</v>
      </c>
      <c r="F78" s="3">
        <v>50000000</v>
      </c>
      <c r="G78" s="3">
        <v>0</v>
      </c>
      <c r="H78" s="3">
        <v>50000000</v>
      </c>
      <c r="I78" s="3">
        <v>0</v>
      </c>
      <c r="J78" s="3">
        <v>39000000</v>
      </c>
      <c r="K78" s="3">
        <v>78</v>
      </c>
      <c r="L78" s="3">
        <v>3100000</v>
      </c>
      <c r="M78" s="3">
        <v>3100000</v>
      </c>
      <c r="N78" s="3">
        <v>6.2</v>
      </c>
    </row>
    <row r="79" spans="1:14" x14ac:dyDescent="0.25">
      <c r="A79" t="s">
        <v>1359</v>
      </c>
      <c r="B79" s="1" t="s">
        <v>91</v>
      </c>
      <c r="C79" t="s">
        <v>245</v>
      </c>
      <c r="D79" s="3">
        <v>6222500000</v>
      </c>
      <c r="E79" s="3">
        <v>272563000</v>
      </c>
      <c r="F79" s="3">
        <v>6495063000</v>
      </c>
      <c r="G79" s="3">
        <v>0</v>
      </c>
      <c r="H79" s="3">
        <v>6495063000</v>
      </c>
      <c r="I79" s="3">
        <v>339502154</v>
      </c>
      <c r="J79" s="3">
        <v>4797252638</v>
      </c>
      <c r="K79" s="3">
        <v>73.86</v>
      </c>
      <c r="L79" s="3">
        <v>391174413</v>
      </c>
      <c r="M79" s="3">
        <v>1208720742</v>
      </c>
      <c r="N79" s="3">
        <v>18.61</v>
      </c>
    </row>
    <row r="80" spans="1:14" x14ac:dyDescent="0.25">
      <c r="A80" t="s">
        <v>1359</v>
      </c>
      <c r="B80" s="1" t="s">
        <v>92</v>
      </c>
      <c r="C80" t="s">
        <v>998</v>
      </c>
      <c r="D80" s="3">
        <v>349500000</v>
      </c>
      <c r="E80" s="3">
        <v>200000000</v>
      </c>
      <c r="F80" s="3">
        <v>549500000</v>
      </c>
      <c r="G80" s="3">
        <v>0</v>
      </c>
      <c r="H80" s="3">
        <v>549500000</v>
      </c>
      <c r="I80" s="3">
        <v>0</v>
      </c>
      <c r="J80" s="3">
        <v>538092932</v>
      </c>
      <c r="K80" s="3">
        <v>97.92</v>
      </c>
      <c r="L80" s="3">
        <v>12700000</v>
      </c>
      <c r="M80" s="3">
        <v>51909840</v>
      </c>
      <c r="N80" s="3">
        <v>9.4499999999999993</v>
      </c>
    </row>
    <row r="81" spans="1:14" x14ac:dyDescent="0.25">
      <c r="A81" t="s">
        <v>1359</v>
      </c>
      <c r="B81" s="1" t="s">
        <v>904</v>
      </c>
      <c r="C81" t="s">
        <v>1187</v>
      </c>
      <c r="D81" s="3">
        <v>349500000</v>
      </c>
      <c r="E81" s="3">
        <v>200000000</v>
      </c>
      <c r="F81" s="3">
        <v>549500000</v>
      </c>
      <c r="G81" s="3">
        <v>0</v>
      </c>
      <c r="H81" s="3">
        <v>549500000</v>
      </c>
      <c r="I81" s="3">
        <v>0</v>
      </c>
      <c r="J81" s="3">
        <v>538092932</v>
      </c>
      <c r="K81" s="3">
        <v>97.92</v>
      </c>
      <c r="L81" s="3">
        <v>12700000</v>
      </c>
      <c r="M81" s="3">
        <v>51909840</v>
      </c>
      <c r="N81" s="3">
        <v>9.4499999999999993</v>
      </c>
    </row>
    <row r="82" spans="1:14" x14ac:dyDescent="0.25">
      <c r="A82" t="s">
        <v>1359</v>
      </c>
      <c r="B82" s="1" t="s">
        <v>94</v>
      </c>
      <c r="C82" t="s">
        <v>1002</v>
      </c>
      <c r="D82" s="3">
        <v>320000000</v>
      </c>
      <c r="E82" s="3">
        <v>50000000</v>
      </c>
      <c r="F82" s="3">
        <v>370000000</v>
      </c>
      <c r="G82" s="3">
        <v>0</v>
      </c>
      <c r="H82" s="3">
        <v>370000000</v>
      </c>
      <c r="I82" s="3">
        <v>57600000</v>
      </c>
      <c r="J82" s="3">
        <v>107100000</v>
      </c>
      <c r="K82" s="3">
        <v>28.95</v>
      </c>
      <c r="L82" s="3">
        <v>9000000</v>
      </c>
      <c r="M82" s="3">
        <v>9000000</v>
      </c>
      <c r="N82" s="3">
        <v>2.4300000000000002</v>
      </c>
    </row>
    <row r="83" spans="1:14" x14ac:dyDescent="0.25">
      <c r="A83" t="s">
        <v>1359</v>
      </c>
      <c r="B83" s="1" t="s">
        <v>905</v>
      </c>
      <c r="C83" t="s">
        <v>1188</v>
      </c>
      <c r="D83" s="3">
        <v>320000000</v>
      </c>
      <c r="E83" s="3">
        <v>50000000</v>
      </c>
      <c r="F83" s="3">
        <v>370000000</v>
      </c>
      <c r="G83" s="3">
        <v>0</v>
      </c>
      <c r="H83" s="3">
        <v>370000000</v>
      </c>
      <c r="I83" s="3">
        <v>57600000</v>
      </c>
      <c r="J83" s="3">
        <v>107100000</v>
      </c>
      <c r="K83" s="3">
        <v>28.95</v>
      </c>
      <c r="L83" s="3">
        <v>9000000</v>
      </c>
      <c r="M83" s="3">
        <v>9000000</v>
      </c>
      <c r="N83" s="3">
        <v>2.4300000000000002</v>
      </c>
    </row>
    <row r="84" spans="1:14" x14ac:dyDescent="0.25">
      <c r="A84" t="s">
        <v>1359</v>
      </c>
      <c r="B84" s="1" t="s">
        <v>166</v>
      </c>
      <c r="C84" t="s">
        <v>1189</v>
      </c>
      <c r="D84" s="3">
        <v>100000000</v>
      </c>
      <c r="E84" s="3">
        <v>22563000</v>
      </c>
      <c r="F84" s="3">
        <v>122563000</v>
      </c>
      <c r="G84" s="3">
        <v>0</v>
      </c>
      <c r="H84" s="3">
        <v>122563000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</row>
    <row r="85" spans="1:14" x14ac:dyDescent="0.25">
      <c r="A85" t="s">
        <v>1359</v>
      </c>
      <c r="B85" s="1" t="s">
        <v>906</v>
      </c>
      <c r="C85" t="s">
        <v>1190</v>
      </c>
      <c r="D85" s="3">
        <v>100000000</v>
      </c>
      <c r="E85" s="3">
        <v>22563000</v>
      </c>
      <c r="F85" s="3">
        <v>122563000</v>
      </c>
      <c r="G85" s="3">
        <v>0</v>
      </c>
      <c r="H85" s="3">
        <v>122563000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</row>
    <row r="86" spans="1:14" x14ac:dyDescent="0.25">
      <c r="A86" t="s">
        <v>1359</v>
      </c>
      <c r="B86" s="1" t="s">
        <v>96</v>
      </c>
      <c r="C86" t="s">
        <v>256</v>
      </c>
      <c r="D86" s="3">
        <v>5453000000</v>
      </c>
      <c r="E86" s="3">
        <v>0</v>
      </c>
      <c r="F86" s="3">
        <v>5453000000</v>
      </c>
      <c r="G86" s="3">
        <v>0</v>
      </c>
      <c r="H86" s="3">
        <v>5453000000</v>
      </c>
      <c r="I86" s="3">
        <v>281902154</v>
      </c>
      <c r="J86" s="3">
        <v>4152059706</v>
      </c>
      <c r="K86" s="3">
        <v>76.14</v>
      </c>
      <c r="L86" s="3">
        <v>369474413</v>
      </c>
      <c r="M86" s="3">
        <v>1147810902</v>
      </c>
      <c r="N86" s="3">
        <v>21.05</v>
      </c>
    </row>
    <row r="87" spans="1:14" x14ac:dyDescent="0.25">
      <c r="A87" t="s">
        <v>1359</v>
      </c>
      <c r="B87" s="1" t="s">
        <v>907</v>
      </c>
      <c r="C87" t="s">
        <v>1191</v>
      </c>
      <c r="D87" s="3">
        <v>5453000000</v>
      </c>
      <c r="E87" s="3">
        <v>0</v>
      </c>
      <c r="F87" s="3">
        <v>5453000000</v>
      </c>
      <c r="G87" s="3">
        <v>0</v>
      </c>
      <c r="H87" s="3">
        <v>5453000000</v>
      </c>
      <c r="I87" s="3">
        <v>281902154</v>
      </c>
      <c r="J87" s="3">
        <v>4152059706</v>
      </c>
      <c r="K87" s="3">
        <v>76.14</v>
      </c>
      <c r="L87" s="3">
        <v>369474413</v>
      </c>
      <c r="M87" s="3">
        <v>1147810902</v>
      </c>
      <c r="N87" s="3">
        <v>21.05</v>
      </c>
    </row>
    <row r="88" spans="1:14" x14ac:dyDescent="0.25">
      <c r="A88" t="s">
        <v>1359</v>
      </c>
      <c r="B88" s="1" t="s">
        <v>98</v>
      </c>
      <c r="C88" t="s">
        <v>40</v>
      </c>
      <c r="D88" s="3">
        <v>39083852000</v>
      </c>
      <c r="E88" s="3">
        <v>-10344557677</v>
      </c>
      <c r="F88" s="3">
        <v>28739294323</v>
      </c>
      <c r="G88" s="3">
        <v>0</v>
      </c>
      <c r="H88" s="3">
        <v>28739294323</v>
      </c>
      <c r="I88" s="3">
        <v>-917866419</v>
      </c>
      <c r="J88" s="3">
        <v>27641723606</v>
      </c>
      <c r="K88" s="3">
        <v>96.18</v>
      </c>
      <c r="L88" s="3">
        <v>2706924550</v>
      </c>
      <c r="M88" s="3">
        <v>14614621503</v>
      </c>
      <c r="N88" s="3">
        <v>50.85</v>
      </c>
    </row>
    <row r="89" spans="1:14" x14ac:dyDescent="0.25">
      <c r="A89" t="s">
        <v>1359</v>
      </c>
      <c r="B89" s="1" t="s">
        <v>99</v>
      </c>
      <c r="C89" t="s">
        <v>68</v>
      </c>
      <c r="D89" s="3">
        <v>33698341214</v>
      </c>
      <c r="E89" s="3">
        <v>-8444162234</v>
      </c>
      <c r="F89" s="3">
        <v>25254178980</v>
      </c>
      <c r="G89" s="3">
        <v>0</v>
      </c>
      <c r="H89" s="3">
        <v>25254178980</v>
      </c>
      <c r="I89" s="3">
        <v>-12169046</v>
      </c>
      <c r="J89" s="3">
        <v>25155782060</v>
      </c>
      <c r="K89" s="3">
        <v>99.61</v>
      </c>
      <c r="L89" s="3">
        <v>2473792990</v>
      </c>
      <c r="M89" s="3">
        <v>14231339920</v>
      </c>
      <c r="N89" s="3">
        <v>56.35</v>
      </c>
    </row>
    <row r="90" spans="1:14" x14ac:dyDescent="0.25">
      <c r="A90" t="s">
        <v>1359</v>
      </c>
      <c r="B90" s="1" t="s">
        <v>100</v>
      </c>
      <c r="C90" t="s">
        <v>206</v>
      </c>
      <c r="D90" s="3">
        <v>9685842302</v>
      </c>
      <c r="E90" s="3">
        <v>-1015006869</v>
      </c>
      <c r="F90" s="3">
        <v>8670835433</v>
      </c>
      <c r="G90" s="3">
        <v>0</v>
      </c>
      <c r="H90" s="3">
        <v>8670835433</v>
      </c>
      <c r="I90" s="3">
        <v>-3500000</v>
      </c>
      <c r="J90" s="3">
        <v>8654678006</v>
      </c>
      <c r="K90" s="3">
        <v>99.81</v>
      </c>
      <c r="L90" s="3">
        <v>653250927</v>
      </c>
      <c r="M90" s="3">
        <v>4181523715</v>
      </c>
      <c r="N90" s="3">
        <v>48.23</v>
      </c>
    </row>
    <row r="91" spans="1:14" x14ac:dyDescent="0.25">
      <c r="A91" t="s">
        <v>1359</v>
      </c>
      <c r="B91" s="1" t="s">
        <v>101</v>
      </c>
      <c r="C91" t="s">
        <v>207</v>
      </c>
      <c r="D91" s="3">
        <v>719883669</v>
      </c>
      <c r="E91" s="3">
        <v>-17515336</v>
      </c>
      <c r="F91" s="3">
        <v>702368333</v>
      </c>
      <c r="G91" s="3">
        <v>0</v>
      </c>
      <c r="H91" s="3">
        <v>702368333</v>
      </c>
      <c r="I91" s="3">
        <v>-3500000</v>
      </c>
      <c r="J91" s="3">
        <v>695935000</v>
      </c>
      <c r="K91" s="3">
        <v>99.08</v>
      </c>
      <c r="L91" s="3">
        <v>133519162</v>
      </c>
      <c r="M91" s="3">
        <v>391056413</v>
      </c>
      <c r="N91" s="3">
        <v>55.68</v>
      </c>
    </row>
    <row r="92" spans="1:14" x14ac:dyDescent="0.25">
      <c r="A92" t="s">
        <v>1359</v>
      </c>
      <c r="B92" s="1" t="s">
        <v>908</v>
      </c>
      <c r="C92" t="s">
        <v>1175</v>
      </c>
      <c r="D92" s="3">
        <v>719883669</v>
      </c>
      <c r="E92" s="3">
        <v>-17515336</v>
      </c>
      <c r="F92" s="3">
        <v>702368333</v>
      </c>
      <c r="G92" s="3">
        <v>0</v>
      </c>
      <c r="H92" s="3">
        <v>702368333</v>
      </c>
      <c r="I92" s="3">
        <v>-3500000</v>
      </c>
      <c r="J92" s="3">
        <v>695935000</v>
      </c>
      <c r="K92" s="3">
        <v>99.08</v>
      </c>
      <c r="L92" s="3">
        <v>133519162</v>
      </c>
      <c r="M92" s="3">
        <v>391056413</v>
      </c>
      <c r="N92" s="3">
        <v>55.68</v>
      </c>
    </row>
    <row r="93" spans="1:14" x14ac:dyDescent="0.25">
      <c r="A93" t="s">
        <v>1359</v>
      </c>
      <c r="B93" s="1" t="s">
        <v>103</v>
      </c>
      <c r="C93" t="s">
        <v>210</v>
      </c>
      <c r="D93" s="3">
        <v>629000000</v>
      </c>
      <c r="E93" s="3">
        <v>-134195822</v>
      </c>
      <c r="F93" s="3">
        <v>494804178</v>
      </c>
      <c r="G93" s="3">
        <v>0</v>
      </c>
      <c r="H93" s="3">
        <v>494804178</v>
      </c>
      <c r="I93" s="3">
        <v>0</v>
      </c>
      <c r="J93" s="3">
        <v>494804178</v>
      </c>
      <c r="K93" s="3">
        <v>100</v>
      </c>
      <c r="L93" s="3">
        <v>0</v>
      </c>
      <c r="M93" s="3">
        <v>14758290</v>
      </c>
      <c r="N93" s="3">
        <v>2.98</v>
      </c>
    </row>
    <row r="94" spans="1:14" x14ac:dyDescent="0.25">
      <c r="A94" t="s">
        <v>1359</v>
      </c>
      <c r="B94" s="1" t="s">
        <v>909</v>
      </c>
      <c r="C94" t="s">
        <v>1176</v>
      </c>
      <c r="D94" s="3">
        <v>629000000</v>
      </c>
      <c r="E94" s="3">
        <v>-134195822</v>
      </c>
      <c r="F94" s="3">
        <v>494804178</v>
      </c>
      <c r="G94" s="3">
        <v>0</v>
      </c>
      <c r="H94" s="3">
        <v>494804178</v>
      </c>
      <c r="I94" s="3">
        <v>0</v>
      </c>
      <c r="J94" s="3">
        <v>494804178</v>
      </c>
      <c r="K94" s="3">
        <v>100</v>
      </c>
      <c r="L94" s="3">
        <v>0</v>
      </c>
      <c r="M94" s="3">
        <v>14758290</v>
      </c>
      <c r="N94" s="3">
        <v>2.98</v>
      </c>
    </row>
    <row r="95" spans="1:14" x14ac:dyDescent="0.25">
      <c r="A95" t="s">
        <v>1359</v>
      </c>
      <c r="B95" s="1" t="s">
        <v>105</v>
      </c>
      <c r="C95" t="s">
        <v>213</v>
      </c>
      <c r="D95" s="3">
        <v>999672840</v>
      </c>
      <c r="E95" s="3">
        <v>-5096955</v>
      </c>
      <c r="F95" s="3">
        <v>994575885</v>
      </c>
      <c r="G95" s="3">
        <v>0</v>
      </c>
      <c r="H95" s="3">
        <v>994575885</v>
      </c>
      <c r="I95" s="3">
        <v>0</v>
      </c>
      <c r="J95" s="3">
        <v>994415885</v>
      </c>
      <c r="K95" s="3">
        <v>99.98</v>
      </c>
      <c r="L95" s="3">
        <v>0</v>
      </c>
      <c r="M95" s="3">
        <v>921743045</v>
      </c>
      <c r="N95" s="3">
        <v>92.68</v>
      </c>
    </row>
    <row r="96" spans="1:14" x14ac:dyDescent="0.25">
      <c r="A96" t="s">
        <v>1359</v>
      </c>
      <c r="B96" s="1" t="s">
        <v>910</v>
      </c>
      <c r="C96" t="s">
        <v>1177</v>
      </c>
      <c r="D96" s="3">
        <v>999672840</v>
      </c>
      <c r="E96" s="3">
        <v>-5096955</v>
      </c>
      <c r="F96" s="3">
        <v>994575885</v>
      </c>
      <c r="G96" s="3">
        <v>0</v>
      </c>
      <c r="H96" s="3">
        <v>994575885</v>
      </c>
      <c r="I96" s="3">
        <v>0</v>
      </c>
      <c r="J96" s="3">
        <v>994415885</v>
      </c>
      <c r="K96" s="3">
        <v>99.98</v>
      </c>
      <c r="L96" s="3">
        <v>0</v>
      </c>
      <c r="M96" s="3">
        <v>921743045</v>
      </c>
      <c r="N96" s="3">
        <v>92.68</v>
      </c>
    </row>
    <row r="97" spans="1:14" x14ac:dyDescent="0.25">
      <c r="A97" t="s">
        <v>1359</v>
      </c>
      <c r="B97" s="1" t="s">
        <v>173</v>
      </c>
      <c r="C97" t="s">
        <v>981</v>
      </c>
      <c r="D97" s="3">
        <v>504535713</v>
      </c>
      <c r="E97" s="3">
        <v>-65950667</v>
      </c>
      <c r="F97" s="3">
        <v>438585046</v>
      </c>
      <c r="G97" s="3">
        <v>0</v>
      </c>
      <c r="H97" s="3">
        <v>438585046</v>
      </c>
      <c r="I97" s="3">
        <v>0</v>
      </c>
      <c r="J97" s="3">
        <v>437985046</v>
      </c>
      <c r="K97" s="3">
        <v>99.86</v>
      </c>
      <c r="L97" s="3">
        <v>25249785</v>
      </c>
      <c r="M97" s="3">
        <v>263087269</v>
      </c>
      <c r="N97" s="3">
        <v>59.99</v>
      </c>
    </row>
    <row r="98" spans="1:14" x14ac:dyDescent="0.25">
      <c r="A98" t="s">
        <v>1359</v>
      </c>
      <c r="B98" s="1" t="s">
        <v>911</v>
      </c>
      <c r="C98" t="s">
        <v>1178</v>
      </c>
      <c r="D98" s="3">
        <v>504535713</v>
      </c>
      <c r="E98" s="3">
        <v>-65950667</v>
      </c>
      <c r="F98" s="3">
        <v>438585046</v>
      </c>
      <c r="G98" s="3">
        <v>0</v>
      </c>
      <c r="H98" s="3">
        <v>438585046</v>
      </c>
      <c r="I98" s="3">
        <v>0</v>
      </c>
      <c r="J98" s="3">
        <v>437985046</v>
      </c>
      <c r="K98" s="3">
        <v>99.86</v>
      </c>
      <c r="L98" s="3">
        <v>25249785</v>
      </c>
      <c r="M98" s="3">
        <v>263087269</v>
      </c>
      <c r="N98" s="3">
        <v>59.99</v>
      </c>
    </row>
    <row r="99" spans="1:14" x14ac:dyDescent="0.25">
      <c r="A99" t="s">
        <v>1359</v>
      </c>
      <c r="B99" s="1" t="s">
        <v>107</v>
      </c>
      <c r="C99" t="s">
        <v>216</v>
      </c>
      <c r="D99" s="3">
        <v>2440155017</v>
      </c>
      <c r="E99" s="3">
        <v>-478428802</v>
      </c>
      <c r="F99" s="3">
        <v>1961726215</v>
      </c>
      <c r="G99" s="3">
        <v>0</v>
      </c>
      <c r="H99" s="3">
        <v>1961726215</v>
      </c>
      <c r="I99" s="3">
        <v>0</v>
      </c>
      <c r="J99" s="3">
        <v>1957542882</v>
      </c>
      <c r="K99" s="3">
        <v>99.79</v>
      </c>
      <c r="L99" s="3">
        <v>251539082</v>
      </c>
      <c r="M99" s="3">
        <v>1257813418</v>
      </c>
      <c r="N99" s="3">
        <v>64.12</v>
      </c>
    </row>
    <row r="100" spans="1:14" x14ac:dyDescent="0.25">
      <c r="A100" t="s">
        <v>1359</v>
      </c>
      <c r="B100" s="1" t="s">
        <v>912</v>
      </c>
      <c r="C100" t="s">
        <v>892</v>
      </c>
      <c r="D100" s="3">
        <v>2440155017</v>
      </c>
      <c r="E100" s="3">
        <v>-478428802</v>
      </c>
      <c r="F100" s="3">
        <v>1961726215</v>
      </c>
      <c r="G100" s="3">
        <v>0</v>
      </c>
      <c r="H100" s="3">
        <v>1961726215</v>
      </c>
      <c r="I100" s="3">
        <v>0</v>
      </c>
      <c r="J100" s="3">
        <v>1957542882</v>
      </c>
      <c r="K100" s="3">
        <v>99.79</v>
      </c>
      <c r="L100" s="3">
        <v>251539082</v>
      </c>
      <c r="M100" s="3">
        <v>1257813418</v>
      </c>
      <c r="N100" s="3">
        <v>64.12</v>
      </c>
    </row>
    <row r="101" spans="1:14" x14ac:dyDescent="0.25">
      <c r="A101" t="s">
        <v>1359</v>
      </c>
      <c r="B101" s="1" t="s">
        <v>563</v>
      </c>
      <c r="C101" t="s">
        <v>1192</v>
      </c>
      <c r="D101" s="3">
        <v>55000000</v>
      </c>
      <c r="E101" s="3">
        <v>-1500000</v>
      </c>
      <c r="F101" s="3">
        <v>53500000</v>
      </c>
      <c r="G101" s="3">
        <v>0</v>
      </c>
      <c r="H101" s="3">
        <v>53500000</v>
      </c>
      <c r="I101" s="3">
        <v>0</v>
      </c>
      <c r="J101" s="3">
        <v>53500000</v>
      </c>
      <c r="K101" s="3">
        <v>100</v>
      </c>
      <c r="L101" s="3">
        <v>4583333</v>
      </c>
      <c r="M101" s="3">
        <v>20249999</v>
      </c>
      <c r="N101" s="3">
        <v>37.85</v>
      </c>
    </row>
    <row r="102" spans="1:14" x14ac:dyDescent="0.25">
      <c r="A102" t="s">
        <v>1359</v>
      </c>
      <c r="B102" s="1" t="s">
        <v>913</v>
      </c>
      <c r="C102" t="s">
        <v>1179</v>
      </c>
      <c r="D102" s="3">
        <v>55000000</v>
      </c>
      <c r="E102" s="3">
        <v>-1500000</v>
      </c>
      <c r="F102" s="3">
        <v>53500000</v>
      </c>
      <c r="G102" s="3">
        <v>0</v>
      </c>
      <c r="H102" s="3">
        <v>53500000</v>
      </c>
      <c r="I102" s="3">
        <v>0</v>
      </c>
      <c r="J102" s="3">
        <v>53500000</v>
      </c>
      <c r="K102" s="3">
        <v>100</v>
      </c>
      <c r="L102" s="3">
        <v>4583333</v>
      </c>
      <c r="M102" s="3">
        <v>20249999</v>
      </c>
      <c r="N102" s="3">
        <v>37.85</v>
      </c>
    </row>
    <row r="103" spans="1:14" x14ac:dyDescent="0.25">
      <c r="A103" t="s">
        <v>1359</v>
      </c>
      <c r="B103" s="1" t="s">
        <v>110</v>
      </c>
      <c r="C103" t="s">
        <v>221</v>
      </c>
      <c r="D103" s="3">
        <v>461750000</v>
      </c>
      <c r="E103" s="3">
        <v>-76405667</v>
      </c>
      <c r="F103" s="3">
        <v>385344333</v>
      </c>
      <c r="G103" s="3">
        <v>0</v>
      </c>
      <c r="H103" s="3">
        <v>385344333</v>
      </c>
      <c r="I103" s="3">
        <v>0</v>
      </c>
      <c r="J103" s="3">
        <v>380721000</v>
      </c>
      <c r="K103" s="3">
        <v>98.8</v>
      </c>
      <c r="L103" s="3">
        <v>32764000</v>
      </c>
      <c r="M103" s="3">
        <v>149326270</v>
      </c>
      <c r="N103" s="3">
        <v>38.75</v>
      </c>
    </row>
    <row r="104" spans="1:14" x14ac:dyDescent="0.25">
      <c r="A104" t="s">
        <v>1359</v>
      </c>
      <c r="B104" s="1" t="s">
        <v>914</v>
      </c>
      <c r="C104" t="s">
        <v>1180</v>
      </c>
      <c r="D104" s="3">
        <v>461750000</v>
      </c>
      <c r="E104" s="3">
        <v>-76405667</v>
      </c>
      <c r="F104" s="3">
        <v>385344333</v>
      </c>
      <c r="G104" s="3">
        <v>0</v>
      </c>
      <c r="H104" s="3">
        <v>385344333</v>
      </c>
      <c r="I104" s="3">
        <v>0</v>
      </c>
      <c r="J104" s="3">
        <v>380721000</v>
      </c>
      <c r="K104" s="3">
        <v>98.8</v>
      </c>
      <c r="L104" s="3">
        <v>32764000</v>
      </c>
      <c r="M104" s="3">
        <v>149326270</v>
      </c>
      <c r="N104" s="3">
        <v>38.75</v>
      </c>
    </row>
    <row r="105" spans="1:14" x14ac:dyDescent="0.25">
      <c r="A105" t="s">
        <v>1359</v>
      </c>
      <c r="B105" s="1" t="s">
        <v>112</v>
      </c>
      <c r="C105" t="s">
        <v>224</v>
      </c>
      <c r="D105" s="3">
        <v>3775845063</v>
      </c>
      <c r="E105" s="3">
        <v>-168913600</v>
      </c>
      <c r="F105" s="3">
        <v>3606931463</v>
      </c>
      <c r="G105" s="3">
        <v>0</v>
      </c>
      <c r="H105" s="3">
        <v>3606931463</v>
      </c>
      <c r="I105" s="3">
        <v>0</v>
      </c>
      <c r="J105" s="3">
        <v>3606774035</v>
      </c>
      <c r="K105" s="3">
        <v>100</v>
      </c>
      <c r="L105" s="3">
        <v>205595565</v>
      </c>
      <c r="M105" s="3">
        <v>1163489011</v>
      </c>
      <c r="N105" s="3">
        <v>32.26</v>
      </c>
    </row>
    <row r="106" spans="1:14" x14ac:dyDescent="0.25">
      <c r="A106" t="s">
        <v>1359</v>
      </c>
      <c r="B106" s="1" t="s">
        <v>915</v>
      </c>
      <c r="C106" t="s">
        <v>1181</v>
      </c>
      <c r="D106" s="3">
        <v>3775845063</v>
      </c>
      <c r="E106" s="3">
        <v>-168913600</v>
      </c>
      <c r="F106" s="3">
        <v>3606931463</v>
      </c>
      <c r="G106" s="3">
        <v>0</v>
      </c>
      <c r="H106" s="3">
        <v>3606931463</v>
      </c>
      <c r="I106" s="3">
        <v>0</v>
      </c>
      <c r="J106" s="3">
        <v>3606774035</v>
      </c>
      <c r="K106" s="3">
        <v>100</v>
      </c>
      <c r="L106" s="3">
        <v>205595565</v>
      </c>
      <c r="M106" s="3">
        <v>1163489011</v>
      </c>
      <c r="N106" s="3">
        <v>32.26</v>
      </c>
    </row>
    <row r="107" spans="1:14" x14ac:dyDescent="0.25">
      <c r="A107" t="s">
        <v>1359</v>
      </c>
      <c r="B107" s="1" t="s">
        <v>179</v>
      </c>
      <c r="C107" t="s">
        <v>896</v>
      </c>
      <c r="D107" s="3">
        <v>100000000</v>
      </c>
      <c r="E107" s="3">
        <v>-67000020</v>
      </c>
      <c r="F107" s="3">
        <v>32999980</v>
      </c>
      <c r="G107" s="3">
        <v>0</v>
      </c>
      <c r="H107" s="3">
        <v>32999980</v>
      </c>
      <c r="I107" s="3">
        <v>0</v>
      </c>
      <c r="J107" s="3">
        <v>32999980</v>
      </c>
      <c r="K107" s="3">
        <v>100</v>
      </c>
      <c r="L107" s="3">
        <v>0</v>
      </c>
      <c r="M107" s="3">
        <v>0</v>
      </c>
      <c r="N107" s="3">
        <v>0</v>
      </c>
    </row>
    <row r="108" spans="1:14" x14ac:dyDescent="0.25">
      <c r="A108" t="s">
        <v>1359</v>
      </c>
      <c r="B108" s="1" t="s">
        <v>916</v>
      </c>
      <c r="C108" t="s">
        <v>917</v>
      </c>
      <c r="D108" s="3">
        <v>100000000</v>
      </c>
      <c r="E108" s="3">
        <v>-67000020</v>
      </c>
      <c r="F108" s="3">
        <v>32999980</v>
      </c>
      <c r="G108" s="3">
        <v>0</v>
      </c>
      <c r="H108" s="3">
        <v>32999980</v>
      </c>
      <c r="I108" s="3">
        <v>0</v>
      </c>
      <c r="J108" s="3">
        <v>32999980</v>
      </c>
      <c r="K108" s="3">
        <v>100</v>
      </c>
      <c r="L108" s="3">
        <v>0</v>
      </c>
      <c r="M108" s="3">
        <v>0</v>
      </c>
      <c r="N108" s="3">
        <v>0</v>
      </c>
    </row>
    <row r="109" spans="1:14" x14ac:dyDescent="0.25">
      <c r="A109" t="s">
        <v>1359</v>
      </c>
      <c r="B109" s="1" t="s">
        <v>116</v>
      </c>
      <c r="C109" t="s">
        <v>991</v>
      </c>
      <c r="D109" s="3">
        <v>19067300897</v>
      </c>
      <c r="E109" s="3">
        <v>-6249856104</v>
      </c>
      <c r="F109" s="3">
        <v>12817444793</v>
      </c>
      <c r="G109" s="3">
        <v>0</v>
      </c>
      <c r="H109" s="3">
        <v>12817444793</v>
      </c>
      <c r="I109" s="3">
        <v>-4822379</v>
      </c>
      <c r="J109" s="3">
        <v>12785104493</v>
      </c>
      <c r="K109" s="3">
        <v>99.75</v>
      </c>
      <c r="L109" s="3">
        <v>1447695956</v>
      </c>
      <c r="M109" s="3">
        <v>7978021175</v>
      </c>
      <c r="N109" s="3">
        <v>62.24</v>
      </c>
    </row>
    <row r="110" spans="1:14" x14ac:dyDescent="0.25">
      <c r="A110" t="s">
        <v>1359</v>
      </c>
      <c r="B110" s="1" t="s">
        <v>117</v>
      </c>
      <c r="C110" t="s">
        <v>1009</v>
      </c>
      <c r="D110" s="3">
        <v>3130075176</v>
      </c>
      <c r="E110" s="3">
        <v>-1525819071</v>
      </c>
      <c r="F110" s="3">
        <v>1604256105</v>
      </c>
      <c r="G110" s="3">
        <v>0</v>
      </c>
      <c r="H110" s="3">
        <v>1604256105</v>
      </c>
      <c r="I110" s="3">
        <v>0</v>
      </c>
      <c r="J110" s="3">
        <v>1579957615</v>
      </c>
      <c r="K110" s="3">
        <v>98.49</v>
      </c>
      <c r="L110" s="3">
        <v>0</v>
      </c>
      <c r="M110" s="3">
        <v>1343714260</v>
      </c>
      <c r="N110" s="3">
        <v>83.76</v>
      </c>
    </row>
    <row r="111" spans="1:14" x14ac:dyDescent="0.25">
      <c r="A111" t="s">
        <v>1359</v>
      </c>
      <c r="B111" s="1" t="s">
        <v>918</v>
      </c>
      <c r="C111" t="s">
        <v>1193</v>
      </c>
      <c r="D111" s="3">
        <v>3130075176</v>
      </c>
      <c r="E111" s="3">
        <v>-1525819071</v>
      </c>
      <c r="F111" s="3">
        <v>1604256105</v>
      </c>
      <c r="G111" s="3">
        <v>0</v>
      </c>
      <c r="H111" s="3">
        <v>1604256105</v>
      </c>
      <c r="I111" s="3">
        <v>0</v>
      </c>
      <c r="J111" s="3">
        <v>1579957615</v>
      </c>
      <c r="K111" s="3">
        <v>98.49</v>
      </c>
      <c r="L111" s="3">
        <v>0</v>
      </c>
      <c r="M111" s="3">
        <v>1343714260</v>
      </c>
      <c r="N111" s="3">
        <v>83.76</v>
      </c>
    </row>
    <row r="112" spans="1:14" x14ac:dyDescent="0.25">
      <c r="A112" t="s">
        <v>1359</v>
      </c>
      <c r="B112" s="1" t="s">
        <v>119</v>
      </c>
      <c r="C112" t="s">
        <v>87</v>
      </c>
      <c r="D112" s="3">
        <v>15429809054</v>
      </c>
      <c r="E112" s="3">
        <v>-4647240025</v>
      </c>
      <c r="F112" s="3">
        <v>10782569029</v>
      </c>
      <c r="G112" s="3">
        <v>0</v>
      </c>
      <c r="H112" s="3">
        <v>10782569029</v>
      </c>
      <c r="I112" s="3">
        <v>-4822379</v>
      </c>
      <c r="J112" s="3">
        <v>10774527219</v>
      </c>
      <c r="K112" s="3">
        <v>99.93</v>
      </c>
      <c r="L112" s="3">
        <v>1412717746</v>
      </c>
      <c r="M112" s="3">
        <v>6411263812</v>
      </c>
      <c r="N112" s="3">
        <v>59.46</v>
      </c>
    </row>
    <row r="113" spans="1:14" x14ac:dyDescent="0.25">
      <c r="A113" t="s">
        <v>1359</v>
      </c>
      <c r="B113" s="1" t="s">
        <v>919</v>
      </c>
      <c r="C113" t="s">
        <v>1194</v>
      </c>
      <c r="D113" s="3">
        <v>15429809054</v>
      </c>
      <c r="E113" s="3">
        <v>-4647240025</v>
      </c>
      <c r="F113" s="3">
        <v>10782569029</v>
      </c>
      <c r="G113" s="3">
        <v>0</v>
      </c>
      <c r="H113" s="3">
        <v>10782569029</v>
      </c>
      <c r="I113" s="3">
        <v>-4822379</v>
      </c>
      <c r="J113" s="3">
        <v>10774527219</v>
      </c>
      <c r="K113" s="3">
        <v>99.93</v>
      </c>
      <c r="L113" s="3">
        <v>1412717746</v>
      </c>
      <c r="M113" s="3">
        <v>6411263812</v>
      </c>
      <c r="N113" s="3">
        <v>59.46</v>
      </c>
    </row>
    <row r="114" spans="1:14" x14ac:dyDescent="0.25">
      <c r="A114" t="s">
        <v>1359</v>
      </c>
      <c r="B114" s="1" t="s">
        <v>183</v>
      </c>
      <c r="C114" t="s">
        <v>237</v>
      </c>
      <c r="D114" s="3">
        <v>150000000</v>
      </c>
      <c r="E114" s="3">
        <v>-3607710</v>
      </c>
      <c r="F114" s="3">
        <v>146392290</v>
      </c>
      <c r="G114" s="3">
        <v>0</v>
      </c>
      <c r="H114" s="3">
        <v>146392290</v>
      </c>
      <c r="I114" s="3">
        <v>0</v>
      </c>
      <c r="J114" s="3">
        <v>146392290</v>
      </c>
      <c r="K114" s="3">
        <v>100</v>
      </c>
      <c r="L114" s="3">
        <v>2785000</v>
      </c>
      <c r="M114" s="3">
        <v>85599893</v>
      </c>
      <c r="N114" s="3">
        <v>58.47</v>
      </c>
    </row>
    <row r="115" spans="1:14" x14ac:dyDescent="0.25">
      <c r="A115" t="s">
        <v>1359</v>
      </c>
      <c r="B115" s="1" t="s">
        <v>920</v>
      </c>
      <c r="C115" t="s">
        <v>1184</v>
      </c>
      <c r="D115" s="3">
        <v>150000000</v>
      </c>
      <c r="E115" s="3">
        <v>-3607710</v>
      </c>
      <c r="F115" s="3">
        <v>146392290</v>
      </c>
      <c r="G115" s="3">
        <v>0</v>
      </c>
      <c r="H115" s="3">
        <v>146392290</v>
      </c>
      <c r="I115" s="3">
        <v>0</v>
      </c>
      <c r="J115" s="3">
        <v>146392290</v>
      </c>
      <c r="K115" s="3">
        <v>100</v>
      </c>
      <c r="L115" s="3">
        <v>2785000</v>
      </c>
      <c r="M115" s="3">
        <v>85599893</v>
      </c>
      <c r="N115" s="3">
        <v>58.47</v>
      </c>
    </row>
    <row r="116" spans="1:14" x14ac:dyDescent="0.25">
      <c r="A116" t="s">
        <v>1359</v>
      </c>
      <c r="B116" s="1" t="s">
        <v>121</v>
      </c>
      <c r="C116" t="s">
        <v>242</v>
      </c>
      <c r="D116" s="3">
        <v>357416667</v>
      </c>
      <c r="E116" s="3">
        <v>-73189298</v>
      </c>
      <c r="F116" s="3">
        <v>284227369</v>
      </c>
      <c r="G116" s="3">
        <v>0</v>
      </c>
      <c r="H116" s="3">
        <v>284227369</v>
      </c>
      <c r="I116" s="3">
        <v>0</v>
      </c>
      <c r="J116" s="3">
        <v>284227369</v>
      </c>
      <c r="K116" s="3">
        <v>100</v>
      </c>
      <c r="L116" s="3">
        <v>32193210</v>
      </c>
      <c r="M116" s="3">
        <v>137443210</v>
      </c>
      <c r="N116" s="3">
        <v>48.36</v>
      </c>
    </row>
    <row r="117" spans="1:14" x14ac:dyDescent="0.25">
      <c r="A117" t="s">
        <v>1359</v>
      </c>
      <c r="B117" s="1" t="s">
        <v>921</v>
      </c>
      <c r="C117" t="s">
        <v>1186</v>
      </c>
      <c r="D117" s="3">
        <v>357416667</v>
      </c>
      <c r="E117" s="3">
        <v>-73189298</v>
      </c>
      <c r="F117" s="3">
        <v>284227369</v>
      </c>
      <c r="G117" s="3">
        <v>0</v>
      </c>
      <c r="H117" s="3">
        <v>284227369</v>
      </c>
      <c r="I117" s="3">
        <v>0</v>
      </c>
      <c r="J117" s="3">
        <v>284227369</v>
      </c>
      <c r="K117" s="3">
        <v>100</v>
      </c>
      <c r="L117" s="3">
        <v>32193210</v>
      </c>
      <c r="M117" s="3">
        <v>137443210</v>
      </c>
      <c r="N117" s="3">
        <v>48.36</v>
      </c>
    </row>
    <row r="118" spans="1:14" x14ac:dyDescent="0.25">
      <c r="A118" t="s">
        <v>1359</v>
      </c>
      <c r="B118" s="1" t="s">
        <v>123</v>
      </c>
      <c r="C118" t="s">
        <v>245</v>
      </c>
      <c r="D118" s="3">
        <v>4945198015</v>
      </c>
      <c r="E118" s="3">
        <v>-1179299261</v>
      </c>
      <c r="F118" s="3">
        <v>3765898754</v>
      </c>
      <c r="G118" s="3">
        <v>0</v>
      </c>
      <c r="H118" s="3">
        <v>3765898754</v>
      </c>
      <c r="I118" s="3">
        <v>-3846667</v>
      </c>
      <c r="J118" s="3">
        <v>3715999561</v>
      </c>
      <c r="K118" s="3">
        <v>98.67</v>
      </c>
      <c r="L118" s="3">
        <v>372846107</v>
      </c>
      <c r="M118" s="3">
        <v>2071795030</v>
      </c>
      <c r="N118" s="3">
        <v>55.01</v>
      </c>
    </row>
    <row r="119" spans="1:14" x14ac:dyDescent="0.25">
      <c r="A119" t="s">
        <v>1359</v>
      </c>
      <c r="B119" s="1" t="s">
        <v>124</v>
      </c>
      <c r="C119" t="s">
        <v>998</v>
      </c>
      <c r="D119" s="3">
        <v>1238488080</v>
      </c>
      <c r="E119" s="3">
        <v>-184410193</v>
      </c>
      <c r="F119" s="3">
        <v>1054077887</v>
      </c>
      <c r="G119" s="3">
        <v>0</v>
      </c>
      <c r="H119" s="3">
        <v>1054077887</v>
      </c>
      <c r="I119" s="3">
        <v>0</v>
      </c>
      <c r="J119" s="3">
        <v>1053544553</v>
      </c>
      <c r="K119" s="3">
        <v>99.95</v>
      </c>
      <c r="L119" s="3">
        <v>84516808</v>
      </c>
      <c r="M119" s="3">
        <v>384942665</v>
      </c>
      <c r="N119" s="3">
        <v>36.520000000000003</v>
      </c>
    </row>
    <row r="120" spans="1:14" x14ac:dyDescent="0.25">
      <c r="A120" t="s">
        <v>1359</v>
      </c>
      <c r="B120" s="1" t="s">
        <v>922</v>
      </c>
      <c r="C120" t="s">
        <v>1187</v>
      </c>
      <c r="D120" s="3">
        <v>1238488080</v>
      </c>
      <c r="E120" s="3">
        <v>-184410193</v>
      </c>
      <c r="F120" s="3">
        <v>1054077887</v>
      </c>
      <c r="G120" s="3">
        <v>0</v>
      </c>
      <c r="H120" s="3">
        <v>1054077887</v>
      </c>
      <c r="I120" s="3">
        <v>0</v>
      </c>
      <c r="J120" s="3">
        <v>1053544553</v>
      </c>
      <c r="K120" s="3">
        <v>99.95</v>
      </c>
      <c r="L120" s="3">
        <v>84516808</v>
      </c>
      <c r="M120" s="3">
        <v>384942665</v>
      </c>
      <c r="N120" s="3">
        <v>36.520000000000003</v>
      </c>
    </row>
    <row r="121" spans="1:14" x14ac:dyDescent="0.25">
      <c r="A121" t="s">
        <v>1359</v>
      </c>
      <c r="B121" s="1" t="s">
        <v>126</v>
      </c>
      <c r="C121" t="s">
        <v>1002</v>
      </c>
      <c r="D121" s="3">
        <v>914353852</v>
      </c>
      <c r="E121" s="3">
        <v>-71412686</v>
      </c>
      <c r="F121" s="3">
        <v>842941166</v>
      </c>
      <c r="G121" s="3">
        <v>0</v>
      </c>
      <c r="H121" s="3">
        <v>842941166</v>
      </c>
      <c r="I121" s="3">
        <v>-450000</v>
      </c>
      <c r="J121" s="3">
        <v>838307833</v>
      </c>
      <c r="K121" s="3">
        <v>99.45</v>
      </c>
      <c r="L121" s="3">
        <v>159150000</v>
      </c>
      <c r="M121" s="3">
        <v>449795000</v>
      </c>
      <c r="N121" s="3">
        <v>53.36</v>
      </c>
    </row>
    <row r="122" spans="1:14" x14ac:dyDescent="0.25">
      <c r="A122" t="s">
        <v>1359</v>
      </c>
      <c r="B122" s="1" t="s">
        <v>923</v>
      </c>
      <c r="C122" t="s">
        <v>1188</v>
      </c>
      <c r="D122" s="3">
        <v>914353852</v>
      </c>
      <c r="E122" s="3">
        <v>-71412686</v>
      </c>
      <c r="F122" s="3">
        <v>842941166</v>
      </c>
      <c r="G122" s="3">
        <v>0</v>
      </c>
      <c r="H122" s="3">
        <v>842941166</v>
      </c>
      <c r="I122" s="3">
        <v>-450000</v>
      </c>
      <c r="J122" s="3">
        <v>838307833</v>
      </c>
      <c r="K122" s="3">
        <v>99.45</v>
      </c>
      <c r="L122" s="3">
        <v>159150000</v>
      </c>
      <c r="M122" s="3">
        <v>449795000</v>
      </c>
      <c r="N122" s="3">
        <v>53.36</v>
      </c>
    </row>
    <row r="123" spans="1:14" x14ac:dyDescent="0.25">
      <c r="A123" t="s">
        <v>1359</v>
      </c>
      <c r="B123" s="1" t="s">
        <v>191</v>
      </c>
      <c r="C123" t="s">
        <v>1189</v>
      </c>
      <c r="D123" s="3">
        <v>261300000</v>
      </c>
      <c r="E123" s="3">
        <v>-28452000</v>
      </c>
      <c r="F123" s="3">
        <v>232848000</v>
      </c>
      <c r="G123" s="3">
        <v>0</v>
      </c>
      <c r="H123" s="3">
        <v>232848000</v>
      </c>
      <c r="I123" s="3">
        <v>0</v>
      </c>
      <c r="J123" s="3">
        <v>228664667</v>
      </c>
      <c r="K123" s="3">
        <v>98.2</v>
      </c>
      <c r="L123" s="3">
        <v>23530150</v>
      </c>
      <c r="M123" s="3">
        <v>38768817</v>
      </c>
      <c r="N123" s="3">
        <v>16.649999999999999</v>
      </c>
    </row>
    <row r="124" spans="1:14" x14ac:dyDescent="0.25">
      <c r="A124" t="s">
        <v>1359</v>
      </c>
      <c r="B124" s="1" t="s">
        <v>924</v>
      </c>
      <c r="C124" t="s">
        <v>1195</v>
      </c>
      <c r="D124" s="3">
        <v>261300000</v>
      </c>
      <c r="E124" s="3">
        <v>-28452000</v>
      </c>
      <c r="F124" s="3">
        <v>232848000</v>
      </c>
      <c r="G124" s="3">
        <v>0</v>
      </c>
      <c r="H124" s="3">
        <v>232848000</v>
      </c>
      <c r="I124" s="3">
        <v>0</v>
      </c>
      <c r="J124" s="3">
        <v>228664667</v>
      </c>
      <c r="K124" s="3">
        <v>98.2</v>
      </c>
      <c r="L124" s="3">
        <v>23530150</v>
      </c>
      <c r="M124" s="3">
        <v>38768817</v>
      </c>
      <c r="N124" s="3">
        <v>16.649999999999999</v>
      </c>
    </row>
    <row r="125" spans="1:14" x14ac:dyDescent="0.25">
      <c r="A125" t="s">
        <v>1359</v>
      </c>
      <c r="B125" s="1" t="s">
        <v>128</v>
      </c>
      <c r="C125" t="s">
        <v>256</v>
      </c>
      <c r="D125" s="3">
        <v>2531056083</v>
      </c>
      <c r="E125" s="3">
        <v>-895024382</v>
      </c>
      <c r="F125" s="3">
        <v>1636031701</v>
      </c>
      <c r="G125" s="3">
        <v>0</v>
      </c>
      <c r="H125" s="3">
        <v>1636031701</v>
      </c>
      <c r="I125" s="3">
        <v>-3396667</v>
      </c>
      <c r="J125" s="3">
        <v>1595482508</v>
      </c>
      <c r="K125" s="3">
        <v>97.52</v>
      </c>
      <c r="L125" s="3">
        <v>105649149</v>
      </c>
      <c r="M125" s="3">
        <v>1198288548</v>
      </c>
      <c r="N125" s="3">
        <v>73.239999999999995</v>
      </c>
    </row>
    <row r="126" spans="1:14" x14ac:dyDescent="0.25">
      <c r="A126" t="s">
        <v>1359</v>
      </c>
      <c r="B126" s="1" t="s">
        <v>925</v>
      </c>
      <c r="C126" t="s">
        <v>1191</v>
      </c>
      <c r="D126" s="3">
        <v>2531056083</v>
      </c>
      <c r="E126" s="3">
        <v>-895024382</v>
      </c>
      <c r="F126" s="3">
        <v>1636031701</v>
      </c>
      <c r="G126" s="3">
        <v>0</v>
      </c>
      <c r="H126" s="3">
        <v>1636031701</v>
      </c>
      <c r="I126" s="3">
        <v>-3396667</v>
      </c>
      <c r="J126" s="3">
        <v>1595482508</v>
      </c>
      <c r="K126" s="3">
        <v>97.52</v>
      </c>
      <c r="L126" s="3">
        <v>105649149</v>
      </c>
      <c r="M126" s="3">
        <v>1198288548</v>
      </c>
      <c r="N126" s="3">
        <v>73.239999999999995</v>
      </c>
    </row>
    <row r="127" spans="1:14" x14ac:dyDescent="0.25">
      <c r="A127" t="s">
        <v>1359</v>
      </c>
      <c r="B127" s="1" t="s">
        <v>130</v>
      </c>
      <c r="C127" t="s">
        <v>277</v>
      </c>
      <c r="D127" s="3">
        <v>5385510786</v>
      </c>
      <c r="E127" s="3">
        <v>-1900395443</v>
      </c>
      <c r="F127" s="3">
        <v>3485115343</v>
      </c>
      <c r="G127" s="3">
        <v>0</v>
      </c>
      <c r="H127" s="3">
        <v>3485115343</v>
      </c>
      <c r="I127" s="3">
        <v>-905697373</v>
      </c>
      <c r="J127" s="3">
        <v>2485941546</v>
      </c>
      <c r="K127" s="3">
        <v>71.33</v>
      </c>
      <c r="L127" s="3">
        <v>233131560</v>
      </c>
      <c r="M127" s="3">
        <v>383281583</v>
      </c>
      <c r="N127" s="3">
        <v>11</v>
      </c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18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855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1360</v>
      </c>
      <c r="B2" s="1" t="s">
        <v>1</v>
      </c>
      <c r="C2" t="s">
        <v>2</v>
      </c>
      <c r="D2" s="3">
        <v>35807804000</v>
      </c>
      <c r="E2" s="3">
        <v>-3519513376</v>
      </c>
      <c r="F2" s="3">
        <v>32288290624</v>
      </c>
      <c r="G2" s="3">
        <v>0</v>
      </c>
      <c r="H2" s="3">
        <v>32288290624</v>
      </c>
      <c r="I2" s="3">
        <v>2664814905</v>
      </c>
      <c r="J2" s="3">
        <v>22471637869</v>
      </c>
      <c r="K2" s="3">
        <v>69.599999999999994</v>
      </c>
      <c r="L2" s="3">
        <v>1791672260</v>
      </c>
      <c r="M2" s="3">
        <v>8408685237</v>
      </c>
      <c r="N2" s="3">
        <v>26.04</v>
      </c>
    </row>
    <row r="3" spans="1:14" x14ac:dyDescent="0.25">
      <c r="A3" t="s">
        <v>1360</v>
      </c>
      <c r="B3" s="1" t="s">
        <v>3</v>
      </c>
      <c r="C3" t="s">
        <v>4</v>
      </c>
      <c r="D3" s="3">
        <v>1708929000</v>
      </c>
      <c r="E3" s="3">
        <v>-248587506</v>
      </c>
      <c r="F3" s="3">
        <v>1460341494</v>
      </c>
      <c r="G3" s="3">
        <v>0</v>
      </c>
      <c r="H3" s="3">
        <v>1460341494</v>
      </c>
      <c r="I3" s="3">
        <v>52722371</v>
      </c>
      <c r="J3" s="3">
        <v>644435099</v>
      </c>
      <c r="K3" s="3">
        <v>44.13</v>
      </c>
      <c r="L3" s="3">
        <v>65819240</v>
      </c>
      <c r="M3" s="3">
        <v>410875712</v>
      </c>
      <c r="N3" s="3">
        <v>28.14</v>
      </c>
    </row>
    <row r="4" spans="1:14" x14ac:dyDescent="0.25">
      <c r="A4" t="s">
        <v>1360</v>
      </c>
      <c r="B4" s="1" t="s">
        <v>5</v>
      </c>
      <c r="C4" t="s">
        <v>6</v>
      </c>
      <c r="D4" s="3">
        <v>1017530000</v>
      </c>
      <c r="E4" s="3">
        <v>0</v>
      </c>
      <c r="F4" s="3">
        <v>1017530000</v>
      </c>
      <c r="G4" s="3">
        <v>0</v>
      </c>
      <c r="H4" s="3">
        <v>1017530000</v>
      </c>
      <c r="I4" s="3">
        <v>52722371</v>
      </c>
      <c r="J4" s="3">
        <v>216800420</v>
      </c>
      <c r="K4" s="3">
        <v>21.31</v>
      </c>
      <c r="L4" s="3">
        <v>31158256</v>
      </c>
      <c r="M4" s="3">
        <v>103773651</v>
      </c>
      <c r="N4" s="3">
        <v>10.199999999999999</v>
      </c>
    </row>
    <row r="5" spans="1:14" x14ac:dyDescent="0.25">
      <c r="A5" t="s">
        <v>1360</v>
      </c>
      <c r="B5" s="1" t="s">
        <v>7</v>
      </c>
      <c r="C5" t="s">
        <v>8</v>
      </c>
      <c r="D5" s="3">
        <v>83500000</v>
      </c>
      <c r="E5" s="3">
        <v>36500000</v>
      </c>
      <c r="F5" s="3">
        <v>120000000</v>
      </c>
      <c r="G5" s="3">
        <v>0</v>
      </c>
      <c r="H5" s="3">
        <v>120000000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t="s">
        <v>1360</v>
      </c>
      <c r="B6" s="1" t="s">
        <v>9</v>
      </c>
      <c r="C6" t="s">
        <v>10</v>
      </c>
      <c r="D6" s="3">
        <v>38500000</v>
      </c>
      <c r="E6" s="3">
        <v>20500000</v>
      </c>
      <c r="F6" s="3">
        <v>59000000</v>
      </c>
      <c r="G6" s="3">
        <v>0</v>
      </c>
      <c r="H6" s="3">
        <v>59000000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1360</v>
      </c>
      <c r="B7" s="1" t="s">
        <v>11</v>
      </c>
      <c r="C7" t="s">
        <v>926</v>
      </c>
      <c r="D7" s="3">
        <v>16500000</v>
      </c>
      <c r="E7" s="3">
        <v>0</v>
      </c>
      <c r="F7" s="3">
        <v>16500000</v>
      </c>
      <c r="G7" s="3">
        <v>0</v>
      </c>
      <c r="H7" s="3">
        <v>16500000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1360</v>
      </c>
      <c r="B8" s="1" t="s">
        <v>12</v>
      </c>
      <c r="C8" t="s">
        <v>13</v>
      </c>
      <c r="D8" s="3">
        <v>22000000</v>
      </c>
      <c r="E8" s="3">
        <v>0</v>
      </c>
      <c r="F8" s="3">
        <v>22000000</v>
      </c>
      <c r="G8" s="3">
        <v>0</v>
      </c>
      <c r="H8" s="3">
        <v>22000000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1360</v>
      </c>
      <c r="B9" s="1" t="s">
        <v>132</v>
      </c>
      <c r="C9" t="s">
        <v>47</v>
      </c>
      <c r="D9" s="3">
        <v>6500000</v>
      </c>
      <c r="E9" s="3">
        <v>16000000</v>
      </c>
      <c r="F9" s="3">
        <v>22500000</v>
      </c>
      <c r="G9" s="3">
        <v>0</v>
      </c>
      <c r="H9" s="3">
        <v>22500000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1360</v>
      </c>
      <c r="B10" s="1" t="s">
        <v>14</v>
      </c>
      <c r="C10" t="s">
        <v>15</v>
      </c>
      <c r="D10" s="3">
        <v>930530000</v>
      </c>
      <c r="E10" s="3">
        <v>-36500000</v>
      </c>
      <c r="F10" s="3">
        <v>894030000</v>
      </c>
      <c r="G10" s="3">
        <v>0</v>
      </c>
      <c r="H10" s="3">
        <v>894030000</v>
      </c>
      <c r="I10" s="3">
        <v>52722371</v>
      </c>
      <c r="J10" s="3">
        <v>216800420</v>
      </c>
      <c r="K10" s="3">
        <v>24.25</v>
      </c>
      <c r="L10" s="3">
        <v>31158256</v>
      </c>
      <c r="M10" s="3">
        <v>103773651</v>
      </c>
      <c r="N10" s="3">
        <v>11.61</v>
      </c>
    </row>
    <row r="11" spans="1:14" x14ac:dyDescent="0.25">
      <c r="A11" t="s">
        <v>1360</v>
      </c>
      <c r="B11" s="1" t="s">
        <v>133</v>
      </c>
      <c r="C11" t="s">
        <v>134</v>
      </c>
      <c r="D11" s="3">
        <v>22560000</v>
      </c>
      <c r="E11" s="3">
        <v>0</v>
      </c>
      <c r="F11" s="3">
        <v>22560000</v>
      </c>
      <c r="G11" s="3">
        <v>0</v>
      </c>
      <c r="H11" s="3">
        <v>22560000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t="s">
        <v>1360</v>
      </c>
      <c r="B12" s="1" t="s">
        <v>16</v>
      </c>
      <c r="C12" t="s">
        <v>198</v>
      </c>
      <c r="D12" s="3">
        <v>46665000</v>
      </c>
      <c r="E12" s="3">
        <v>-10500000</v>
      </c>
      <c r="F12" s="3">
        <v>36165000</v>
      </c>
      <c r="G12" s="3">
        <v>0</v>
      </c>
      <c r="H12" s="3">
        <v>36165000</v>
      </c>
      <c r="I12" s="3">
        <v>28425961</v>
      </c>
      <c r="J12" s="3">
        <v>35822511</v>
      </c>
      <c r="K12" s="3">
        <v>99.05</v>
      </c>
      <c r="L12" s="3">
        <v>2522150</v>
      </c>
      <c r="M12" s="3">
        <v>6247261</v>
      </c>
      <c r="N12" s="3">
        <v>17.27</v>
      </c>
    </row>
    <row r="13" spans="1:14" x14ac:dyDescent="0.25">
      <c r="A13" t="s">
        <v>1360</v>
      </c>
      <c r="B13" s="1" t="s">
        <v>17</v>
      </c>
      <c r="C13" t="s">
        <v>18</v>
      </c>
      <c r="D13" s="3">
        <v>2000000</v>
      </c>
      <c r="E13" s="3">
        <v>0</v>
      </c>
      <c r="F13" s="3">
        <v>2000000</v>
      </c>
      <c r="G13" s="3">
        <v>0</v>
      </c>
      <c r="H13" s="3">
        <v>2000000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t="s">
        <v>1360</v>
      </c>
      <c r="B14" s="1" t="s">
        <v>19</v>
      </c>
      <c r="C14" t="s">
        <v>200</v>
      </c>
      <c r="D14" s="3">
        <v>527530000</v>
      </c>
      <c r="E14" s="3">
        <v>-26000000</v>
      </c>
      <c r="F14" s="3">
        <v>501530000</v>
      </c>
      <c r="G14" s="3">
        <v>0</v>
      </c>
      <c r="H14" s="3">
        <v>501530000</v>
      </c>
      <c r="I14" s="3">
        <v>0</v>
      </c>
      <c r="J14" s="3">
        <v>96829159</v>
      </c>
      <c r="K14" s="3">
        <v>19.309999999999999</v>
      </c>
      <c r="L14" s="3">
        <v>16172586</v>
      </c>
      <c r="M14" s="3">
        <v>31400760</v>
      </c>
      <c r="N14" s="3">
        <v>6.26</v>
      </c>
    </row>
    <row r="15" spans="1:14" x14ac:dyDescent="0.25">
      <c r="A15" t="s">
        <v>1360</v>
      </c>
      <c r="B15" s="1" t="s">
        <v>20</v>
      </c>
      <c r="C15" t="s">
        <v>21</v>
      </c>
      <c r="D15" s="3">
        <v>527530000</v>
      </c>
      <c r="E15" s="3">
        <v>-26000000</v>
      </c>
      <c r="F15" s="3">
        <v>501530000</v>
      </c>
      <c r="G15" s="3">
        <v>0</v>
      </c>
      <c r="H15" s="3">
        <v>501530000</v>
      </c>
      <c r="I15" s="3">
        <v>0</v>
      </c>
      <c r="J15" s="3">
        <v>96829159</v>
      </c>
      <c r="K15" s="3">
        <v>19.309999999999999</v>
      </c>
      <c r="L15" s="3">
        <v>16172586</v>
      </c>
      <c r="M15" s="3">
        <v>31400760</v>
      </c>
      <c r="N15" s="3">
        <v>6.26</v>
      </c>
    </row>
    <row r="16" spans="1:14" x14ac:dyDescent="0.25">
      <c r="A16" t="s">
        <v>1360</v>
      </c>
      <c r="B16" s="1" t="s">
        <v>22</v>
      </c>
      <c r="C16" t="s">
        <v>23</v>
      </c>
      <c r="D16" s="3">
        <v>137975000</v>
      </c>
      <c r="E16" s="3">
        <v>0</v>
      </c>
      <c r="F16" s="3">
        <v>137975000</v>
      </c>
      <c r="G16" s="3">
        <v>0</v>
      </c>
      <c r="H16" s="3">
        <v>137975000</v>
      </c>
      <c r="I16" s="3">
        <v>6274800</v>
      </c>
      <c r="J16" s="3">
        <v>37648800</v>
      </c>
      <c r="K16" s="3">
        <v>27.29</v>
      </c>
      <c r="L16" s="3">
        <v>6274800</v>
      </c>
      <c r="M16" s="3">
        <v>37648800</v>
      </c>
      <c r="N16" s="3">
        <v>27.29</v>
      </c>
    </row>
    <row r="17" spans="1:14" x14ac:dyDescent="0.25">
      <c r="A17" t="s">
        <v>1360</v>
      </c>
      <c r="B17" s="1" t="s">
        <v>24</v>
      </c>
      <c r="C17" t="s">
        <v>25</v>
      </c>
      <c r="D17" s="3">
        <v>49500000</v>
      </c>
      <c r="E17" s="3">
        <v>0</v>
      </c>
      <c r="F17" s="3">
        <v>49500000</v>
      </c>
      <c r="G17" s="3">
        <v>0</v>
      </c>
      <c r="H17" s="3">
        <v>49500000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t="s">
        <v>1360</v>
      </c>
      <c r="B18" s="1" t="s">
        <v>26</v>
      </c>
      <c r="C18" t="s">
        <v>27</v>
      </c>
      <c r="D18" s="3">
        <v>13637000</v>
      </c>
      <c r="E18" s="3">
        <v>0</v>
      </c>
      <c r="F18" s="3">
        <v>13637000</v>
      </c>
      <c r="G18" s="3">
        <v>0</v>
      </c>
      <c r="H18" s="3">
        <v>13637000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t="s">
        <v>1360</v>
      </c>
      <c r="B19" s="1" t="s">
        <v>28</v>
      </c>
      <c r="C19" t="s">
        <v>29</v>
      </c>
      <c r="D19" s="3">
        <v>74838000</v>
      </c>
      <c r="E19" s="3">
        <v>0</v>
      </c>
      <c r="F19" s="3">
        <v>74838000</v>
      </c>
      <c r="G19" s="3">
        <v>0</v>
      </c>
      <c r="H19" s="3">
        <v>74838000</v>
      </c>
      <c r="I19" s="3">
        <v>6274800</v>
      </c>
      <c r="J19" s="3">
        <v>37648800</v>
      </c>
      <c r="K19" s="3">
        <v>50.31</v>
      </c>
      <c r="L19" s="3">
        <v>6274800</v>
      </c>
      <c r="M19" s="3">
        <v>37648800</v>
      </c>
      <c r="N19" s="3">
        <v>50.31</v>
      </c>
    </row>
    <row r="20" spans="1:14" x14ac:dyDescent="0.25">
      <c r="A20" t="s">
        <v>1360</v>
      </c>
      <c r="B20" s="1" t="s">
        <v>30</v>
      </c>
      <c r="C20" t="s">
        <v>31</v>
      </c>
      <c r="D20" s="3">
        <v>61300000</v>
      </c>
      <c r="E20" s="3">
        <v>0</v>
      </c>
      <c r="F20" s="3">
        <v>61300000</v>
      </c>
      <c r="G20" s="3">
        <v>0</v>
      </c>
      <c r="H20" s="3">
        <v>61300000</v>
      </c>
      <c r="I20" s="3">
        <v>4498490</v>
      </c>
      <c r="J20" s="3">
        <v>26976830</v>
      </c>
      <c r="K20" s="3">
        <v>44.01</v>
      </c>
      <c r="L20" s="3">
        <v>4688720</v>
      </c>
      <c r="M20" s="3">
        <v>26976830</v>
      </c>
      <c r="N20" s="3">
        <v>44.01</v>
      </c>
    </row>
    <row r="21" spans="1:14" x14ac:dyDescent="0.25">
      <c r="A21" t="s">
        <v>1360</v>
      </c>
      <c r="B21" s="1" t="s">
        <v>32</v>
      </c>
      <c r="C21" t="s">
        <v>33</v>
      </c>
      <c r="D21" s="3">
        <v>37000000</v>
      </c>
      <c r="E21" s="3">
        <v>0</v>
      </c>
      <c r="F21" s="3">
        <v>37000000</v>
      </c>
      <c r="G21" s="3">
        <v>0</v>
      </c>
      <c r="H21" s="3">
        <v>37000000</v>
      </c>
      <c r="I21" s="3">
        <v>3252000</v>
      </c>
      <c r="J21" s="3">
        <v>18401530</v>
      </c>
      <c r="K21" s="3">
        <v>49.73</v>
      </c>
      <c r="L21" s="3">
        <v>3305660</v>
      </c>
      <c r="M21" s="3">
        <v>18401530</v>
      </c>
      <c r="N21" s="3">
        <v>49.73</v>
      </c>
    </row>
    <row r="22" spans="1:14" x14ac:dyDescent="0.25">
      <c r="A22" t="s">
        <v>1360</v>
      </c>
      <c r="B22" s="1" t="s">
        <v>34</v>
      </c>
      <c r="C22" t="s">
        <v>201</v>
      </c>
      <c r="D22" s="3">
        <v>8800000</v>
      </c>
      <c r="E22" s="3">
        <v>0</v>
      </c>
      <c r="F22" s="3">
        <v>8800000</v>
      </c>
      <c r="G22" s="3">
        <v>0</v>
      </c>
      <c r="H22" s="3">
        <v>8800000</v>
      </c>
      <c r="I22" s="3">
        <v>132200</v>
      </c>
      <c r="J22" s="3">
        <v>1527700</v>
      </c>
      <c r="K22" s="3">
        <v>17.36</v>
      </c>
      <c r="L22" s="3">
        <v>132200</v>
      </c>
      <c r="M22" s="3">
        <v>1527700</v>
      </c>
      <c r="N22" s="3">
        <v>17.36</v>
      </c>
    </row>
    <row r="23" spans="1:14" x14ac:dyDescent="0.25">
      <c r="A23" t="s">
        <v>1360</v>
      </c>
      <c r="B23" s="1" t="s">
        <v>35</v>
      </c>
      <c r="C23" t="s">
        <v>36</v>
      </c>
      <c r="D23" s="3">
        <v>1500000</v>
      </c>
      <c r="E23" s="3">
        <v>0</v>
      </c>
      <c r="F23" s="3">
        <v>1500000</v>
      </c>
      <c r="G23" s="3">
        <v>0</v>
      </c>
      <c r="H23" s="3">
        <v>1500000</v>
      </c>
      <c r="I23" s="3">
        <v>0</v>
      </c>
      <c r="J23" s="3">
        <v>403170</v>
      </c>
      <c r="K23" s="3">
        <v>26.88</v>
      </c>
      <c r="L23" s="3">
        <v>136570</v>
      </c>
      <c r="M23" s="3">
        <v>403170</v>
      </c>
      <c r="N23" s="3">
        <v>26.88</v>
      </c>
    </row>
    <row r="24" spans="1:14" x14ac:dyDescent="0.25">
      <c r="A24" t="s">
        <v>1360</v>
      </c>
      <c r="B24" s="1" t="s">
        <v>37</v>
      </c>
      <c r="C24" t="s">
        <v>38</v>
      </c>
      <c r="D24" s="3">
        <v>14000000</v>
      </c>
      <c r="E24" s="3">
        <v>0</v>
      </c>
      <c r="F24" s="3">
        <v>14000000</v>
      </c>
      <c r="G24" s="3">
        <v>0</v>
      </c>
      <c r="H24" s="3">
        <v>14000000</v>
      </c>
      <c r="I24" s="3">
        <v>1114290</v>
      </c>
      <c r="J24" s="3">
        <v>6644430</v>
      </c>
      <c r="K24" s="3">
        <v>47.46</v>
      </c>
      <c r="L24" s="3">
        <v>1114290</v>
      </c>
      <c r="M24" s="3">
        <v>6644430</v>
      </c>
      <c r="N24" s="3">
        <v>47.46</v>
      </c>
    </row>
    <row r="25" spans="1:14" x14ac:dyDescent="0.25">
      <c r="A25" t="s">
        <v>1360</v>
      </c>
      <c r="B25" s="1" t="s">
        <v>135</v>
      </c>
      <c r="C25" t="s">
        <v>59</v>
      </c>
      <c r="D25" s="3">
        <v>17000000</v>
      </c>
      <c r="E25" s="3">
        <v>0</v>
      </c>
      <c r="F25" s="3">
        <v>17000000</v>
      </c>
      <c r="G25" s="3">
        <v>0</v>
      </c>
      <c r="H25" s="3">
        <v>17000000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1360</v>
      </c>
      <c r="B26" s="1" t="s">
        <v>136</v>
      </c>
      <c r="C26" t="s">
        <v>137</v>
      </c>
      <c r="D26" s="3">
        <v>115500000</v>
      </c>
      <c r="E26" s="3">
        <v>0</v>
      </c>
      <c r="F26" s="3">
        <v>115500000</v>
      </c>
      <c r="G26" s="3">
        <v>0</v>
      </c>
      <c r="H26" s="3">
        <v>115500000</v>
      </c>
      <c r="I26" s="3">
        <v>13523120</v>
      </c>
      <c r="J26" s="3">
        <v>19523120</v>
      </c>
      <c r="K26" s="3">
        <v>16.899999999999999</v>
      </c>
      <c r="L26" s="3">
        <v>1500000</v>
      </c>
      <c r="M26" s="3">
        <v>1500000</v>
      </c>
      <c r="N26" s="3">
        <v>1.3</v>
      </c>
    </row>
    <row r="27" spans="1:14" x14ac:dyDescent="0.25">
      <c r="A27" t="s">
        <v>1360</v>
      </c>
      <c r="B27" s="1" t="s">
        <v>441</v>
      </c>
      <c r="C27" t="s">
        <v>61</v>
      </c>
      <c r="D27" s="3">
        <v>3500000</v>
      </c>
      <c r="E27" s="3">
        <v>0</v>
      </c>
      <c r="F27" s="3">
        <v>3500000</v>
      </c>
      <c r="G27" s="3">
        <v>0</v>
      </c>
      <c r="H27" s="3">
        <v>3500000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t="s">
        <v>1360</v>
      </c>
      <c r="B28" s="1" t="s">
        <v>577</v>
      </c>
      <c r="C28" t="s">
        <v>1155</v>
      </c>
      <c r="D28" s="3">
        <v>3500000</v>
      </c>
      <c r="E28" s="3">
        <v>0</v>
      </c>
      <c r="F28" s="3">
        <v>3500000</v>
      </c>
      <c r="G28" s="3">
        <v>0</v>
      </c>
      <c r="H28" s="3">
        <v>3500000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5">
      <c r="A29" t="s">
        <v>1360</v>
      </c>
      <c r="B29" s="1" t="s">
        <v>39</v>
      </c>
      <c r="C29" t="s">
        <v>40</v>
      </c>
      <c r="D29" s="3">
        <v>691399000</v>
      </c>
      <c r="E29" s="3">
        <v>-248587506</v>
      </c>
      <c r="F29" s="3">
        <v>442811494</v>
      </c>
      <c r="G29" s="3">
        <v>0</v>
      </c>
      <c r="H29" s="3">
        <v>442811494</v>
      </c>
      <c r="I29" s="3">
        <v>0</v>
      </c>
      <c r="J29" s="3">
        <v>427634679</v>
      </c>
      <c r="K29" s="3">
        <v>96.57</v>
      </c>
      <c r="L29" s="3">
        <v>34660984</v>
      </c>
      <c r="M29" s="3">
        <v>307102061</v>
      </c>
      <c r="N29" s="3">
        <v>69.349999999999994</v>
      </c>
    </row>
    <row r="30" spans="1:14" x14ac:dyDescent="0.25">
      <c r="A30" t="s">
        <v>1360</v>
      </c>
      <c r="B30" s="1" t="s">
        <v>41</v>
      </c>
      <c r="C30" t="s">
        <v>6</v>
      </c>
      <c r="D30" s="3">
        <v>687899000</v>
      </c>
      <c r="E30" s="3">
        <v>-245087506</v>
      </c>
      <c r="F30" s="3">
        <v>442811494</v>
      </c>
      <c r="G30" s="3">
        <v>0</v>
      </c>
      <c r="H30" s="3">
        <v>442811494</v>
      </c>
      <c r="I30" s="3">
        <v>0</v>
      </c>
      <c r="J30" s="3">
        <v>427634679</v>
      </c>
      <c r="K30" s="3">
        <v>96.57</v>
      </c>
      <c r="L30" s="3">
        <v>34660984</v>
      </c>
      <c r="M30" s="3">
        <v>307102061</v>
      </c>
      <c r="N30" s="3">
        <v>69.349999999999994</v>
      </c>
    </row>
    <row r="31" spans="1:14" x14ac:dyDescent="0.25">
      <c r="A31" t="s">
        <v>1360</v>
      </c>
      <c r="B31" s="1" t="s">
        <v>42</v>
      </c>
      <c r="C31" t="s">
        <v>8</v>
      </c>
      <c r="D31" s="3">
        <v>163378197</v>
      </c>
      <c r="E31" s="3">
        <v>-78337976</v>
      </c>
      <c r="F31" s="3">
        <v>85040221</v>
      </c>
      <c r="G31" s="3">
        <v>0</v>
      </c>
      <c r="H31" s="3">
        <v>85040221</v>
      </c>
      <c r="I31" s="3">
        <v>0</v>
      </c>
      <c r="J31" s="3">
        <v>85040221</v>
      </c>
      <c r="K31" s="3">
        <v>100</v>
      </c>
      <c r="L31" s="3">
        <v>14058962</v>
      </c>
      <c r="M31" s="3">
        <v>37991182</v>
      </c>
      <c r="N31" s="3">
        <v>44.67</v>
      </c>
    </row>
    <row r="32" spans="1:14" x14ac:dyDescent="0.25">
      <c r="A32" t="s">
        <v>1360</v>
      </c>
      <c r="B32" s="1" t="s">
        <v>43</v>
      </c>
      <c r="C32" t="s">
        <v>10</v>
      </c>
      <c r="D32" s="3">
        <v>28091706</v>
      </c>
      <c r="E32" s="3">
        <v>-880627</v>
      </c>
      <c r="F32" s="3">
        <v>27211079</v>
      </c>
      <c r="G32" s="3">
        <v>0</v>
      </c>
      <c r="H32" s="3">
        <v>27211079</v>
      </c>
      <c r="I32" s="3">
        <v>0</v>
      </c>
      <c r="J32" s="3">
        <v>27211079</v>
      </c>
      <c r="K32" s="3">
        <v>100</v>
      </c>
      <c r="L32" s="3">
        <v>0</v>
      </c>
      <c r="M32" s="3">
        <v>14644190</v>
      </c>
      <c r="N32" s="3">
        <v>53.82</v>
      </c>
    </row>
    <row r="33" spans="1:14" x14ac:dyDescent="0.25">
      <c r="A33" t="s">
        <v>1360</v>
      </c>
      <c r="B33" s="1" t="s">
        <v>44</v>
      </c>
      <c r="C33" t="s">
        <v>926</v>
      </c>
      <c r="D33" s="3">
        <v>50179357</v>
      </c>
      <c r="E33" s="3">
        <v>-17000000</v>
      </c>
      <c r="F33" s="3">
        <v>33179357</v>
      </c>
      <c r="G33" s="3">
        <v>0</v>
      </c>
      <c r="H33" s="3">
        <v>33179357</v>
      </c>
      <c r="I33" s="3">
        <v>0</v>
      </c>
      <c r="J33" s="3">
        <v>33179357</v>
      </c>
      <c r="K33" s="3">
        <v>100</v>
      </c>
      <c r="L33" s="3">
        <v>944077</v>
      </c>
      <c r="M33" s="3">
        <v>6196558</v>
      </c>
      <c r="N33" s="3">
        <v>18.68</v>
      </c>
    </row>
    <row r="34" spans="1:14" x14ac:dyDescent="0.25">
      <c r="A34" t="s">
        <v>1360</v>
      </c>
      <c r="B34" s="1" t="s">
        <v>45</v>
      </c>
      <c r="C34" t="s">
        <v>13</v>
      </c>
      <c r="D34" s="3">
        <v>70107134</v>
      </c>
      <c r="E34" s="3">
        <v>-45457349</v>
      </c>
      <c r="F34" s="3">
        <v>24649785</v>
      </c>
      <c r="G34" s="3">
        <v>0</v>
      </c>
      <c r="H34" s="3">
        <v>24649785</v>
      </c>
      <c r="I34" s="3">
        <v>0</v>
      </c>
      <c r="J34" s="3">
        <v>24649785</v>
      </c>
      <c r="K34" s="3">
        <v>100</v>
      </c>
      <c r="L34" s="3">
        <v>13114885</v>
      </c>
      <c r="M34" s="3">
        <v>17150434</v>
      </c>
      <c r="N34" s="3">
        <v>69.58</v>
      </c>
    </row>
    <row r="35" spans="1:14" x14ac:dyDescent="0.25">
      <c r="A35" t="s">
        <v>1360</v>
      </c>
      <c r="B35" s="1" t="s">
        <v>46</v>
      </c>
      <c r="C35" t="s">
        <v>47</v>
      </c>
      <c r="D35" s="3">
        <v>15000000</v>
      </c>
      <c r="E35" s="3">
        <v>-15000000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4" x14ac:dyDescent="0.25">
      <c r="A36" t="s">
        <v>1360</v>
      </c>
      <c r="B36" s="1" t="s">
        <v>48</v>
      </c>
      <c r="C36" t="s">
        <v>15</v>
      </c>
      <c r="D36" s="3">
        <v>459381666</v>
      </c>
      <c r="E36" s="3">
        <v>-175385143</v>
      </c>
      <c r="F36" s="3">
        <v>283996523</v>
      </c>
      <c r="G36" s="3">
        <v>0</v>
      </c>
      <c r="H36" s="3">
        <v>283996523</v>
      </c>
      <c r="I36" s="3">
        <v>0</v>
      </c>
      <c r="J36" s="3">
        <v>268819708</v>
      </c>
      <c r="K36" s="3">
        <v>94.66</v>
      </c>
      <c r="L36" s="3">
        <v>12562772</v>
      </c>
      <c r="M36" s="3">
        <v>220085269</v>
      </c>
      <c r="N36" s="3">
        <v>77.5</v>
      </c>
    </row>
    <row r="37" spans="1:14" x14ac:dyDescent="0.25">
      <c r="A37" t="s">
        <v>1360</v>
      </c>
      <c r="B37" s="1" t="s">
        <v>140</v>
      </c>
      <c r="C37" t="s">
        <v>134</v>
      </c>
      <c r="D37" s="3">
        <v>15040000</v>
      </c>
      <c r="E37" s="3">
        <v>0</v>
      </c>
      <c r="F37" s="3">
        <v>15040000</v>
      </c>
      <c r="G37" s="3">
        <v>0</v>
      </c>
      <c r="H37" s="3">
        <v>15040000</v>
      </c>
      <c r="I37" s="3">
        <v>0</v>
      </c>
      <c r="J37" s="3">
        <v>15040000</v>
      </c>
      <c r="K37" s="3">
        <v>100</v>
      </c>
      <c r="L37" s="3">
        <v>1880000</v>
      </c>
      <c r="M37" s="3">
        <v>11280000</v>
      </c>
      <c r="N37" s="3">
        <v>75</v>
      </c>
    </row>
    <row r="38" spans="1:14" x14ac:dyDescent="0.25">
      <c r="A38" t="s">
        <v>1360</v>
      </c>
      <c r="B38" s="1" t="s">
        <v>49</v>
      </c>
      <c r="C38" t="s">
        <v>198</v>
      </c>
      <c r="D38" s="3">
        <v>42550719</v>
      </c>
      <c r="E38" s="3">
        <v>-30051836</v>
      </c>
      <c r="F38" s="3">
        <v>12498883</v>
      </c>
      <c r="G38" s="3">
        <v>0</v>
      </c>
      <c r="H38" s="3">
        <v>12498883</v>
      </c>
      <c r="I38" s="3">
        <v>0</v>
      </c>
      <c r="J38" s="3">
        <v>12498883</v>
      </c>
      <c r="K38" s="3">
        <v>100</v>
      </c>
      <c r="L38" s="3">
        <v>0</v>
      </c>
      <c r="M38" s="3">
        <v>12289405</v>
      </c>
      <c r="N38" s="3">
        <v>98.32</v>
      </c>
    </row>
    <row r="39" spans="1:14" x14ac:dyDescent="0.25">
      <c r="A39" t="s">
        <v>1360</v>
      </c>
      <c r="B39" s="1" t="s">
        <v>50</v>
      </c>
      <c r="C39" t="s">
        <v>18</v>
      </c>
      <c r="D39" s="3">
        <v>4000000</v>
      </c>
      <c r="E39" s="3">
        <v>-4000000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x14ac:dyDescent="0.25">
      <c r="A40" t="s">
        <v>1360</v>
      </c>
      <c r="B40" s="1" t="s">
        <v>51</v>
      </c>
      <c r="C40" t="s">
        <v>200</v>
      </c>
      <c r="D40" s="3">
        <v>278504577</v>
      </c>
      <c r="E40" s="3">
        <v>-101000343</v>
      </c>
      <c r="F40" s="3">
        <v>177504234</v>
      </c>
      <c r="G40" s="3">
        <v>0</v>
      </c>
      <c r="H40" s="3">
        <v>177504234</v>
      </c>
      <c r="I40" s="3">
        <v>0</v>
      </c>
      <c r="J40" s="3">
        <v>164825196</v>
      </c>
      <c r="K40" s="3">
        <v>92.86</v>
      </c>
      <c r="L40" s="3">
        <v>8514752</v>
      </c>
      <c r="M40" s="3">
        <v>135643927</v>
      </c>
      <c r="N40" s="3">
        <v>76.42</v>
      </c>
    </row>
    <row r="41" spans="1:14" x14ac:dyDescent="0.25">
      <c r="A41" t="s">
        <v>1360</v>
      </c>
      <c r="B41" s="1" t="s">
        <v>52</v>
      </c>
      <c r="C41" t="s">
        <v>21</v>
      </c>
      <c r="D41" s="3">
        <v>278504577</v>
      </c>
      <c r="E41" s="3">
        <v>-101000343</v>
      </c>
      <c r="F41" s="3">
        <v>177504234</v>
      </c>
      <c r="G41" s="3">
        <v>0</v>
      </c>
      <c r="H41" s="3">
        <v>177504234</v>
      </c>
      <c r="I41" s="3">
        <v>0</v>
      </c>
      <c r="J41" s="3">
        <v>164825196</v>
      </c>
      <c r="K41" s="3">
        <v>92.86</v>
      </c>
      <c r="L41" s="3">
        <v>8514752</v>
      </c>
      <c r="M41" s="3">
        <v>135643927</v>
      </c>
      <c r="N41" s="3">
        <v>76.42</v>
      </c>
    </row>
    <row r="42" spans="1:14" x14ac:dyDescent="0.25">
      <c r="A42" t="s">
        <v>1360</v>
      </c>
      <c r="B42" s="1" t="s">
        <v>53</v>
      </c>
      <c r="C42" t="s">
        <v>23</v>
      </c>
      <c r="D42" s="3">
        <v>73505388</v>
      </c>
      <c r="E42" s="3">
        <v>-14289753</v>
      </c>
      <c r="F42" s="3">
        <v>59215635</v>
      </c>
      <c r="G42" s="3">
        <v>0</v>
      </c>
      <c r="H42" s="3">
        <v>59215635</v>
      </c>
      <c r="I42" s="3">
        <v>0</v>
      </c>
      <c r="J42" s="3">
        <v>59215629</v>
      </c>
      <c r="K42" s="3">
        <v>100</v>
      </c>
      <c r="L42" s="3">
        <v>1202900</v>
      </c>
      <c r="M42" s="3">
        <v>57456897</v>
      </c>
      <c r="N42" s="3">
        <v>97.03</v>
      </c>
    </row>
    <row r="43" spans="1:14" x14ac:dyDescent="0.25">
      <c r="A43" t="s">
        <v>1360</v>
      </c>
      <c r="B43" s="1" t="s">
        <v>54</v>
      </c>
      <c r="C43" t="s">
        <v>25</v>
      </c>
      <c r="D43" s="3">
        <v>54384328</v>
      </c>
      <c r="E43" s="3">
        <v>-4633972</v>
      </c>
      <c r="F43" s="3">
        <v>49750356</v>
      </c>
      <c r="G43" s="3">
        <v>0</v>
      </c>
      <c r="H43" s="3">
        <v>49750356</v>
      </c>
      <c r="I43" s="3">
        <v>0</v>
      </c>
      <c r="J43" s="3">
        <v>49750356</v>
      </c>
      <c r="K43" s="3">
        <v>100</v>
      </c>
      <c r="L43" s="3">
        <v>1202900</v>
      </c>
      <c r="M43" s="3">
        <v>47991624</v>
      </c>
      <c r="N43" s="3">
        <v>96.46</v>
      </c>
    </row>
    <row r="44" spans="1:14" x14ac:dyDescent="0.25">
      <c r="A44" t="s">
        <v>1360</v>
      </c>
      <c r="B44" s="1" t="s">
        <v>202</v>
      </c>
      <c r="C44" t="s">
        <v>27</v>
      </c>
      <c r="D44" s="3">
        <v>9469460</v>
      </c>
      <c r="E44" s="3">
        <v>-4181</v>
      </c>
      <c r="F44" s="3">
        <v>9465279</v>
      </c>
      <c r="G44" s="3">
        <v>0</v>
      </c>
      <c r="H44" s="3">
        <v>9465279</v>
      </c>
      <c r="I44" s="3">
        <v>0</v>
      </c>
      <c r="J44" s="3">
        <v>9465273</v>
      </c>
      <c r="K44" s="3">
        <v>100</v>
      </c>
      <c r="L44" s="3">
        <v>0</v>
      </c>
      <c r="M44" s="3">
        <v>9465273</v>
      </c>
      <c r="N44" s="3">
        <v>100</v>
      </c>
    </row>
    <row r="45" spans="1:14" x14ac:dyDescent="0.25">
      <c r="A45" t="s">
        <v>1360</v>
      </c>
      <c r="B45" s="1" t="s">
        <v>203</v>
      </c>
      <c r="C45" t="s">
        <v>29</v>
      </c>
      <c r="D45" s="3">
        <v>9651600</v>
      </c>
      <c r="E45" s="3">
        <v>-9651600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x14ac:dyDescent="0.25">
      <c r="A46" t="s">
        <v>1360</v>
      </c>
      <c r="B46" s="1" t="s">
        <v>55</v>
      </c>
      <c r="C46" t="s">
        <v>31</v>
      </c>
      <c r="D46" s="3">
        <v>21612466</v>
      </c>
      <c r="E46" s="3">
        <v>-21612466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4" x14ac:dyDescent="0.25">
      <c r="A47" t="s">
        <v>1360</v>
      </c>
      <c r="B47" s="1" t="s">
        <v>56</v>
      </c>
      <c r="C47" t="s">
        <v>33</v>
      </c>
      <c r="D47" s="3">
        <v>7087320</v>
      </c>
      <c r="E47" s="3">
        <v>-7087320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x14ac:dyDescent="0.25">
      <c r="A48" t="s">
        <v>1360</v>
      </c>
      <c r="B48" s="1" t="s">
        <v>204</v>
      </c>
      <c r="C48" t="s">
        <v>201</v>
      </c>
      <c r="D48" s="3">
        <v>5065560</v>
      </c>
      <c r="E48" s="3">
        <v>-5065560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1360</v>
      </c>
      <c r="B49" s="1" t="s">
        <v>205</v>
      </c>
      <c r="C49" t="s">
        <v>36</v>
      </c>
      <c r="D49" s="3">
        <v>2582826</v>
      </c>
      <c r="E49" s="3">
        <v>-2582826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t="s">
        <v>1360</v>
      </c>
      <c r="B50" s="1" t="s">
        <v>57</v>
      </c>
      <c r="C50" t="s">
        <v>38</v>
      </c>
      <c r="D50" s="3">
        <v>6876760</v>
      </c>
      <c r="E50" s="3">
        <v>-6876760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1360</v>
      </c>
      <c r="B51" s="1" t="s">
        <v>58</v>
      </c>
      <c r="C51" t="s">
        <v>59</v>
      </c>
      <c r="D51" s="3">
        <v>24168516</v>
      </c>
      <c r="E51" s="3">
        <v>-4430745</v>
      </c>
      <c r="F51" s="3">
        <v>19737771</v>
      </c>
      <c r="G51" s="3">
        <v>0</v>
      </c>
      <c r="H51" s="3">
        <v>19737771</v>
      </c>
      <c r="I51" s="3">
        <v>0</v>
      </c>
      <c r="J51" s="3">
        <v>17240000</v>
      </c>
      <c r="K51" s="3">
        <v>87.35</v>
      </c>
      <c r="L51" s="3">
        <v>965120</v>
      </c>
      <c r="M51" s="3">
        <v>3415040</v>
      </c>
      <c r="N51" s="3">
        <v>17.3</v>
      </c>
    </row>
    <row r="52" spans="1:14" x14ac:dyDescent="0.25">
      <c r="A52" t="s">
        <v>1360</v>
      </c>
      <c r="B52" s="1" t="s">
        <v>856</v>
      </c>
      <c r="C52" t="s">
        <v>137</v>
      </c>
      <c r="D52" s="3">
        <v>65139137</v>
      </c>
      <c r="E52" s="3">
        <v>8635613</v>
      </c>
      <c r="F52" s="3">
        <v>73774750</v>
      </c>
      <c r="G52" s="3">
        <v>0</v>
      </c>
      <c r="H52" s="3">
        <v>73774750</v>
      </c>
      <c r="I52" s="3">
        <v>0</v>
      </c>
      <c r="J52" s="3">
        <v>73774750</v>
      </c>
      <c r="K52" s="3">
        <v>100</v>
      </c>
      <c r="L52" s="3">
        <v>8039250</v>
      </c>
      <c r="M52" s="3">
        <v>49025610</v>
      </c>
      <c r="N52" s="3">
        <v>66.45</v>
      </c>
    </row>
    <row r="53" spans="1:14" x14ac:dyDescent="0.25">
      <c r="A53" t="s">
        <v>1360</v>
      </c>
      <c r="B53" s="1" t="s">
        <v>857</v>
      </c>
      <c r="C53" t="s">
        <v>61</v>
      </c>
      <c r="D53" s="3">
        <v>3500000</v>
      </c>
      <c r="E53" s="3">
        <v>-3500000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1360</v>
      </c>
      <c r="B54" s="1" t="s">
        <v>858</v>
      </c>
      <c r="C54" t="s">
        <v>1155</v>
      </c>
      <c r="D54" s="3">
        <v>3500000</v>
      </c>
      <c r="E54" s="3">
        <v>-3500000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t="s">
        <v>1360</v>
      </c>
      <c r="B55" s="1" t="s">
        <v>63</v>
      </c>
      <c r="C55" t="s">
        <v>64</v>
      </c>
      <c r="D55" s="3">
        <v>34098875000</v>
      </c>
      <c r="E55" s="3">
        <v>-3270925870</v>
      </c>
      <c r="F55" s="3">
        <v>30827949130</v>
      </c>
      <c r="G55" s="3">
        <v>0</v>
      </c>
      <c r="H55" s="3">
        <v>30827949130</v>
      </c>
      <c r="I55" s="3">
        <v>2612092534</v>
      </c>
      <c r="J55" s="3">
        <v>21827202770</v>
      </c>
      <c r="K55" s="3">
        <v>70.8</v>
      </c>
      <c r="L55" s="3">
        <v>1725853020</v>
      </c>
      <c r="M55" s="3">
        <v>7997809525</v>
      </c>
      <c r="N55" s="3">
        <v>25.94</v>
      </c>
    </row>
    <row r="56" spans="1:14" x14ac:dyDescent="0.25">
      <c r="A56" t="s">
        <v>1360</v>
      </c>
      <c r="B56" s="1" t="s">
        <v>65</v>
      </c>
      <c r="C56" t="s">
        <v>66</v>
      </c>
      <c r="D56" s="3">
        <v>16682732000</v>
      </c>
      <c r="E56" s="3">
        <v>232466104</v>
      </c>
      <c r="F56" s="3">
        <v>16915198104</v>
      </c>
      <c r="G56" s="3">
        <v>0</v>
      </c>
      <c r="H56" s="3">
        <v>16915198104</v>
      </c>
      <c r="I56" s="3">
        <v>2628371534</v>
      </c>
      <c r="J56" s="3">
        <v>7966913046</v>
      </c>
      <c r="K56" s="3">
        <v>47.1</v>
      </c>
      <c r="L56" s="3">
        <v>278571835</v>
      </c>
      <c r="M56" s="3">
        <v>1028121797</v>
      </c>
      <c r="N56" s="3">
        <v>6.08</v>
      </c>
    </row>
    <row r="57" spans="1:14" x14ac:dyDescent="0.25">
      <c r="A57" t="s">
        <v>1360</v>
      </c>
      <c r="B57" s="1" t="s">
        <v>67</v>
      </c>
      <c r="C57" t="s">
        <v>68</v>
      </c>
      <c r="D57" s="3">
        <v>16682732000</v>
      </c>
      <c r="E57" s="3">
        <v>232466104</v>
      </c>
      <c r="F57" s="3">
        <v>16915198104</v>
      </c>
      <c r="G57" s="3">
        <v>0</v>
      </c>
      <c r="H57" s="3">
        <v>16915198104</v>
      </c>
      <c r="I57" s="3">
        <v>2628371534</v>
      </c>
      <c r="J57" s="3">
        <v>7966913046</v>
      </c>
      <c r="K57" s="3">
        <v>47.1</v>
      </c>
      <c r="L57" s="3">
        <v>278571835</v>
      </c>
      <c r="M57" s="3">
        <v>1028121797</v>
      </c>
      <c r="N57" s="3">
        <v>6.08</v>
      </c>
    </row>
    <row r="58" spans="1:14" x14ac:dyDescent="0.25">
      <c r="A58" t="s">
        <v>1360</v>
      </c>
      <c r="B58" s="1" t="s">
        <v>69</v>
      </c>
      <c r="C58" t="s">
        <v>927</v>
      </c>
      <c r="D58" s="3">
        <v>3646000000</v>
      </c>
      <c r="E58" s="3">
        <v>232466104</v>
      </c>
      <c r="F58" s="3">
        <v>3878466104</v>
      </c>
      <c r="G58" s="3">
        <v>0</v>
      </c>
      <c r="H58" s="3">
        <v>3878466104</v>
      </c>
      <c r="I58" s="3">
        <v>2455975187</v>
      </c>
      <c r="J58" s="3">
        <v>3500726470</v>
      </c>
      <c r="K58" s="3">
        <v>90.26</v>
      </c>
      <c r="L58" s="3">
        <v>48464932</v>
      </c>
      <c r="M58" s="3">
        <v>218267468</v>
      </c>
      <c r="N58" s="3">
        <v>5.63</v>
      </c>
    </row>
    <row r="59" spans="1:14" x14ac:dyDescent="0.25">
      <c r="A59" t="s">
        <v>1360</v>
      </c>
      <c r="B59" s="1" t="s">
        <v>70</v>
      </c>
      <c r="C59" t="s">
        <v>207</v>
      </c>
      <c r="D59" s="3">
        <v>100000000</v>
      </c>
      <c r="E59" s="3">
        <v>0</v>
      </c>
      <c r="F59" s="3">
        <v>100000000</v>
      </c>
      <c r="G59" s="3">
        <v>0</v>
      </c>
      <c r="H59" s="3">
        <v>100000000</v>
      </c>
      <c r="I59" s="3">
        <v>99600000</v>
      </c>
      <c r="J59" s="3">
        <v>99600000</v>
      </c>
      <c r="K59" s="3">
        <v>99.6</v>
      </c>
      <c r="L59" s="3">
        <v>0</v>
      </c>
      <c r="M59" s="3">
        <v>0</v>
      </c>
      <c r="N59" s="3">
        <v>0</v>
      </c>
    </row>
    <row r="60" spans="1:14" x14ac:dyDescent="0.25">
      <c r="A60" t="s">
        <v>1360</v>
      </c>
      <c r="B60" s="1" t="s">
        <v>859</v>
      </c>
      <c r="C60" t="s">
        <v>1156</v>
      </c>
      <c r="D60" s="3">
        <v>100000000</v>
      </c>
      <c r="E60" s="3">
        <v>0</v>
      </c>
      <c r="F60" s="3">
        <v>100000000</v>
      </c>
      <c r="G60" s="3">
        <v>0</v>
      </c>
      <c r="H60" s="3">
        <v>100000000</v>
      </c>
      <c r="I60" s="3">
        <v>99600000</v>
      </c>
      <c r="J60" s="3">
        <v>99600000</v>
      </c>
      <c r="K60" s="3">
        <v>99.6</v>
      </c>
      <c r="L60" s="3">
        <v>0</v>
      </c>
      <c r="M60" s="3">
        <v>0</v>
      </c>
      <c r="N60" s="3">
        <v>0</v>
      </c>
    </row>
    <row r="61" spans="1:14" x14ac:dyDescent="0.25">
      <c r="A61" t="s">
        <v>1360</v>
      </c>
      <c r="B61" s="1" t="s">
        <v>72</v>
      </c>
      <c r="C61" t="s">
        <v>929</v>
      </c>
      <c r="D61" s="3">
        <v>200000000</v>
      </c>
      <c r="E61" s="3">
        <v>0</v>
      </c>
      <c r="F61" s="3">
        <v>200000000</v>
      </c>
      <c r="G61" s="3">
        <v>0</v>
      </c>
      <c r="H61" s="3">
        <v>200000000</v>
      </c>
      <c r="I61" s="3">
        <v>200000000</v>
      </c>
      <c r="J61" s="3">
        <v>200000000</v>
      </c>
      <c r="K61" s="3">
        <v>100</v>
      </c>
      <c r="L61" s="3">
        <v>0</v>
      </c>
      <c r="M61" s="3">
        <v>0</v>
      </c>
      <c r="N61" s="3">
        <v>0</v>
      </c>
    </row>
    <row r="62" spans="1:14" x14ac:dyDescent="0.25">
      <c r="A62" t="s">
        <v>1360</v>
      </c>
      <c r="B62" s="1" t="s">
        <v>860</v>
      </c>
      <c r="C62" t="s">
        <v>1157</v>
      </c>
      <c r="D62" s="3">
        <v>200000000</v>
      </c>
      <c r="E62" s="3">
        <v>0</v>
      </c>
      <c r="F62" s="3">
        <v>200000000</v>
      </c>
      <c r="G62" s="3">
        <v>0</v>
      </c>
      <c r="H62" s="3">
        <v>200000000</v>
      </c>
      <c r="I62" s="3">
        <v>200000000</v>
      </c>
      <c r="J62" s="3">
        <v>200000000</v>
      </c>
      <c r="K62" s="3">
        <v>100</v>
      </c>
      <c r="L62" s="3">
        <v>0</v>
      </c>
      <c r="M62" s="3">
        <v>0</v>
      </c>
      <c r="N62" s="3">
        <v>0</v>
      </c>
    </row>
    <row r="63" spans="1:14" x14ac:dyDescent="0.25">
      <c r="A63" t="s">
        <v>1360</v>
      </c>
      <c r="B63" s="1" t="s">
        <v>145</v>
      </c>
      <c r="C63" t="s">
        <v>931</v>
      </c>
      <c r="D63" s="3">
        <v>50000000</v>
      </c>
      <c r="E63" s="3">
        <v>0</v>
      </c>
      <c r="F63" s="3">
        <v>50000000</v>
      </c>
      <c r="G63" s="3">
        <v>0</v>
      </c>
      <c r="H63" s="3">
        <v>50000000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t="s">
        <v>1360</v>
      </c>
      <c r="B64" s="1" t="s">
        <v>861</v>
      </c>
      <c r="C64" t="s">
        <v>1158</v>
      </c>
      <c r="D64" s="3">
        <v>50000000</v>
      </c>
      <c r="E64" s="3">
        <v>0</v>
      </c>
      <c r="F64" s="3">
        <v>50000000</v>
      </c>
      <c r="G64" s="3">
        <v>0</v>
      </c>
      <c r="H64" s="3">
        <v>50000000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t="s">
        <v>1360</v>
      </c>
      <c r="B65" s="1" t="s">
        <v>74</v>
      </c>
      <c r="C65" t="s">
        <v>216</v>
      </c>
      <c r="D65" s="3">
        <v>696000000</v>
      </c>
      <c r="E65" s="3">
        <v>232466104</v>
      </c>
      <c r="F65" s="3">
        <v>928466104</v>
      </c>
      <c r="G65" s="3">
        <v>0</v>
      </c>
      <c r="H65" s="3">
        <v>928466104</v>
      </c>
      <c r="I65" s="3">
        <v>312396378</v>
      </c>
      <c r="J65" s="3">
        <v>890128161</v>
      </c>
      <c r="K65" s="3">
        <v>95.87</v>
      </c>
      <c r="L65" s="3">
        <v>48464932</v>
      </c>
      <c r="M65" s="3">
        <v>218267468</v>
      </c>
      <c r="N65" s="3">
        <v>23.51</v>
      </c>
    </row>
    <row r="66" spans="1:14" x14ac:dyDescent="0.25">
      <c r="A66" t="s">
        <v>1360</v>
      </c>
      <c r="B66" s="1" t="s">
        <v>862</v>
      </c>
      <c r="C66" t="s">
        <v>1159</v>
      </c>
      <c r="D66" s="3">
        <v>696000000</v>
      </c>
      <c r="E66" s="3">
        <v>232466104</v>
      </c>
      <c r="F66" s="3">
        <v>928466104</v>
      </c>
      <c r="G66" s="3">
        <v>0</v>
      </c>
      <c r="H66" s="3">
        <v>928466104</v>
      </c>
      <c r="I66" s="3">
        <v>312396378</v>
      </c>
      <c r="J66" s="3">
        <v>890128161</v>
      </c>
      <c r="K66" s="3">
        <v>95.87</v>
      </c>
      <c r="L66" s="3">
        <v>48464932</v>
      </c>
      <c r="M66" s="3">
        <v>218267468</v>
      </c>
      <c r="N66" s="3">
        <v>23.51</v>
      </c>
    </row>
    <row r="67" spans="1:14" x14ac:dyDescent="0.25">
      <c r="A67" t="s">
        <v>1360</v>
      </c>
      <c r="B67" s="1" t="s">
        <v>77</v>
      </c>
      <c r="C67" t="s">
        <v>957</v>
      </c>
      <c r="D67" s="3">
        <v>50000000</v>
      </c>
      <c r="E67" s="3">
        <v>0</v>
      </c>
      <c r="F67" s="3">
        <v>50000000</v>
      </c>
      <c r="G67" s="3">
        <v>0</v>
      </c>
      <c r="H67" s="3">
        <v>50000000</v>
      </c>
      <c r="I67" s="3">
        <v>0</v>
      </c>
      <c r="J67" s="3">
        <v>46400000</v>
      </c>
      <c r="K67" s="3">
        <v>92.8</v>
      </c>
      <c r="L67" s="3">
        <v>0</v>
      </c>
      <c r="M67" s="3">
        <v>0</v>
      </c>
      <c r="N67" s="3">
        <v>0</v>
      </c>
    </row>
    <row r="68" spans="1:14" x14ac:dyDescent="0.25">
      <c r="A68" t="s">
        <v>1360</v>
      </c>
      <c r="B68" s="1" t="s">
        <v>863</v>
      </c>
      <c r="C68" t="s">
        <v>1160</v>
      </c>
      <c r="D68" s="3">
        <v>50000000</v>
      </c>
      <c r="E68" s="3">
        <v>0</v>
      </c>
      <c r="F68" s="3">
        <v>50000000</v>
      </c>
      <c r="G68" s="3">
        <v>0</v>
      </c>
      <c r="H68" s="3">
        <v>50000000</v>
      </c>
      <c r="I68" s="3">
        <v>0</v>
      </c>
      <c r="J68" s="3">
        <v>46400000</v>
      </c>
      <c r="K68" s="3">
        <v>92.8</v>
      </c>
      <c r="L68" s="3">
        <v>0</v>
      </c>
      <c r="M68" s="3">
        <v>0</v>
      </c>
      <c r="N68" s="3">
        <v>0</v>
      </c>
    </row>
    <row r="69" spans="1:14" x14ac:dyDescent="0.25">
      <c r="A69" t="s">
        <v>1360</v>
      </c>
      <c r="B69" s="1" t="s">
        <v>79</v>
      </c>
      <c r="C69" t="s">
        <v>224</v>
      </c>
      <c r="D69" s="3">
        <v>2550000000</v>
      </c>
      <c r="E69" s="3">
        <v>0</v>
      </c>
      <c r="F69" s="3">
        <v>2550000000</v>
      </c>
      <c r="G69" s="3">
        <v>0</v>
      </c>
      <c r="H69" s="3">
        <v>2550000000</v>
      </c>
      <c r="I69" s="3">
        <v>1843978809</v>
      </c>
      <c r="J69" s="3">
        <v>2264598309</v>
      </c>
      <c r="K69" s="3">
        <v>88.81</v>
      </c>
      <c r="L69" s="3">
        <v>0</v>
      </c>
      <c r="M69" s="3">
        <v>0</v>
      </c>
      <c r="N69" s="3">
        <v>0</v>
      </c>
    </row>
    <row r="70" spans="1:14" x14ac:dyDescent="0.25">
      <c r="A70" t="s">
        <v>1360</v>
      </c>
      <c r="B70" s="1" t="s">
        <v>864</v>
      </c>
      <c r="C70" t="s">
        <v>1161</v>
      </c>
      <c r="D70" s="3">
        <v>2550000000</v>
      </c>
      <c r="E70" s="3">
        <v>0</v>
      </c>
      <c r="F70" s="3">
        <v>2550000000</v>
      </c>
      <c r="G70" s="3">
        <v>0</v>
      </c>
      <c r="H70" s="3">
        <v>2550000000</v>
      </c>
      <c r="I70" s="3">
        <v>1843978809</v>
      </c>
      <c r="J70" s="3">
        <v>2264598309</v>
      </c>
      <c r="K70" s="3">
        <v>88.81</v>
      </c>
      <c r="L70" s="3">
        <v>0</v>
      </c>
      <c r="M70" s="3">
        <v>0</v>
      </c>
      <c r="N70" s="3">
        <v>0</v>
      </c>
    </row>
    <row r="71" spans="1:14" x14ac:dyDescent="0.25">
      <c r="A71" t="s">
        <v>1360</v>
      </c>
      <c r="B71" s="1" t="s">
        <v>83</v>
      </c>
      <c r="C71" t="s">
        <v>229</v>
      </c>
      <c r="D71" s="3">
        <v>9378752000</v>
      </c>
      <c r="E71" s="3">
        <v>0</v>
      </c>
      <c r="F71" s="3">
        <v>9378752000</v>
      </c>
      <c r="G71" s="3">
        <v>0</v>
      </c>
      <c r="H71" s="3">
        <v>9378752000</v>
      </c>
      <c r="I71" s="3">
        <v>40000000</v>
      </c>
      <c r="J71" s="3">
        <v>1804068294</v>
      </c>
      <c r="K71" s="3">
        <v>19.239999999999998</v>
      </c>
      <c r="L71" s="3">
        <v>2963950</v>
      </c>
      <c r="M71" s="3">
        <v>72296175</v>
      </c>
      <c r="N71" s="3">
        <v>0.77</v>
      </c>
    </row>
    <row r="72" spans="1:14" x14ac:dyDescent="0.25">
      <c r="A72" t="s">
        <v>1360</v>
      </c>
      <c r="B72" s="1" t="s">
        <v>84</v>
      </c>
      <c r="C72" t="s">
        <v>230</v>
      </c>
      <c r="D72" s="3">
        <v>200000000</v>
      </c>
      <c r="E72" s="3">
        <v>0</v>
      </c>
      <c r="F72" s="3">
        <v>200000000</v>
      </c>
      <c r="G72" s="3">
        <v>0</v>
      </c>
      <c r="H72" s="3">
        <v>200000000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</row>
    <row r="73" spans="1:14" x14ac:dyDescent="0.25">
      <c r="A73" t="s">
        <v>1360</v>
      </c>
      <c r="B73" s="1" t="s">
        <v>865</v>
      </c>
      <c r="C73" t="s">
        <v>1162</v>
      </c>
      <c r="D73" s="3">
        <v>200000000</v>
      </c>
      <c r="E73" s="3">
        <v>0</v>
      </c>
      <c r="F73" s="3">
        <v>200000000</v>
      </c>
      <c r="G73" s="3">
        <v>0</v>
      </c>
      <c r="H73" s="3">
        <v>200000000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1360</v>
      </c>
      <c r="B74" s="1" t="s">
        <v>86</v>
      </c>
      <c r="C74" t="s">
        <v>87</v>
      </c>
      <c r="D74" s="3">
        <v>8838752000</v>
      </c>
      <c r="E74" s="3">
        <v>0</v>
      </c>
      <c r="F74" s="3">
        <v>8838752000</v>
      </c>
      <c r="G74" s="3">
        <v>0</v>
      </c>
      <c r="H74" s="3">
        <v>8838752000</v>
      </c>
      <c r="I74" s="3">
        <v>0</v>
      </c>
      <c r="J74" s="3">
        <v>1637418294</v>
      </c>
      <c r="K74" s="3">
        <v>18.53</v>
      </c>
      <c r="L74" s="3">
        <v>0</v>
      </c>
      <c r="M74" s="3">
        <v>69332225</v>
      </c>
      <c r="N74" s="3">
        <v>0.78</v>
      </c>
    </row>
    <row r="75" spans="1:14" x14ac:dyDescent="0.25">
      <c r="A75" t="s">
        <v>1360</v>
      </c>
      <c r="B75" s="1" t="s">
        <v>866</v>
      </c>
      <c r="C75" t="s">
        <v>1163</v>
      </c>
      <c r="D75" s="3">
        <v>8838752000</v>
      </c>
      <c r="E75" s="3">
        <v>0</v>
      </c>
      <c r="F75" s="3">
        <v>8838752000</v>
      </c>
      <c r="G75" s="3">
        <v>0</v>
      </c>
      <c r="H75" s="3">
        <v>8838752000</v>
      </c>
      <c r="I75" s="3">
        <v>0</v>
      </c>
      <c r="J75" s="3">
        <v>1637418294</v>
      </c>
      <c r="K75" s="3">
        <v>18.53</v>
      </c>
      <c r="L75" s="3">
        <v>0</v>
      </c>
      <c r="M75" s="3">
        <v>69332225</v>
      </c>
      <c r="N75" s="3">
        <v>0.78</v>
      </c>
    </row>
    <row r="76" spans="1:14" x14ac:dyDescent="0.25">
      <c r="A76" t="s">
        <v>1360</v>
      </c>
      <c r="B76" s="1" t="s">
        <v>89</v>
      </c>
      <c r="C76" t="s">
        <v>237</v>
      </c>
      <c r="D76" s="3">
        <v>90000000</v>
      </c>
      <c r="E76" s="3">
        <v>0</v>
      </c>
      <c r="F76" s="3">
        <v>90000000</v>
      </c>
      <c r="G76" s="3">
        <v>0</v>
      </c>
      <c r="H76" s="3">
        <v>90000000</v>
      </c>
      <c r="I76" s="3">
        <v>0</v>
      </c>
      <c r="J76" s="3">
        <v>75350000</v>
      </c>
      <c r="K76" s="3">
        <v>83.72</v>
      </c>
      <c r="L76" s="3">
        <v>1897300</v>
      </c>
      <c r="M76" s="3">
        <v>1897300</v>
      </c>
      <c r="N76" s="3">
        <v>2.11</v>
      </c>
    </row>
    <row r="77" spans="1:14" x14ac:dyDescent="0.25">
      <c r="A77" t="s">
        <v>1360</v>
      </c>
      <c r="B77" s="1" t="s">
        <v>867</v>
      </c>
      <c r="C77" t="s">
        <v>1164</v>
      </c>
      <c r="D77" s="3">
        <v>90000000</v>
      </c>
      <c r="E77" s="3">
        <v>0</v>
      </c>
      <c r="F77" s="3">
        <v>90000000</v>
      </c>
      <c r="G77" s="3">
        <v>0</v>
      </c>
      <c r="H77" s="3">
        <v>90000000</v>
      </c>
      <c r="I77" s="3">
        <v>0</v>
      </c>
      <c r="J77" s="3">
        <v>75350000</v>
      </c>
      <c r="K77" s="3">
        <v>83.72</v>
      </c>
      <c r="L77" s="3">
        <v>1897300</v>
      </c>
      <c r="M77" s="3">
        <v>1897300</v>
      </c>
      <c r="N77" s="3">
        <v>2.11</v>
      </c>
    </row>
    <row r="78" spans="1:14" x14ac:dyDescent="0.25">
      <c r="A78" t="s">
        <v>1360</v>
      </c>
      <c r="B78" s="1" t="s">
        <v>158</v>
      </c>
      <c r="C78" t="s">
        <v>159</v>
      </c>
      <c r="D78" s="3">
        <v>250000000</v>
      </c>
      <c r="E78" s="3">
        <v>0</v>
      </c>
      <c r="F78" s="3">
        <v>250000000</v>
      </c>
      <c r="G78" s="3">
        <v>0</v>
      </c>
      <c r="H78" s="3">
        <v>250000000</v>
      </c>
      <c r="I78" s="3">
        <v>40000000</v>
      </c>
      <c r="J78" s="3">
        <v>91300000</v>
      </c>
      <c r="K78" s="3">
        <v>36.520000000000003</v>
      </c>
      <c r="L78" s="3">
        <v>1066650</v>
      </c>
      <c r="M78" s="3">
        <v>1066650</v>
      </c>
      <c r="N78" s="3">
        <v>0.43</v>
      </c>
    </row>
    <row r="79" spans="1:14" x14ac:dyDescent="0.25">
      <c r="A79" t="s">
        <v>1360</v>
      </c>
      <c r="B79" s="1" t="s">
        <v>868</v>
      </c>
      <c r="C79" t="s">
        <v>1165</v>
      </c>
      <c r="D79" s="3">
        <v>250000000</v>
      </c>
      <c r="E79" s="3">
        <v>0</v>
      </c>
      <c r="F79" s="3">
        <v>250000000</v>
      </c>
      <c r="G79" s="3">
        <v>0</v>
      </c>
      <c r="H79" s="3">
        <v>250000000</v>
      </c>
      <c r="I79" s="3">
        <v>40000000</v>
      </c>
      <c r="J79" s="3">
        <v>91300000</v>
      </c>
      <c r="K79" s="3">
        <v>36.520000000000003</v>
      </c>
      <c r="L79" s="3">
        <v>1066650</v>
      </c>
      <c r="M79" s="3">
        <v>1066650</v>
      </c>
      <c r="N79" s="3">
        <v>0.43</v>
      </c>
    </row>
    <row r="80" spans="1:14" x14ac:dyDescent="0.25">
      <c r="A80" t="s">
        <v>1360</v>
      </c>
      <c r="B80" s="1" t="s">
        <v>91</v>
      </c>
      <c r="C80" t="s">
        <v>941</v>
      </c>
      <c r="D80" s="3">
        <v>3657980000</v>
      </c>
      <c r="E80" s="3">
        <v>0</v>
      </c>
      <c r="F80" s="3">
        <v>3657980000</v>
      </c>
      <c r="G80" s="3">
        <v>0</v>
      </c>
      <c r="H80" s="3">
        <v>3657980000</v>
      </c>
      <c r="I80" s="3">
        <v>132396347</v>
      </c>
      <c r="J80" s="3">
        <v>2662118282</v>
      </c>
      <c r="K80" s="3">
        <v>72.78</v>
      </c>
      <c r="L80" s="3">
        <v>227142953</v>
      </c>
      <c r="M80" s="3">
        <v>737558154</v>
      </c>
      <c r="N80" s="3">
        <v>20.16</v>
      </c>
    </row>
    <row r="81" spans="1:14" x14ac:dyDescent="0.25">
      <c r="A81" t="s">
        <v>1360</v>
      </c>
      <c r="B81" s="1" t="s">
        <v>92</v>
      </c>
      <c r="C81" t="s">
        <v>945</v>
      </c>
      <c r="D81" s="3">
        <v>340000000</v>
      </c>
      <c r="E81" s="3">
        <v>0</v>
      </c>
      <c r="F81" s="3">
        <v>340000000</v>
      </c>
      <c r="G81" s="3">
        <v>0</v>
      </c>
      <c r="H81" s="3">
        <v>340000000</v>
      </c>
      <c r="I81" s="3">
        <v>0</v>
      </c>
      <c r="J81" s="3">
        <v>37400000</v>
      </c>
      <c r="K81" s="3">
        <v>11</v>
      </c>
      <c r="L81" s="3">
        <v>933333</v>
      </c>
      <c r="M81" s="3">
        <v>933333</v>
      </c>
      <c r="N81" s="3">
        <v>0.27</v>
      </c>
    </row>
    <row r="82" spans="1:14" x14ac:dyDescent="0.25">
      <c r="A82" t="s">
        <v>1360</v>
      </c>
      <c r="B82" s="1" t="s">
        <v>869</v>
      </c>
      <c r="C82" t="s">
        <v>1166</v>
      </c>
      <c r="D82" s="3">
        <v>340000000</v>
      </c>
      <c r="E82" s="3">
        <v>0</v>
      </c>
      <c r="F82" s="3">
        <v>340000000</v>
      </c>
      <c r="G82" s="3">
        <v>0</v>
      </c>
      <c r="H82" s="3">
        <v>340000000</v>
      </c>
      <c r="I82" s="3">
        <v>0</v>
      </c>
      <c r="J82" s="3">
        <v>37400000</v>
      </c>
      <c r="K82" s="3">
        <v>11</v>
      </c>
      <c r="L82" s="3">
        <v>933333</v>
      </c>
      <c r="M82" s="3">
        <v>933333</v>
      </c>
      <c r="N82" s="3">
        <v>0.27</v>
      </c>
    </row>
    <row r="83" spans="1:14" x14ac:dyDescent="0.25">
      <c r="A83" t="s">
        <v>1360</v>
      </c>
      <c r="B83" s="1" t="s">
        <v>457</v>
      </c>
      <c r="C83" t="s">
        <v>1167</v>
      </c>
      <c r="D83" s="3">
        <v>50000000</v>
      </c>
      <c r="E83" s="3">
        <v>0</v>
      </c>
      <c r="F83" s="3">
        <v>50000000</v>
      </c>
      <c r="G83" s="3">
        <v>0</v>
      </c>
      <c r="H83" s="3">
        <v>50000000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</row>
    <row r="84" spans="1:14" x14ac:dyDescent="0.25">
      <c r="A84" t="s">
        <v>1360</v>
      </c>
      <c r="B84" s="1" t="s">
        <v>870</v>
      </c>
      <c r="C84" t="s">
        <v>1168</v>
      </c>
      <c r="D84" s="3">
        <v>50000000</v>
      </c>
      <c r="E84" s="3">
        <v>0</v>
      </c>
      <c r="F84" s="3">
        <v>50000000</v>
      </c>
      <c r="G84" s="3">
        <v>0</v>
      </c>
      <c r="H84" s="3">
        <v>50000000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</row>
    <row r="85" spans="1:14" x14ac:dyDescent="0.25">
      <c r="A85" t="s">
        <v>1360</v>
      </c>
      <c r="B85" s="1" t="s">
        <v>94</v>
      </c>
      <c r="C85" t="s">
        <v>253</v>
      </c>
      <c r="D85" s="3">
        <v>340000000</v>
      </c>
      <c r="E85" s="3">
        <v>0</v>
      </c>
      <c r="F85" s="3">
        <v>340000000</v>
      </c>
      <c r="G85" s="3">
        <v>0</v>
      </c>
      <c r="H85" s="3">
        <v>340000000</v>
      </c>
      <c r="I85" s="3">
        <v>49947000</v>
      </c>
      <c r="J85" s="3">
        <v>147947000</v>
      </c>
      <c r="K85" s="3">
        <v>43.51</v>
      </c>
      <c r="L85" s="3">
        <v>3553339</v>
      </c>
      <c r="M85" s="3">
        <v>3553339</v>
      </c>
      <c r="N85" s="3">
        <v>1.05</v>
      </c>
    </row>
    <row r="86" spans="1:14" x14ac:dyDescent="0.25">
      <c r="A86" t="s">
        <v>1360</v>
      </c>
      <c r="B86" s="1" t="s">
        <v>871</v>
      </c>
      <c r="C86" t="s">
        <v>1169</v>
      </c>
      <c r="D86" s="3">
        <v>240000000</v>
      </c>
      <c r="E86" s="3">
        <v>0</v>
      </c>
      <c r="F86" s="3">
        <v>240000000</v>
      </c>
      <c r="G86" s="3">
        <v>0</v>
      </c>
      <c r="H86" s="3">
        <v>240000000</v>
      </c>
      <c r="I86" s="3">
        <v>0</v>
      </c>
      <c r="J86" s="3">
        <v>98000000</v>
      </c>
      <c r="K86" s="3">
        <v>40.83</v>
      </c>
      <c r="L86" s="3">
        <v>3553339</v>
      </c>
      <c r="M86" s="3">
        <v>3553339</v>
      </c>
      <c r="N86" s="3">
        <v>1.48</v>
      </c>
    </row>
    <row r="87" spans="1:14" x14ac:dyDescent="0.25">
      <c r="A87" t="s">
        <v>1360</v>
      </c>
      <c r="B87" s="1" t="s">
        <v>872</v>
      </c>
      <c r="C87" t="s">
        <v>1170</v>
      </c>
      <c r="D87" s="3">
        <v>100000000</v>
      </c>
      <c r="E87" s="3">
        <v>0</v>
      </c>
      <c r="F87" s="3">
        <v>100000000</v>
      </c>
      <c r="G87" s="3">
        <v>0</v>
      </c>
      <c r="H87" s="3">
        <v>100000000</v>
      </c>
      <c r="I87" s="3">
        <v>49947000</v>
      </c>
      <c r="J87" s="3">
        <v>49947000</v>
      </c>
      <c r="K87" s="3">
        <v>49.95</v>
      </c>
      <c r="L87" s="3">
        <v>0</v>
      </c>
      <c r="M87" s="3">
        <v>0</v>
      </c>
      <c r="N87" s="3">
        <v>0</v>
      </c>
    </row>
    <row r="88" spans="1:14" x14ac:dyDescent="0.25">
      <c r="A88" t="s">
        <v>1360</v>
      </c>
      <c r="B88" s="1" t="s">
        <v>96</v>
      </c>
      <c r="C88" t="s">
        <v>256</v>
      </c>
      <c r="D88" s="3">
        <v>2927980000</v>
      </c>
      <c r="E88" s="3">
        <v>0</v>
      </c>
      <c r="F88" s="3">
        <v>2927980000</v>
      </c>
      <c r="G88" s="3">
        <v>0</v>
      </c>
      <c r="H88" s="3">
        <v>2927980000</v>
      </c>
      <c r="I88" s="3">
        <v>82449347</v>
      </c>
      <c r="J88" s="3">
        <v>2476771282</v>
      </c>
      <c r="K88" s="3">
        <v>84.59</v>
      </c>
      <c r="L88" s="3">
        <v>222656281</v>
      </c>
      <c r="M88" s="3">
        <v>733071482</v>
      </c>
      <c r="N88" s="3">
        <v>25.04</v>
      </c>
    </row>
    <row r="89" spans="1:14" x14ac:dyDescent="0.25">
      <c r="A89" t="s">
        <v>1360</v>
      </c>
      <c r="B89" s="1" t="s">
        <v>873</v>
      </c>
      <c r="C89" t="s">
        <v>1171</v>
      </c>
      <c r="D89" s="3">
        <v>2927980000</v>
      </c>
      <c r="E89" s="3">
        <v>0</v>
      </c>
      <c r="F89" s="3">
        <v>2927980000</v>
      </c>
      <c r="G89" s="3">
        <v>0</v>
      </c>
      <c r="H89" s="3">
        <v>2927980000</v>
      </c>
      <c r="I89" s="3">
        <v>82449347</v>
      </c>
      <c r="J89" s="3">
        <v>2476771282</v>
      </c>
      <c r="K89" s="3">
        <v>84.59</v>
      </c>
      <c r="L89" s="3">
        <v>222656281</v>
      </c>
      <c r="M89" s="3">
        <v>733071482</v>
      </c>
      <c r="N89" s="3">
        <v>25.04</v>
      </c>
    </row>
    <row r="90" spans="1:14" x14ac:dyDescent="0.25">
      <c r="A90" t="s">
        <v>1360</v>
      </c>
      <c r="B90" s="1" t="s">
        <v>98</v>
      </c>
      <c r="C90" t="s">
        <v>40</v>
      </c>
      <c r="D90" s="3">
        <v>17416143000</v>
      </c>
      <c r="E90" s="3">
        <v>-3503391974</v>
      </c>
      <c r="F90" s="3">
        <v>13912751026</v>
      </c>
      <c r="G90" s="3">
        <v>0</v>
      </c>
      <c r="H90" s="3">
        <v>13912751026</v>
      </c>
      <c r="I90" s="3">
        <v>-16279000</v>
      </c>
      <c r="J90" s="3">
        <v>13860289724</v>
      </c>
      <c r="K90" s="3">
        <v>99.62</v>
      </c>
      <c r="L90" s="3">
        <v>1447281185</v>
      </c>
      <c r="M90" s="3">
        <v>6969687728</v>
      </c>
      <c r="N90" s="3">
        <v>50.1</v>
      </c>
    </row>
    <row r="91" spans="1:14" x14ac:dyDescent="0.25">
      <c r="A91" t="s">
        <v>1360</v>
      </c>
      <c r="B91" s="1" t="s">
        <v>99</v>
      </c>
      <c r="C91" t="s">
        <v>68</v>
      </c>
      <c r="D91" s="3">
        <v>17262717000</v>
      </c>
      <c r="E91" s="3">
        <v>-3582106240</v>
      </c>
      <c r="F91" s="3">
        <v>13680610760</v>
      </c>
      <c r="G91" s="3">
        <v>0</v>
      </c>
      <c r="H91" s="3">
        <v>13680610760</v>
      </c>
      <c r="I91" s="3">
        <v>0</v>
      </c>
      <c r="J91" s="3">
        <v>13655472999</v>
      </c>
      <c r="K91" s="3">
        <v>99.82</v>
      </c>
      <c r="L91" s="3">
        <v>1438634685</v>
      </c>
      <c r="M91" s="3">
        <v>6911181410</v>
      </c>
      <c r="N91" s="3">
        <v>50.52</v>
      </c>
    </row>
    <row r="92" spans="1:14" x14ac:dyDescent="0.25">
      <c r="A92" t="s">
        <v>1360</v>
      </c>
      <c r="B92" s="1" t="s">
        <v>100</v>
      </c>
      <c r="C92" t="s">
        <v>927</v>
      </c>
      <c r="D92" s="3">
        <v>4845078578</v>
      </c>
      <c r="E92" s="3">
        <v>-897354963</v>
      </c>
      <c r="F92" s="3">
        <v>3947723615</v>
      </c>
      <c r="G92" s="3">
        <v>0</v>
      </c>
      <c r="H92" s="3">
        <v>3947723615</v>
      </c>
      <c r="I92" s="3">
        <v>0</v>
      </c>
      <c r="J92" s="3">
        <v>3947701235</v>
      </c>
      <c r="K92" s="3">
        <v>100</v>
      </c>
      <c r="L92" s="3">
        <v>70573074</v>
      </c>
      <c r="M92" s="3">
        <v>545768729</v>
      </c>
      <c r="N92" s="3">
        <v>13.82</v>
      </c>
    </row>
    <row r="93" spans="1:14" x14ac:dyDescent="0.25">
      <c r="A93" t="s">
        <v>1360</v>
      </c>
      <c r="B93" s="1" t="s">
        <v>101</v>
      </c>
      <c r="C93" t="s">
        <v>207</v>
      </c>
      <c r="D93" s="3">
        <v>180000000</v>
      </c>
      <c r="E93" s="3">
        <v>-644299</v>
      </c>
      <c r="F93" s="3">
        <v>179355701</v>
      </c>
      <c r="G93" s="3">
        <v>0</v>
      </c>
      <c r="H93" s="3">
        <v>179355701</v>
      </c>
      <c r="I93" s="3">
        <v>0</v>
      </c>
      <c r="J93" s="3">
        <v>179355701</v>
      </c>
      <c r="K93" s="3">
        <v>100</v>
      </c>
      <c r="L93" s="3">
        <v>0</v>
      </c>
      <c r="M93" s="3">
        <v>0</v>
      </c>
      <c r="N93" s="3">
        <v>0</v>
      </c>
    </row>
    <row r="94" spans="1:14" x14ac:dyDescent="0.25">
      <c r="A94" t="s">
        <v>1360</v>
      </c>
      <c r="B94" s="1" t="s">
        <v>874</v>
      </c>
      <c r="C94" t="s">
        <v>1172</v>
      </c>
      <c r="D94" s="3">
        <v>180000000</v>
      </c>
      <c r="E94" s="3">
        <v>-644299</v>
      </c>
      <c r="F94" s="3">
        <v>179355701</v>
      </c>
      <c r="G94" s="3">
        <v>0</v>
      </c>
      <c r="H94" s="3">
        <v>179355701</v>
      </c>
      <c r="I94" s="3">
        <v>0</v>
      </c>
      <c r="J94" s="3">
        <v>179355701</v>
      </c>
      <c r="K94" s="3">
        <v>100</v>
      </c>
      <c r="L94" s="3">
        <v>0</v>
      </c>
      <c r="M94" s="3">
        <v>0</v>
      </c>
      <c r="N94" s="3">
        <v>0</v>
      </c>
    </row>
    <row r="95" spans="1:14" x14ac:dyDescent="0.25">
      <c r="A95" t="s">
        <v>1360</v>
      </c>
      <c r="B95" s="1" t="s">
        <v>103</v>
      </c>
      <c r="C95" t="s">
        <v>929</v>
      </c>
      <c r="D95" s="3">
        <v>550000000</v>
      </c>
      <c r="E95" s="3">
        <v>-452956706</v>
      </c>
      <c r="F95" s="3">
        <v>97043294</v>
      </c>
      <c r="G95" s="3">
        <v>0</v>
      </c>
      <c r="H95" s="3">
        <v>97043294</v>
      </c>
      <c r="I95" s="3">
        <v>0</v>
      </c>
      <c r="J95" s="3">
        <v>97043294</v>
      </c>
      <c r="K95" s="3">
        <v>100</v>
      </c>
      <c r="L95" s="3">
        <v>19408659</v>
      </c>
      <c r="M95" s="3">
        <v>87338965</v>
      </c>
      <c r="N95" s="3">
        <v>90</v>
      </c>
    </row>
    <row r="96" spans="1:14" x14ac:dyDescent="0.25">
      <c r="A96" t="s">
        <v>1360</v>
      </c>
      <c r="B96" s="1" t="s">
        <v>875</v>
      </c>
      <c r="C96" t="s">
        <v>1157</v>
      </c>
      <c r="D96" s="3">
        <v>550000000</v>
      </c>
      <c r="E96" s="3">
        <v>-452956706</v>
      </c>
      <c r="F96" s="3">
        <v>97043294</v>
      </c>
      <c r="G96" s="3">
        <v>0</v>
      </c>
      <c r="H96" s="3">
        <v>97043294</v>
      </c>
      <c r="I96" s="3">
        <v>0</v>
      </c>
      <c r="J96" s="3">
        <v>97043294</v>
      </c>
      <c r="K96" s="3">
        <v>100</v>
      </c>
      <c r="L96" s="3">
        <v>19408659</v>
      </c>
      <c r="M96" s="3">
        <v>87338965</v>
      </c>
      <c r="N96" s="3">
        <v>90</v>
      </c>
    </row>
    <row r="97" spans="1:14" x14ac:dyDescent="0.25">
      <c r="A97" t="s">
        <v>1360</v>
      </c>
      <c r="B97" s="1" t="s">
        <v>105</v>
      </c>
      <c r="C97" t="s">
        <v>931</v>
      </c>
      <c r="D97" s="3">
        <v>80000000</v>
      </c>
      <c r="E97" s="3">
        <v>-8000000</v>
      </c>
      <c r="F97" s="3">
        <v>72000000</v>
      </c>
      <c r="G97" s="3">
        <v>0</v>
      </c>
      <c r="H97" s="3">
        <v>72000000</v>
      </c>
      <c r="I97" s="3">
        <v>0</v>
      </c>
      <c r="J97" s="3">
        <v>72000000</v>
      </c>
      <c r="K97" s="3">
        <v>100</v>
      </c>
      <c r="L97" s="3">
        <v>0</v>
      </c>
      <c r="M97" s="3">
        <v>0</v>
      </c>
      <c r="N97" s="3">
        <v>0</v>
      </c>
    </row>
    <row r="98" spans="1:14" x14ac:dyDescent="0.25">
      <c r="A98" t="s">
        <v>1360</v>
      </c>
      <c r="B98" s="1" t="s">
        <v>876</v>
      </c>
      <c r="C98" t="s">
        <v>1158</v>
      </c>
      <c r="D98" s="3">
        <v>80000000</v>
      </c>
      <c r="E98" s="3">
        <v>-8000000</v>
      </c>
      <c r="F98" s="3">
        <v>72000000</v>
      </c>
      <c r="G98" s="3">
        <v>0</v>
      </c>
      <c r="H98" s="3">
        <v>72000000</v>
      </c>
      <c r="I98" s="3">
        <v>0</v>
      </c>
      <c r="J98" s="3">
        <v>72000000</v>
      </c>
      <c r="K98" s="3">
        <v>100</v>
      </c>
      <c r="L98" s="3">
        <v>0</v>
      </c>
      <c r="M98" s="3">
        <v>0</v>
      </c>
      <c r="N98" s="3">
        <v>0</v>
      </c>
    </row>
    <row r="99" spans="1:14" x14ac:dyDescent="0.25">
      <c r="A99" t="s">
        <v>1360</v>
      </c>
      <c r="B99" s="1" t="s">
        <v>107</v>
      </c>
      <c r="C99" t="s">
        <v>216</v>
      </c>
      <c r="D99" s="3">
        <v>386537285</v>
      </c>
      <c r="E99" s="3">
        <v>-6930578</v>
      </c>
      <c r="F99" s="3">
        <v>379606707</v>
      </c>
      <c r="G99" s="3">
        <v>0</v>
      </c>
      <c r="H99" s="3">
        <v>379606707</v>
      </c>
      <c r="I99" s="3">
        <v>0</v>
      </c>
      <c r="J99" s="3">
        <v>379606707</v>
      </c>
      <c r="K99" s="3">
        <v>100</v>
      </c>
      <c r="L99" s="3">
        <v>43374000</v>
      </c>
      <c r="M99" s="3">
        <v>237611171</v>
      </c>
      <c r="N99" s="3">
        <v>62.59</v>
      </c>
    </row>
    <row r="100" spans="1:14" x14ac:dyDescent="0.25">
      <c r="A100" t="s">
        <v>1360</v>
      </c>
      <c r="B100" s="1" t="s">
        <v>877</v>
      </c>
      <c r="C100" t="s">
        <v>1159</v>
      </c>
      <c r="D100" s="3">
        <v>386537285</v>
      </c>
      <c r="E100" s="3">
        <v>-6930578</v>
      </c>
      <c r="F100" s="3">
        <v>379606707</v>
      </c>
      <c r="G100" s="3">
        <v>0</v>
      </c>
      <c r="H100" s="3">
        <v>379606707</v>
      </c>
      <c r="I100" s="3">
        <v>0</v>
      </c>
      <c r="J100" s="3">
        <v>379606707</v>
      </c>
      <c r="K100" s="3">
        <v>100</v>
      </c>
      <c r="L100" s="3">
        <v>43374000</v>
      </c>
      <c r="M100" s="3">
        <v>237611171</v>
      </c>
      <c r="N100" s="3">
        <v>62.59</v>
      </c>
    </row>
    <row r="101" spans="1:14" x14ac:dyDescent="0.25">
      <c r="A101" t="s">
        <v>1360</v>
      </c>
      <c r="B101" s="1" t="s">
        <v>112</v>
      </c>
      <c r="C101" t="s">
        <v>224</v>
      </c>
      <c r="D101" s="3">
        <v>3648541293</v>
      </c>
      <c r="E101" s="3">
        <v>-428823380</v>
      </c>
      <c r="F101" s="3">
        <v>3219717913</v>
      </c>
      <c r="G101" s="3">
        <v>0</v>
      </c>
      <c r="H101" s="3">
        <v>3219717913</v>
      </c>
      <c r="I101" s="3">
        <v>0</v>
      </c>
      <c r="J101" s="3">
        <v>3219695533</v>
      </c>
      <c r="K101" s="3">
        <v>100</v>
      </c>
      <c r="L101" s="3">
        <v>7790415</v>
      </c>
      <c r="M101" s="3">
        <v>220818593</v>
      </c>
      <c r="N101" s="3">
        <v>6.86</v>
      </c>
    </row>
    <row r="102" spans="1:14" x14ac:dyDescent="0.25">
      <c r="A102" t="s">
        <v>1360</v>
      </c>
      <c r="B102" s="1" t="s">
        <v>878</v>
      </c>
      <c r="C102" t="s">
        <v>1161</v>
      </c>
      <c r="D102" s="3">
        <v>3648541293</v>
      </c>
      <c r="E102" s="3">
        <v>-428823380</v>
      </c>
      <c r="F102" s="3">
        <v>3219717913</v>
      </c>
      <c r="G102" s="3">
        <v>0</v>
      </c>
      <c r="H102" s="3">
        <v>3219717913</v>
      </c>
      <c r="I102" s="3">
        <v>0</v>
      </c>
      <c r="J102" s="3">
        <v>3219695533</v>
      </c>
      <c r="K102" s="3">
        <v>100</v>
      </c>
      <c r="L102" s="3">
        <v>7790415</v>
      </c>
      <c r="M102" s="3">
        <v>220818593</v>
      </c>
      <c r="N102" s="3">
        <v>6.86</v>
      </c>
    </row>
    <row r="103" spans="1:14" x14ac:dyDescent="0.25">
      <c r="A103" t="s">
        <v>1360</v>
      </c>
      <c r="B103" s="1" t="s">
        <v>116</v>
      </c>
      <c r="C103" t="s">
        <v>229</v>
      </c>
      <c r="D103" s="3">
        <v>10137878379</v>
      </c>
      <c r="E103" s="3">
        <v>-1388909590</v>
      </c>
      <c r="F103" s="3">
        <v>8748968789</v>
      </c>
      <c r="G103" s="3">
        <v>0</v>
      </c>
      <c r="H103" s="3">
        <v>8748968789</v>
      </c>
      <c r="I103" s="3">
        <v>0</v>
      </c>
      <c r="J103" s="3">
        <v>8748946409</v>
      </c>
      <c r="K103" s="3">
        <v>100</v>
      </c>
      <c r="L103" s="3">
        <v>1349798278</v>
      </c>
      <c r="M103" s="3">
        <v>5738538097</v>
      </c>
      <c r="N103" s="3">
        <v>65.59</v>
      </c>
    </row>
    <row r="104" spans="1:14" x14ac:dyDescent="0.25">
      <c r="A104" t="s">
        <v>1360</v>
      </c>
      <c r="B104" s="1" t="s">
        <v>117</v>
      </c>
      <c r="C104" t="s">
        <v>1173</v>
      </c>
      <c r="D104" s="3">
        <v>500000000</v>
      </c>
      <c r="E104" s="3">
        <v>-484800000</v>
      </c>
      <c r="F104" s="3">
        <v>15200000</v>
      </c>
      <c r="G104" s="3">
        <v>0</v>
      </c>
      <c r="H104" s="3">
        <v>15200000</v>
      </c>
      <c r="I104" s="3">
        <v>0</v>
      </c>
      <c r="J104" s="3">
        <v>15200000</v>
      </c>
      <c r="K104" s="3">
        <v>100</v>
      </c>
      <c r="L104" s="3">
        <v>1900000</v>
      </c>
      <c r="M104" s="3">
        <v>7766666</v>
      </c>
      <c r="N104" s="3">
        <v>51.1</v>
      </c>
    </row>
    <row r="105" spans="1:14" x14ac:dyDescent="0.25">
      <c r="A105" t="s">
        <v>1360</v>
      </c>
      <c r="B105" s="1" t="s">
        <v>879</v>
      </c>
      <c r="C105" t="s">
        <v>1162</v>
      </c>
      <c r="D105" s="3">
        <v>500000000</v>
      </c>
      <c r="E105" s="3">
        <v>-484800000</v>
      </c>
      <c r="F105" s="3">
        <v>15200000</v>
      </c>
      <c r="G105" s="3">
        <v>0</v>
      </c>
      <c r="H105" s="3">
        <v>15200000</v>
      </c>
      <c r="I105" s="3">
        <v>0</v>
      </c>
      <c r="J105" s="3">
        <v>15200000</v>
      </c>
      <c r="K105" s="3">
        <v>100</v>
      </c>
      <c r="L105" s="3">
        <v>1900000</v>
      </c>
      <c r="M105" s="3">
        <v>7766666</v>
      </c>
      <c r="N105" s="3">
        <v>51.1</v>
      </c>
    </row>
    <row r="106" spans="1:14" x14ac:dyDescent="0.25">
      <c r="A106" t="s">
        <v>1360</v>
      </c>
      <c r="B106" s="1" t="s">
        <v>119</v>
      </c>
      <c r="C106" t="s">
        <v>87</v>
      </c>
      <c r="D106" s="3">
        <v>9637878379</v>
      </c>
      <c r="E106" s="3">
        <v>-1051199000</v>
      </c>
      <c r="F106" s="3">
        <v>8586679379</v>
      </c>
      <c r="G106" s="3">
        <v>0</v>
      </c>
      <c r="H106" s="3">
        <v>8586679379</v>
      </c>
      <c r="I106" s="3">
        <v>0</v>
      </c>
      <c r="J106" s="3">
        <v>8586656999</v>
      </c>
      <c r="K106" s="3">
        <v>100</v>
      </c>
      <c r="L106" s="3">
        <v>1347898278</v>
      </c>
      <c r="M106" s="3">
        <v>5657226726</v>
      </c>
      <c r="N106" s="3">
        <v>65.88</v>
      </c>
    </row>
    <row r="107" spans="1:14" x14ac:dyDescent="0.25">
      <c r="A107" t="s">
        <v>1360</v>
      </c>
      <c r="B107" s="1" t="s">
        <v>880</v>
      </c>
      <c r="C107" t="s">
        <v>1163</v>
      </c>
      <c r="D107" s="3">
        <v>9637878379</v>
      </c>
      <c r="E107" s="3">
        <v>-1051199000</v>
      </c>
      <c r="F107" s="3">
        <v>8586679379</v>
      </c>
      <c r="G107" s="3">
        <v>0</v>
      </c>
      <c r="H107" s="3">
        <v>8586679379</v>
      </c>
      <c r="I107" s="3">
        <v>0</v>
      </c>
      <c r="J107" s="3">
        <v>8586656999</v>
      </c>
      <c r="K107" s="3">
        <v>100</v>
      </c>
      <c r="L107" s="3">
        <v>1347898278</v>
      </c>
      <c r="M107" s="3">
        <v>5657226726</v>
      </c>
      <c r="N107" s="3">
        <v>65.88</v>
      </c>
    </row>
    <row r="108" spans="1:14" x14ac:dyDescent="0.25">
      <c r="A108" t="s">
        <v>1360</v>
      </c>
      <c r="B108" s="1" t="s">
        <v>185</v>
      </c>
      <c r="C108" t="s">
        <v>159</v>
      </c>
      <c r="D108" s="3">
        <v>0</v>
      </c>
      <c r="E108" s="3">
        <v>147089410</v>
      </c>
      <c r="F108" s="3">
        <v>147089410</v>
      </c>
      <c r="G108" s="3">
        <v>0</v>
      </c>
      <c r="H108" s="3">
        <v>147089410</v>
      </c>
      <c r="I108" s="3">
        <v>0</v>
      </c>
      <c r="J108" s="3">
        <v>147089410</v>
      </c>
      <c r="K108" s="3">
        <v>100</v>
      </c>
      <c r="L108" s="3">
        <v>0</v>
      </c>
      <c r="M108" s="3">
        <v>73544705</v>
      </c>
      <c r="N108" s="3">
        <v>50</v>
      </c>
    </row>
    <row r="109" spans="1:14" x14ac:dyDescent="0.25">
      <c r="A109" t="s">
        <v>1360</v>
      </c>
      <c r="B109" s="1" t="s">
        <v>881</v>
      </c>
      <c r="C109" t="s">
        <v>1165</v>
      </c>
      <c r="D109" s="3">
        <v>0</v>
      </c>
      <c r="E109" s="3">
        <v>147089410</v>
      </c>
      <c r="F109" s="3">
        <v>147089410</v>
      </c>
      <c r="G109" s="3">
        <v>0</v>
      </c>
      <c r="H109" s="3">
        <v>147089410</v>
      </c>
      <c r="I109" s="3">
        <v>0</v>
      </c>
      <c r="J109" s="3">
        <v>147089410</v>
      </c>
      <c r="K109" s="3">
        <v>100</v>
      </c>
      <c r="L109" s="3">
        <v>0</v>
      </c>
      <c r="M109" s="3">
        <v>73544705</v>
      </c>
      <c r="N109" s="3">
        <v>50</v>
      </c>
    </row>
    <row r="110" spans="1:14" x14ac:dyDescent="0.25">
      <c r="A110" t="s">
        <v>1360</v>
      </c>
      <c r="B110" s="1" t="s">
        <v>123</v>
      </c>
      <c r="C110" t="s">
        <v>941</v>
      </c>
      <c r="D110" s="3">
        <v>2279760043</v>
      </c>
      <c r="E110" s="3">
        <v>-1295841687</v>
      </c>
      <c r="F110" s="3">
        <v>983918356</v>
      </c>
      <c r="G110" s="3">
        <v>0</v>
      </c>
      <c r="H110" s="3">
        <v>983918356</v>
      </c>
      <c r="I110" s="3">
        <v>0</v>
      </c>
      <c r="J110" s="3">
        <v>958825355</v>
      </c>
      <c r="K110" s="3">
        <v>97.45</v>
      </c>
      <c r="L110" s="3">
        <v>18263333</v>
      </c>
      <c r="M110" s="3">
        <v>626874584</v>
      </c>
      <c r="N110" s="3">
        <v>63.71</v>
      </c>
    </row>
    <row r="111" spans="1:14" x14ac:dyDescent="0.25">
      <c r="A111" t="s">
        <v>1360</v>
      </c>
      <c r="B111" s="1" t="s">
        <v>124</v>
      </c>
      <c r="C111" t="s">
        <v>945</v>
      </c>
      <c r="D111" s="3">
        <v>194535000</v>
      </c>
      <c r="E111" s="3">
        <v>-33367444</v>
      </c>
      <c r="F111" s="3">
        <v>161167556</v>
      </c>
      <c r="G111" s="3">
        <v>0</v>
      </c>
      <c r="H111" s="3">
        <v>161167556</v>
      </c>
      <c r="I111" s="3">
        <v>0</v>
      </c>
      <c r="J111" s="3">
        <v>161132556</v>
      </c>
      <c r="K111" s="3">
        <v>99.98</v>
      </c>
      <c r="L111" s="3">
        <v>0</v>
      </c>
      <c r="M111" s="3">
        <v>31370950</v>
      </c>
      <c r="N111" s="3">
        <v>19.46</v>
      </c>
    </row>
    <row r="112" spans="1:14" x14ac:dyDescent="0.25">
      <c r="A112" t="s">
        <v>1360</v>
      </c>
      <c r="B112" s="1" t="s">
        <v>882</v>
      </c>
      <c r="C112" t="s">
        <v>1174</v>
      </c>
      <c r="D112" s="3">
        <v>194535000</v>
      </c>
      <c r="E112" s="3">
        <v>-33367444</v>
      </c>
      <c r="F112" s="3">
        <v>161167556</v>
      </c>
      <c r="G112" s="3">
        <v>0</v>
      </c>
      <c r="H112" s="3">
        <v>161167556</v>
      </c>
      <c r="I112" s="3">
        <v>0</v>
      </c>
      <c r="J112" s="3">
        <v>161132556</v>
      </c>
      <c r="K112" s="3">
        <v>99.98</v>
      </c>
      <c r="L112" s="3">
        <v>0</v>
      </c>
      <c r="M112" s="3">
        <v>31370950</v>
      </c>
      <c r="N112" s="3">
        <v>19.46</v>
      </c>
    </row>
    <row r="113" spans="1:14" x14ac:dyDescent="0.25">
      <c r="A113" t="s">
        <v>1360</v>
      </c>
      <c r="B113" s="1" t="s">
        <v>126</v>
      </c>
      <c r="C113" t="s">
        <v>253</v>
      </c>
      <c r="D113" s="3">
        <v>290000000</v>
      </c>
      <c r="E113" s="3">
        <v>-85350000</v>
      </c>
      <c r="F113" s="3">
        <v>204650000</v>
      </c>
      <c r="G113" s="3">
        <v>0</v>
      </c>
      <c r="H113" s="3">
        <v>204650000</v>
      </c>
      <c r="I113" s="3">
        <v>0</v>
      </c>
      <c r="J113" s="3">
        <v>204650000</v>
      </c>
      <c r="K113" s="3">
        <v>100</v>
      </c>
      <c r="L113" s="3">
        <v>9000000</v>
      </c>
      <c r="M113" s="3">
        <v>67600000</v>
      </c>
      <c r="N113" s="3">
        <v>33.03</v>
      </c>
    </row>
    <row r="114" spans="1:14" x14ac:dyDescent="0.25">
      <c r="A114" t="s">
        <v>1360</v>
      </c>
      <c r="B114" s="1" t="s">
        <v>883</v>
      </c>
      <c r="C114" t="s">
        <v>1169</v>
      </c>
      <c r="D114" s="3">
        <v>190000000</v>
      </c>
      <c r="E114" s="3">
        <v>-85350000</v>
      </c>
      <c r="F114" s="3">
        <v>104650000</v>
      </c>
      <c r="G114" s="3">
        <v>0</v>
      </c>
      <c r="H114" s="3">
        <v>104650000</v>
      </c>
      <c r="I114" s="3">
        <v>0</v>
      </c>
      <c r="J114" s="3">
        <v>104650000</v>
      </c>
      <c r="K114" s="3">
        <v>100</v>
      </c>
      <c r="L114" s="3">
        <v>9000000</v>
      </c>
      <c r="M114" s="3">
        <v>37600000</v>
      </c>
      <c r="N114" s="3">
        <v>35.93</v>
      </c>
    </row>
    <row r="115" spans="1:14" x14ac:dyDescent="0.25">
      <c r="A115" t="s">
        <v>1360</v>
      </c>
      <c r="B115" s="1" t="s">
        <v>884</v>
      </c>
      <c r="C115" t="s">
        <v>1170</v>
      </c>
      <c r="D115" s="3">
        <v>100000000</v>
      </c>
      <c r="E115" s="3">
        <v>0</v>
      </c>
      <c r="F115" s="3">
        <v>100000000</v>
      </c>
      <c r="G115" s="3">
        <v>0</v>
      </c>
      <c r="H115" s="3">
        <v>100000000</v>
      </c>
      <c r="I115" s="3">
        <v>0</v>
      </c>
      <c r="J115" s="3">
        <v>100000000</v>
      </c>
      <c r="K115" s="3">
        <v>100</v>
      </c>
      <c r="L115" s="3">
        <v>0</v>
      </c>
      <c r="M115" s="3">
        <v>30000000</v>
      </c>
      <c r="N115" s="3">
        <v>30</v>
      </c>
    </row>
    <row r="116" spans="1:14" x14ac:dyDescent="0.25">
      <c r="A116" t="s">
        <v>1360</v>
      </c>
      <c r="B116" s="1" t="s">
        <v>128</v>
      </c>
      <c r="C116" t="s">
        <v>256</v>
      </c>
      <c r="D116" s="3">
        <v>1795225043</v>
      </c>
      <c r="E116" s="3">
        <v>-1177124243</v>
      </c>
      <c r="F116" s="3">
        <v>618100800</v>
      </c>
      <c r="G116" s="3">
        <v>0</v>
      </c>
      <c r="H116" s="3">
        <v>618100800</v>
      </c>
      <c r="I116" s="3">
        <v>0</v>
      </c>
      <c r="J116" s="3">
        <v>593042799</v>
      </c>
      <c r="K116" s="3">
        <v>95.95</v>
      </c>
      <c r="L116" s="3">
        <v>9263333</v>
      </c>
      <c r="M116" s="3">
        <v>527903634</v>
      </c>
      <c r="N116" s="3">
        <v>85.41</v>
      </c>
    </row>
    <row r="117" spans="1:14" x14ac:dyDescent="0.25">
      <c r="A117" t="s">
        <v>1360</v>
      </c>
      <c r="B117" s="1" t="s">
        <v>885</v>
      </c>
      <c r="C117" t="s">
        <v>1171</v>
      </c>
      <c r="D117" s="3">
        <v>1795225043</v>
      </c>
      <c r="E117" s="3">
        <v>-1177124243</v>
      </c>
      <c r="F117" s="3">
        <v>618100800</v>
      </c>
      <c r="G117" s="3">
        <v>0</v>
      </c>
      <c r="H117" s="3">
        <v>618100800</v>
      </c>
      <c r="I117" s="3">
        <v>0</v>
      </c>
      <c r="J117" s="3">
        <v>593042799</v>
      </c>
      <c r="K117" s="3">
        <v>95.95</v>
      </c>
      <c r="L117" s="3">
        <v>9263333</v>
      </c>
      <c r="M117" s="3">
        <v>527903634</v>
      </c>
      <c r="N117" s="3">
        <v>85.41</v>
      </c>
    </row>
    <row r="118" spans="1:14" x14ac:dyDescent="0.25">
      <c r="A118" t="s">
        <v>1360</v>
      </c>
      <c r="B118" s="1" t="s">
        <v>130</v>
      </c>
      <c r="C118" t="s">
        <v>277</v>
      </c>
      <c r="D118" s="3">
        <v>153426000</v>
      </c>
      <c r="E118" s="3">
        <v>78714266</v>
      </c>
      <c r="F118" s="3">
        <v>232140266</v>
      </c>
      <c r="G118" s="3">
        <v>0</v>
      </c>
      <c r="H118" s="3">
        <v>232140266</v>
      </c>
      <c r="I118" s="3">
        <v>-16279000</v>
      </c>
      <c r="J118" s="3">
        <v>204816725</v>
      </c>
      <c r="K118" s="3">
        <v>88.23</v>
      </c>
      <c r="L118" s="3">
        <v>8646500</v>
      </c>
      <c r="M118" s="3">
        <v>58506318</v>
      </c>
      <c r="N118" s="3">
        <v>25.2</v>
      </c>
    </row>
    <row r="119" spans="1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17"/>
    </sheetView>
  </sheetViews>
  <sheetFormatPr baseColWidth="10" defaultRowHeight="15.75" x14ac:dyDescent="0.25"/>
  <cols>
    <col min="2" max="2" width="51.875" bestFit="1" customWidth="1"/>
    <col min="3" max="3" width="27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3.5" bestFit="1" customWidth="1"/>
    <col min="10" max="10" width="16.125" bestFit="1" customWidth="1"/>
    <col min="11" max="11" width="6" bestFit="1" customWidth="1"/>
    <col min="12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819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1361</v>
      </c>
      <c r="B2" s="1" t="s">
        <v>1</v>
      </c>
      <c r="C2" t="s">
        <v>2</v>
      </c>
      <c r="D2" s="3">
        <v>30091471000</v>
      </c>
      <c r="E2" s="3">
        <v>-2294971624</v>
      </c>
      <c r="F2" s="3">
        <v>27796499376</v>
      </c>
      <c r="G2" s="3">
        <v>0</v>
      </c>
      <c r="H2" s="3">
        <v>27796499376</v>
      </c>
      <c r="I2" s="3">
        <v>959875525</v>
      </c>
      <c r="J2" s="3">
        <v>18973382023</v>
      </c>
      <c r="K2" s="3">
        <v>68.260000000000005</v>
      </c>
      <c r="L2" s="3">
        <v>1363719764</v>
      </c>
      <c r="M2" s="3">
        <v>6767318507</v>
      </c>
      <c r="N2" s="3">
        <v>24.35</v>
      </c>
    </row>
    <row r="3" spans="1:14" x14ac:dyDescent="0.25">
      <c r="A3" t="s">
        <v>1361</v>
      </c>
      <c r="B3" s="1" t="s">
        <v>3</v>
      </c>
      <c r="C3" t="s">
        <v>4</v>
      </c>
      <c r="D3" s="3">
        <v>1970950000</v>
      </c>
      <c r="E3" s="3">
        <v>-236018821</v>
      </c>
      <c r="F3" s="3">
        <v>1734931179</v>
      </c>
      <c r="G3" s="3">
        <v>0</v>
      </c>
      <c r="H3" s="3">
        <v>1734931179</v>
      </c>
      <c r="I3" s="3">
        <v>9648288</v>
      </c>
      <c r="J3" s="3">
        <v>924983595</v>
      </c>
      <c r="K3" s="3">
        <v>53.32</v>
      </c>
      <c r="L3" s="3">
        <v>156202172</v>
      </c>
      <c r="M3" s="3">
        <v>553925929</v>
      </c>
      <c r="N3" s="3">
        <v>31.93</v>
      </c>
    </row>
    <row r="4" spans="1:14" x14ac:dyDescent="0.25">
      <c r="A4" t="s">
        <v>1361</v>
      </c>
      <c r="B4" s="1" t="s">
        <v>5</v>
      </c>
      <c r="C4" t="s">
        <v>6</v>
      </c>
      <c r="D4" s="3">
        <v>1317522000</v>
      </c>
      <c r="E4" s="3">
        <v>0</v>
      </c>
      <c r="F4" s="3">
        <v>1317522000</v>
      </c>
      <c r="G4" s="3">
        <v>0</v>
      </c>
      <c r="H4" s="3">
        <v>1317522000</v>
      </c>
      <c r="I4" s="3">
        <v>14731110</v>
      </c>
      <c r="J4" s="3">
        <v>512657238</v>
      </c>
      <c r="K4" s="3">
        <v>38.909999999999997</v>
      </c>
      <c r="L4" s="3">
        <v>113422773</v>
      </c>
      <c r="M4" s="3">
        <v>234061951</v>
      </c>
      <c r="N4" s="3">
        <v>17.77</v>
      </c>
    </row>
    <row r="5" spans="1:14" x14ac:dyDescent="0.25">
      <c r="A5" t="s">
        <v>1361</v>
      </c>
      <c r="B5" s="1" t="s">
        <v>7</v>
      </c>
      <c r="C5" t="s">
        <v>8</v>
      </c>
      <c r="D5" s="3">
        <v>143704000</v>
      </c>
      <c r="E5" s="3">
        <v>0</v>
      </c>
      <c r="F5" s="3">
        <v>143704000</v>
      </c>
      <c r="G5" s="3">
        <v>0</v>
      </c>
      <c r="H5" s="3">
        <v>143704000</v>
      </c>
      <c r="I5" s="3">
        <v>4000000</v>
      </c>
      <c r="J5" s="3">
        <v>9000000</v>
      </c>
      <c r="K5" s="3">
        <v>6.26</v>
      </c>
      <c r="L5" s="3">
        <v>0</v>
      </c>
      <c r="M5" s="3">
        <v>5000000</v>
      </c>
      <c r="N5" s="3">
        <v>3.48</v>
      </c>
    </row>
    <row r="6" spans="1:14" x14ac:dyDescent="0.25">
      <c r="A6" t="s">
        <v>1361</v>
      </c>
      <c r="B6" s="1" t="s">
        <v>9</v>
      </c>
      <c r="C6" t="s">
        <v>820</v>
      </c>
      <c r="D6" s="3">
        <v>47304000</v>
      </c>
      <c r="E6" s="3">
        <v>0</v>
      </c>
      <c r="F6" s="3">
        <v>47304000</v>
      </c>
      <c r="G6" s="3">
        <v>0</v>
      </c>
      <c r="H6" s="3">
        <v>47304000</v>
      </c>
      <c r="I6" s="3">
        <v>0</v>
      </c>
      <c r="J6" s="3">
        <v>5000000</v>
      </c>
      <c r="K6" s="3">
        <v>10.57</v>
      </c>
      <c r="L6" s="3">
        <v>0</v>
      </c>
      <c r="M6" s="3">
        <v>5000000</v>
      </c>
      <c r="N6" s="3">
        <v>10.57</v>
      </c>
    </row>
    <row r="7" spans="1:14" x14ac:dyDescent="0.25">
      <c r="A7" t="s">
        <v>1361</v>
      </c>
      <c r="B7" s="1" t="s">
        <v>11</v>
      </c>
      <c r="C7" t="s">
        <v>976</v>
      </c>
      <c r="D7" s="3">
        <v>32900000</v>
      </c>
      <c r="E7" s="3">
        <v>0</v>
      </c>
      <c r="F7" s="3">
        <v>32900000</v>
      </c>
      <c r="G7" s="3">
        <v>0</v>
      </c>
      <c r="H7" s="3">
        <v>32900000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1361</v>
      </c>
      <c r="B8" s="1" t="s">
        <v>12</v>
      </c>
      <c r="C8" t="s">
        <v>13</v>
      </c>
      <c r="D8" s="3">
        <v>63000000</v>
      </c>
      <c r="E8" s="3">
        <v>0</v>
      </c>
      <c r="F8" s="3">
        <v>63000000</v>
      </c>
      <c r="G8" s="3">
        <v>0</v>
      </c>
      <c r="H8" s="3">
        <v>63000000</v>
      </c>
      <c r="I8" s="3">
        <v>4000000</v>
      </c>
      <c r="J8" s="3">
        <v>4000000</v>
      </c>
      <c r="K8" s="3">
        <v>6.35</v>
      </c>
      <c r="L8" s="3">
        <v>0</v>
      </c>
      <c r="M8" s="3">
        <v>0</v>
      </c>
      <c r="N8" s="3">
        <v>0</v>
      </c>
    </row>
    <row r="9" spans="1:14" x14ac:dyDescent="0.25">
      <c r="A9" t="s">
        <v>1361</v>
      </c>
      <c r="B9" s="1" t="s">
        <v>132</v>
      </c>
      <c r="C9" t="s">
        <v>47</v>
      </c>
      <c r="D9" s="3">
        <v>500000</v>
      </c>
      <c r="E9" s="3">
        <v>0</v>
      </c>
      <c r="F9" s="3">
        <v>500000</v>
      </c>
      <c r="G9" s="3">
        <v>0</v>
      </c>
      <c r="H9" s="3">
        <v>500000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1361</v>
      </c>
      <c r="B10" s="1" t="s">
        <v>14</v>
      </c>
      <c r="C10" t="s">
        <v>15</v>
      </c>
      <c r="D10" s="3">
        <v>1172818000</v>
      </c>
      <c r="E10" s="3">
        <v>0</v>
      </c>
      <c r="F10" s="3">
        <v>1172818000</v>
      </c>
      <c r="G10" s="3">
        <v>0</v>
      </c>
      <c r="H10" s="3">
        <v>1172818000</v>
      </c>
      <c r="I10" s="3">
        <v>10731110</v>
      </c>
      <c r="J10" s="3">
        <v>503657238</v>
      </c>
      <c r="K10" s="3">
        <v>42.94</v>
      </c>
      <c r="L10" s="3">
        <v>113422773</v>
      </c>
      <c r="M10" s="3">
        <v>229061951</v>
      </c>
      <c r="N10" s="3">
        <v>19.53</v>
      </c>
    </row>
    <row r="11" spans="1:14" x14ac:dyDescent="0.25">
      <c r="A11" t="s">
        <v>1361</v>
      </c>
      <c r="B11" s="1" t="s">
        <v>133</v>
      </c>
      <c r="C11" t="s">
        <v>134</v>
      </c>
      <c r="D11" s="3">
        <v>258000000</v>
      </c>
      <c r="E11" s="3">
        <v>0</v>
      </c>
      <c r="F11" s="3">
        <v>258000000</v>
      </c>
      <c r="G11" s="3">
        <v>0</v>
      </c>
      <c r="H11" s="3">
        <v>258000000</v>
      </c>
      <c r="I11" s="3">
        <v>0</v>
      </c>
      <c r="J11" s="3">
        <v>174720000</v>
      </c>
      <c r="K11" s="3">
        <v>67.72</v>
      </c>
      <c r="L11" s="3">
        <v>14560000</v>
      </c>
      <c r="M11" s="3">
        <v>72800000</v>
      </c>
      <c r="N11" s="3">
        <v>28.22</v>
      </c>
    </row>
    <row r="12" spans="1:14" x14ac:dyDescent="0.25">
      <c r="A12" t="s">
        <v>1361</v>
      </c>
      <c r="B12" s="1" t="s">
        <v>16</v>
      </c>
      <c r="C12" t="s">
        <v>1121</v>
      </c>
      <c r="D12" s="3">
        <v>88058000</v>
      </c>
      <c r="E12" s="3">
        <v>0</v>
      </c>
      <c r="F12" s="3">
        <v>88058000</v>
      </c>
      <c r="G12" s="3">
        <v>0</v>
      </c>
      <c r="H12" s="3">
        <v>88058000</v>
      </c>
      <c r="I12" s="3">
        <v>379950</v>
      </c>
      <c r="J12" s="3">
        <v>30144100</v>
      </c>
      <c r="K12" s="3">
        <v>34.229999999999997</v>
      </c>
      <c r="L12" s="3">
        <v>3995530</v>
      </c>
      <c r="M12" s="3">
        <v>4493480</v>
      </c>
      <c r="N12" s="3">
        <v>5.0999999999999996</v>
      </c>
    </row>
    <row r="13" spans="1:14" x14ac:dyDescent="0.25">
      <c r="A13" t="s">
        <v>1361</v>
      </c>
      <c r="B13" s="1" t="s">
        <v>17</v>
      </c>
      <c r="C13" t="s">
        <v>18</v>
      </c>
      <c r="D13" s="3">
        <v>18000000</v>
      </c>
      <c r="E13" s="3">
        <v>0</v>
      </c>
      <c r="F13" s="3">
        <v>18000000</v>
      </c>
      <c r="G13" s="3">
        <v>0</v>
      </c>
      <c r="H13" s="3">
        <v>18000000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t="s">
        <v>1361</v>
      </c>
      <c r="B14" s="1" t="s">
        <v>19</v>
      </c>
      <c r="C14" t="s">
        <v>200</v>
      </c>
      <c r="D14" s="3">
        <v>556760000</v>
      </c>
      <c r="E14" s="3">
        <v>0</v>
      </c>
      <c r="F14" s="3">
        <v>556760000</v>
      </c>
      <c r="G14" s="3">
        <v>0</v>
      </c>
      <c r="H14" s="3">
        <v>556760000</v>
      </c>
      <c r="I14" s="3">
        <v>0</v>
      </c>
      <c r="J14" s="3">
        <v>175900000</v>
      </c>
      <c r="K14" s="3">
        <v>31.59</v>
      </c>
      <c r="L14" s="3">
        <v>31693734</v>
      </c>
      <c r="M14" s="3">
        <v>35054982</v>
      </c>
      <c r="N14" s="3">
        <v>6.3</v>
      </c>
    </row>
    <row r="15" spans="1:14" x14ac:dyDescent="0.25">
      <c r="A15" t="s">
        <v>1361</v>
      </c>
      <c r="B15" s="1" t="s">
        <v>20</v>
      </c>
      <c r="C15" t="s">
        <v>21</v>
      </c>
      <c r="D15" s="3">
        <v>556760000</v>
      </c>
      <c r="E15" s="3">
        <v>0</v>
      </c>
      <c r="F15" s="3">
        <v>556760000</v>
      </c>
      <c r="G15" s="3">
        <v>0</v>
      </c>
      <c r="H15" s="3">
        <v>556760000</v>
      </c>
      <c r="I15" s="3">
        <v>0</v>
      </c>
      <c r="J15" s="3">
        <v>175900000</v>
      </c>
      <c r="K15" s="3">
        <v>31.59</v>
      </c>
      <c r="L15" s="3">
        <v>31693734</v>
      </c>
      <c r="M15" s="3">
        <v>35054982</v>
      </c>
      <c r="N15" s="3">
        <v>6.3</v>
      </c>
    </row>
    <row r="16" spans="1:14" x14ac:dyDescent="0.25">
      <c r="A16" t="s">
        <v>1361</v>
      </c>
      <c r="B16" s="1" t="s">
        <v>22</v>
      </c>
      <c r="C16" t="s">
        <v>23</v>
      </c>
      <c r="D16" s="3">
        <v>140000000</v>
      </c>
      <c r="E16" s="3">
        <v>0</v>
      </c>
      <c r="F16" s="3">
        <v>140000000</v>
      </c>
      <c r="G16" s="3">
        <v>0</v>
      </c>
      <c r="H16" s="3">
        <v>140000000</v>
      </c>
      <c r="I16" s="3">
        <v>6205100</v>
      </c>
      <c r="J16" s="3">
        <v>89818498</v>
      </c>
      <c r="K16" s="3">
        <v>64.16</v>
      </c>
      <c r="L16" s="3">
        <v>59027449</v>
      </c>
      <c r="M16" s="3">
        <v>83638849</v>
      </c>
      <c r="N16" s="3">
        <v>59.74</v>
      </c>
    </row>
    <row r="17" spans="1:14" x14ac:dyDescent="0.25">
      <c r="A17" t="s">
        <v>1361</v>
      </c>
      <c r="B17" s="1" t="s">
        <v>24</v>
      </c>
      <c r="C17" t="s">
        <v>25</v>
      </c>
      <c r="D17" s="3">
        <v>60000000</v>
      </c>
      <c r="E17" s="3">
        <v>0</v>
      </c>
      <c r="F17" s="3">
        <v>60000000</v>
      </c>
      <c r="G17" s="3">
        <v>0</v>
      </c>
      <c r="H17" s="3">
        <v>60000000</v>
      </c>
      <c r="I17" s="3">
        <v>0</v>
      </c>
      <c r="J17" s="3">
        <v>59001998</v>
      </c>
      <c r="K17" s="3">
        <v>98.34</v>
      </c>
      <c r="L17" s="3">
        <v>52822349</v>
      </c>
      <c r="M17" s="3">
        <v>52822349</v>
      </c>
      <c r="N17" s="3">
        <v>88.04</v>
      </c>
    </row>
    <row r="18" spans="1:14" x14ac:dyDescent="0.25">
      <c r="A18" t="s">
        <v>1361</v>
      </c>
      <c r="B18" s="1" t="s">
        <v>26</v>
      </c>
      <c r="C18" t="s">
        <v>27</v>
      </c>
      <c r="D18" s="3">
        <v>10000000</v>
      </c>
      <c r="E18" s="3">
        <v>0</v>
      </c>
      <c r="F18" s="3">
        <v>10000000</v>
      </c>
      <c r="G18" s="3">
        <v>0</v>
      </c>
      <c r="H18" s="3">
        <v>10000000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t="s">
        <v>1361</v>
      </c>
      <c r="B19" s="1" t="s">
        <v>28</v>
      </c>
      <c r="C19" t="s">
        <v>29</v>
      </c>
      <c r="D19" s="3">
        <v>70000000</v>
      </c>
      <c r="E19" s="3">
        <v>0</v>
      </c>
      <c r="F19" s="3">
        <v>70000000</v>
      </c>
      <c r="G19" s="3">
        <v>0</v>
      </c>
      <c r="H19" s="3">
        <v>70000000</v>
      </c>
      <c r="I19" s="3">
        <v>6205100</v>
      </c>
      <c r="J19" s="3">
        <v>30816500</v>
      </c>
      <c r="K19" s="3">
        <v>44.02</v>
      </c>
      <c r="L19" s="3">
        <v>6205100</v>
      </c>
      <c r="M19" s="3">
        <v>30816500</v>
      </c>
      <c r="N19" s="3">
        <v>44.02</v>
      </c>
    </row>
    <row r="20" spans="1:14" x14ac:dyDescent="0.25">
      <c r="A20" t="s">
        <v>1361</v>
      </c>
      <c r="B20" s="1" t="s">
        <v>30</v>
      </c>
      <c r="C20" t="s">
        <v>31</v>
      </c>
      <c r="D20" s="3">
        <v>85000000</v>
      </c>
      <c r="E20" s="3">
        <v>0</v>
      </c>
      <c r="F20" s="3">
        <v>85000000</v>
      </c>
      <c r="G20" s="3">
        <v>0</v>
      </c>
      <c r="H20" s="3">
        <v>85000000</v>
      </c>
      <c r="I20" s="3">
        <v>4146060</v>
      </c>
      <c r="J20" s="3">
        <v>33074640</v>
      </c>
      <c r="K20" s="3">
        <v>38.909999999999997</v>
      </c>
      <c r="L20" s="3">
        <v>4146060</v>
      </c>
      <c r="M20" s="3">
        <v>33074640</v>
      </c>
      <c r="N20" s="3">
        <v>38.909999999999997</v>
      </c>
    </row>
    <row r="21" spans="1:14" x14ac:dyDescent="0.25">
      <c r="A21" t="s">
        <v>1361</v>
      </c>
      <c r="B21" s="1" t="s">
        <v>32</v>
      </c>
      <c r="C21" t="s">
        <v>325</v>
      </c>
      <c r="D21" s="3">
        <v>35000000</v>
      </c>
      <c r="E21" s="3">
        <v>0</v>
      </c>
      <c r="F21" s="3">
        <v>35000000</v>
      </c>
      <c r="G21" s="3">
        <v>0</v>
      </c>
      <c r="H21" s="3">
        <v>35000000</v>
      </c>
      <c r="I21" s="3">
        <v>2440810</v>
      </c>
      <c r="J21" s="3">
        <v>13680190</v>
      </c>
      <c r="K21" s="3">
        <v>39.090000000000003</v>
      </c>
      <c r="L21" s="3">
        <v>2440810</v>
      </c>
      <c r="M21" s="3">
        <v>13680190</v>
      </c>
      <c r="N21" s="3">
        <v>39.090000000000003</v>
      </c>
    </row>
    <row r="22" spans="1:14" x14ac:dyDescent="0.25">
      <c r="A22" t="s">
        <v>1361</v>
      </c>
      <c r="B22" s="1" t="s">
        <v>34</v>
      </c>
      <c r="C22" t="s">
        <v>201</v>
      </c>
      <c r="D22" s="3">
        <v>15000000</v>
      </c>
      <c r="E22" s="3">
        <v>0</v>
      </c>
      <c r="F22" s="3">
        <v>15000000</v>
      </c>
      <c r="G22" s="3">
        <v>0</v>
      </c>
      <c r="H22" s="3">
        <v>15000000</v>
      </c>
      <c r="I22" s="3">
        <v>1492900</v>
      </c>
      <c r="J22" s="3">
        <v>5300830</v>
      </c>
      <c r="K22" s="3">
        <v>35.340000000000003</v>
      </c>
      <c r="L22" s="3">
        <v>1492900</v>
      </c>
      <c r="M22" s="3">
        <v>5300830</v>
      </c>
      <c r="N22" s="3">
        <v>35.340000000000003</v>
      </c>
    </row>
    <row r="23" spans="1:14" x14ac:dyDescent="0.25">
      <c r="A23" t="s">
        <v>1361</v>
      </c>
      <c r="B23" s="1" t="s">
        <v>37</v>
      </c>
      <c r="C23" t="s">
        <v>38</v>
      </c>
      <c r="D23" s="3">
        <v>35000000</v>
      </c>
      <c r="E23" s="3">
        <v>0</v>
      </c>
      <c r="F23" s="3">
        <v>35000000</v>
      </c>
      <c r="G23" s="3">
        <v>0</v>
      </c>
      <c r="H23" s="3">
        <v>35000000</v>
      </c>
      <c r="I23" s="3">
        <v>212350</v>
      </c>
      <c r="J23" s="3">
        <v>14093620</v>
      </c>
      <c r="K23" s="3">
        <v>40.270000000000003</v>
      </c>
      <c r="L23" s="3">
        <v>212350</v>
      </c>
      <c r="M23" s="3">
        <v>14093620</v>
      </c>
      <c r="N23" s="3">
        <v>40.270000000000003</v>
      </c>
    </row>
    <row r="24" spans="1:14" x14ac:dyDescent="0.25">
      <c r="A24" t="s">
        <v>1361</v>
      </c>
      <c r="B24" s="1" t="s">
        <v>136</v>
      </c>
      <c r="C24" t="s">
        <v>821</v>
      </c>
      <c r="D24" s="3">
        <v>27000000</v>
      </c>
      <c r="E24" s="3">
        <v>0</v>
      </c>
      <c r="F24" s="3">
        <v>27000000</v>
      </c>
      <c r="G24" s="3">
        <v>0</v>
      </c>
      <c r="H24" s="3">
        <v>27000000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t="s">
        <v>1361</v>
      </c>
      <c r="B25" s="1" t="s">
        <v>441</v>
      </c>
      <c r="C25" t="s">
        <v>61</v>
      </c>
      <c r="D25" s="3">
        <v>1000000</v>
      </c>
      <c r="E25" s="3">
        <v>0</v>
      </c>
      <c r="F25" s="3">
        <v>1000000</v>
      </c>
      <c r="G25" s="3">
        <v>0</v>
      </c>
      <c r="H25" s="3">
        <v>1000000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1361</v>
      </c>
      <c r="B26" s="1" t="s">
        <v>577</v>
      </c>
      <c r="C26" t="s">
        <v>1122</v>
      </c>
      <c r="D26" s="3">
        <v>1000000</v>
      </c>
      <c r="E26" s="3">
        <v>0</v>
      </c>
      <c r="F26" s="3">
        <v>1000000</v>
      </c>
      <c r="G26" s="3">
        <v>0</v>
      </c>
      <c r="H26" s="3">
        <v>1000000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1361</v>
      </c>
      <c r="B27" s="1" t="s">
        <v>39</v>
      </c>
      <c r="C27" t="s">
        <v>40</v>
      </c>
      <c r="D27" s="3">
        <v>653428000</v>
      </c>
      <c r="E27" s="3">
        <v>-236018821</v>
      </c>
      <c r="F27" s="3">
        <v>417409179</v>
      </c>
      <c r="G27" s="3">
        <v>0</v>
      </c>
      <c r="H27" s="3">
        <v>417409179</v>
      </c>
      <c r="I27" s="3">
        <v>-5082822</v>
      </c>
      <c r="J27" s="3">
        <v>412326357</v>
      </c>
      <c r="K27" s="3">
        <v>98.78</v>
      </c>
      <c r="L27" s="3">
        <v>42779399</v>
      </c>
      <c r="M27" s="3">
        <v>319863978</v>
      </c>
      <c r="N27" s="3">
        <v>76.63</v>
      </c>
    </row>
    <row r="28" spans="1:14" x14ac:dyDescent="0.25">
      <c r="A28" t="s">
        <v>1361</v>
      </c>
      <c r="B28" s="1" t="s">
        <v>41</v>
      </c>
      <c r="C28" t="s">
        <v>6</v>
      </c>
      <c r="D28" s="3">
        <v>653428000</v>
      </c>
      <c r="E28" s="3">
        <v>-236018821</v>
      </c>
      <c r="F28" s="3">
        <v>417409179</v>
      </c>
      <c r="G28" s="3">
        <v>0</v>
      </c>
      <c r="H28" s="3">
        <v>417409179</v>
      </c>
      <c r="I28" s="3">
        <v>-5082822</v>
      </c>
      <c r="J28" s="3">
        <v>412326357</v>
      </c>
      <c r="K28" s="3">
        <v>98.78</v>
      </c>
      <c r="L28" s="3">
        <v>42779399</v>
      </c>
      <c r="M28" s="3">
        <v>319863978</v>
      </c>
      <c r="N28" s="3">
        <v>76.63</v>
      </c>
    </row>
    <row r="29" spans="1:14" x14ac:dyDescent="0.25">
      <c r="A29" t="s">
        <v>1361</v>
      </c>
      <c r="B29" s="1" t="s">
        <v>42</v>
      </c>
      <c r="C29" t="s">
        <v>8</v>
      </c>
      <c r="D29" s="3">
        <v>100049000</v>
      </c>
      <c r="E29" s="3">
        <v>-5785677</v>
      </c>
      <c r="F29" s="3">
        <v>94263323</v>
      </c>
      <c r="G29" s="3">
        <v>0</v>
      </c>
      <c r="H29" s="3">
        <v>94263323</v>
      </c>
      <c r="I29" s="3">
        <v>-5079588</v>
      </c>
      <c r="J29" s="3">
        <v>89183735</v>
      </c>
      <c r="K29" s="3">
        <v>94.61</v>
      </c>
      <c r="L29" s="3">
        <v>8264626</v>
      </c>
      <c r="M29" s="3">
        <v>52077652</v>
      </c>
      <c r="N29" s="3">
        <v>55.25</v>
      </c>
    </row>
    <row r="30" spans="1:14" x14ac:dyDescent="0.25">
      <c r="A30" t="s">
        <v>1361</v>
      </c>
      <c r="B30" s="1" t="s">
        <v>43</v>
      </c>
      <c r="C30" t="s">
        <v>10</v>
      </c>
      <c r="D30" s="3">
        <v>31068000</v>
      </c>
      <c r="E30" s="3">
        <v>-449</v>
      </c>
      <c r="F30" s="3">
        <v>31067551</v>
      </c>
      <c r="G30" s="3">
        <v>0</v>
      </c>
      <c r="H30" s="3">
        <v>31067551</v>
      </c>
      <c r="I30" s="3">
        <v>0</v>
      </c>
      <c r="J30" s="3">
        <v>31067551</v>
      </c>
      <c r="K30" s="3">
        <v>100</v>
      </c>
      <c r="L30" s="3">
        <v>3027256</v>
      </c>
      <c r="M30" s="3">
        <v>17017007</v>
      </c>
      <c r="N30" s="3">
        <v>54.77</v>
      </c>
    </row>
    <row r="31" spans="1:14" x14ac:dyDescent="0.25">
      <c r="A31" t="s">
        <v>1361</v>
      </c>
      <c r="B31" s="1" t="s">
        <v>44</v>
      </c>
      <c r="C31" t="s">
        <v>976</v>
      </c>
      <c r="D31" s="3">
        <v>33385000</v>
      </c>
      <c r="E31" s="3">
        <v>-5785771</v>
      </c>
      <c r="F31" s="3">
        <v>27599229</v>
      </c>
      <c r="G31" s="3">
        <v>0</v>
      </c>
      <c r="H31" s="3">
        <v>27599229</v>
      </c>
      <c r="I31" s="3">
        <v>-5079588</v>
      </c>
      <c r="J31" s="3">
        <v>22519641</v>
      </c>
      <c r="K31" s="3">
        <v>81.599999999999994</v>
      </c>
      <c r="L31" s="3">
        <v>2949557</v>
      </c>
      <c r="M31" s="3">
        <v>6923674</v>
      </c>
      <c r="N31" s="3">
        <v>25.09</v>
      </c>
    </row>
    <row r="32" spans="1:14" x14ac:dyDescent="0.25">
      <c r="A32" t="s">
        <v>1361</v>
      </c>
      <c r="B32" s="1" t="s">
        <v>45</v>
      </c>
      <c r="C32" t="s">
        <v>13</v>
      </c>
      <c r="D32" s="3">
        <v>35596000</v>
      </c>
      <c r="E32" s="3">
        <v>543</v>
      </c>
      <c r="F32" s="3">
        <v>35596543</v>
      </c>
      <c r="G32" s="3">
        <v>0</v>
      </c>
      <c r="H32" s="3">
        <v>35596543</v>
      </c>
      <c r="I32" s="3">
        <v>0</v>
      </c>
      <c r="J32" s="3">
        <v>35596543</v>
      </c>
      <c r="K32" s="3">
        <v>100</v>
      </c>
      <c r="L32" s="3">
        <v>2287813</v>
      </c>
      <c r="M32" s="3">
        <v>28136971</v>
      </c>
      <c r="N32" s="3">
        <v>79.040000000000006</v>
      </c>
    </row>
    <row r="33" spans="1:14" x14ac:dyDescent="0.25">
      <c r="A33" t="s">
        <v>1361</v>
      </c>
      <c r="B33" s="1" t="s">
        <v>48</v>
      </c>
      <c r="C33" t="s">
        <v>15</v>
      </c>
      <c r="D33" s="3">
        <v>549414000</v>
      </c>
      <c r="E33" s="3">
        <v>-229623811</v>
      </c>
      <c r="F33" s="3">
        <v>319790189</v>
      </c>
      <c r="G33" s="3">
        <v>0</v>
      </c>
      <c r="H33" s="3">
        <v>319790189</v>
      </c>
      <c r="I33" s="3">
        <v>-3234</v>
      </c>
      <c r="J33" s="3">
        <v>319786955</v>
      </c>
      <c r="K33" s="3">
        <v>100</v>
      </c>
      <c r="L33" s="3">
        <v>34514773</v>
      </c>
      <c r="M33" s="3">
        <v>264430659</v>
      </c>
      <c r="N33" s="3">
        <v>82.69</v>
      </c>
    </row>
    <row r="34" spans="1:14" x14ac:dyDescent="0.25">
      <c r="A34" t="s">
        <v>1361</v>
      </c>
      <c r="B34" s="1" t="s">
        <v>140</v>
      </c>
      <c r="C34" t="s">
        <v>134</v>
      </c>
      <c r="D34" s="3">
        <v>42000000</v>
      </c>
      <c r="E34" s="3">
        <v>-28000000</v>
      </c>
      <c r="F34" s="3">
        <v>14000000</v>
      </c>
      <c r="G34" s="3">
        <v>0</v>
      </c>
      <c r="H34" s="3">
        <v>14000000</v>
      </c>
      <c r="I34" s="3">
        <v>0</v>
      </c>
      <c r="J34" s="3">
        <v>14000000</v>
      </c>
      <c r="K34" s="3">
        <v>100</v>
      </c>
      <c r="L34" s="3">
        <v>0</v>
      </c>
      <c r="M34" s="3">
        <v>14000000</v>
      </c>
      <c r="N34" s="3">
        <v>100</v>
      </c>
    </row>
    <row r="35" spans="1:14" x14ac:dyDescent="0.25">
      <c r="A35" t="s">
        <v>1361</v>
      </c>
      <c r="B35" s="1" t="s">
        <v>49</v>
      </c>
      <c r="C35" t="s">
        <v>198</v>
      </c>
      <c r="D35" s="3">
        <v>70672000</v>
      </c>
      <c r="E35" s="3">
        <v>-18583094</v>
      </c>
      <c r="F35" s="3">
        <v>52088906</v>
      </c>
      <c r="G35" s="3">
        <v>0</v>
      </c>
      <c r="H35" s="3">
        <v>52088906</v>
      </c>
      <c r="I35" s="3">
        <v>0</v>
      </c>
      <c r="J35" s="3">
        <v>52088906</v>
      </c>
      <c r="K35" s="3">
        <v>100</v>
      </c>
      <c r="L35" s="3">
        <v>10369051</v>
      </c>
      <c r="M35" s="3">
        <v>35436987</v>
      </c>
      <c r="N35" s="3">
        <v>68.03</v>
      </c>
    </row>
    <row r="36" spans="1:14" x14ac:dyDescent="0.25">
      <c r="A36" t="s">
        <v>1361</v>
      </c>
      <c r="B36" s="1" t="s">
        <v>50</v>
      </c>
      <c r="C36" t="s">
        <v>18</v>
      </c>
      <c r="D36" s="3">
        <v>14456000</v>
      </c>
      <c r="E36" s="3">
        <v>-3377290</v>
      </c>
      <c r="F36" s="3">
        <v>11078710</v>
      </c>
      <c r="G36" s="3">
        <v>0</v>
      </c>
      <c r="H36" s="3">
        <v>11078710</v>
      </c>
      <c r="I36" s="3">
        <v>0</v>
      </c>
      <c r="J36" s="3">
        <v>11078710</v>
      </c>
      <c r="K36" s="3">
        <v>100</v>
      </c>
      <c r="L36" s="3">
        <v>1395461</v>
      </c>
      <c r="M36" s="3">
        <v>6734116</v>
      </c>
      <c r="N36" s="3">
        <v>60.78</v>
      </c>
    </row>
    <row r="37" spans="1:14" x14ac:dyDescent="0.25">
      <c r="A37" t="s">
        <v>1361</v>
      </c>
      <c r="B37" s="1" t="s">
        <v>51</v>
      </c>
      <c r="C37" t="s">
        <v>200</v>
      </c>
      <c r="D37" s="3">
        <v>365449000</v>
      </c>
      <c r="E37" s="3">
        <v>-159615842</v>
      </c>
      <c r="F37" s="3">
        <v>205833158</v>
      </c>
      <c r="G37" s="3">
        <v>0</v>
      </c>
      <c r="H37" s="3">
        <v>205833158</v>
      </c>
      <c r="I37" s="3">
        <v>0</v>
      </c>
      <c r="J37" s="3">
        <v>205833158</v>
      </c>
      <c r="K37" s="3">
        <v>100</v>
      </c>
      <c r="L37" s="3">
        <v>17745259</v>
      </c>
      <c r="M37" s="3">
        <v>190150898</v>
      </c>
      <c r="N37" s="3">
        <v>92.38</v>
      </c>
    </row>
    <row r="38" spans="1:14" x14ac:dyDescent="0.25">
      <c r="A38" t="s">
        <v>1361</v>
      </c>
      <c r="B38" s="1" t="s">
        <v>52</v>
      </c>
      <c r="C38" t="s">
        <v>21</v>
      </c>
      <c r="D38" s="3">
        <v>365449000</v>
      </c>
      <c r="E38" s="3">
        <v>-159615842</v>
      </c>
      <c r="F38" s="3">
        <v>205833158</v>
      </c>
      <c r="G38" s="3">
        <v>0</v>
      </c>
      <c r="H38" s="3">
        <v>205833158</v>
      </c>
      <c r="I38" s="3">
        <v>0</v>
      </c>
      <c r="J38" s="3">
        <v>205833158</v>
      </c>
      <c r="K38" s="3">
        <v>100</v>
      </c>
      <c r="L38" s="3">
        <v>17745259</v>
      </c>
      <c r="M38" s="3">
        <v>190150898</v>
      </c>
      <c r="N38" s="3">
        <v>92.38</v>
      </c>
    </row>
    <row r="39" spans="1:14" x14ac:dyDescent="0.25">
      <c r="A39" t="s">
        <v>1361</v>
      </c>
      <c r="B39" s="1" t="s">
        <v>53</v>
      </c>
      <c r="C39" t="s">
        <v>23</v>
      </c>
      <c r="D39" s="3">
        <v>20326000</v>
      </c>
      <c r="E39" s="3">
        <v>-9772087</v>
      </c>
      <c r="F39" s="3">
        <v>10553913</v>
      </c>
      <c r="G39" s="3">
        <v>0</v>
      </c>
      <c r="H39" s="3">
        <v>10553913</v>
      </c>
      <c r="I39" s="3">
        <v>0</v>
      </c>
      <c r="J39" s="3">
        <v>10553913</v>
      </c>
      <c r="K39" s="3">
        <v>100</v>
      </c>
      <c r="L39" s="3">
        <v>1894926</v>
      </c>
      <c r="M39" s="3">
        <v>10359392</v>
      </c>
      <c r="N39" s="3">
        <v>98.16</v>
      </c>
    </row>
    <row r="40" spans="1:14" x14ac:dyDescent="0.25">
      <c r="A40" t="s">
        <v>1361</v>
      </c>
      <c r="B40" s="1" t="s">
        <v>54</v>
      </c>
      <c r="C40" t="s">
        <v>25</v>
      </c>
      <c r="D40" s="3">
        <v>3633000</v>
      </c>
      <c r="E40" s="3">
        <v>-558424</v>
      </c>
      <c r="F40" s="3">
        <v>3074576</v>
      </c>
      <c r="G40" s="3">
        <v>0</v>
      </c>
      <c r="H40" s="3">
        <v>3074576</v>
      </c>
      <c r="I40" s="3">
        <v>0</v>
      </c>
      <c r="J40" s="3">
        <v>3074576</v>
      </c>
      <c r="K40" s="3">
        <v>100</v>
      </c>
      <c r="L40" s="3">
        <v>1894926</v>
      </c>
      <c r="M40" s="3">
        <v>3074576</v>
      </c>
      <c r="N40" s="3">
        <v>100</v>
      </c>
    </row>
    <row r="41" spans="1:14" x14ac:dyDescent="0.25">
      <c r="A41" t="s">
        <v>1361</v>
      </c>
      <c r="B41" s="1" t="s">
        <v>202</v>
      </c>
      <c r="C41" t="s">
        <v>27</v>
      </c>
      <c r="D41" s="3">
        <v>16693000</v>
      </c>
      <c r="E41" s="3">
        <v>-9213663</v>
      </c>
      <c r="F41" s="3">
        <v>7479337</v>
      </c>
      <c r="G41" s="3">
        <v>0</v>
      </c>
      <c r="H41" s="3">
        <v>7479337</v>
      </c>
      <c r="I41" s="3">
        <v>0</v>
      </c>
      <c r="J41" s="3">
        <v>7479337</v>
      </c>
      <c r="K41" s="3">
        <v>100</v>
      </c>
      <c r="L41" s="3">
        <v>0</v>
      </c>
      <c r="M41" s="3">
        <v>7284816</v>
      </c>
      <c r="N41" s="3">
        <v>97.4</v>
      </c>
    </row>
    <row r="42" spans="1:14" x14ac:dyDescent="0.25">
      <c r="A42" t="s">
        <v>1361</v>
      </c>
      <c r="B42" s="1" t="s">
        <v>141</v>
      </c>
      <c r="C42" t="s">
        <v>137</v>
      </c>
      <c r="D42" s="3">
        <v>36511000</v>
      </c>
      <c r="E42" s="3">
        <v>-10275498</v>
      </c>
      <c r="F42" s="3">
        <v>26235502</v>
      </c>
      <c r="G42" s="3">
        <v>0</v>
      </c>
      <c r="H42" s="3">
        <v>26235502</v>
      </c>
      <c r="I42" s="3">
        <v>-3234</v>
      </c>
      <c r="J42" s="3">
        <v>26232268</v>
      </c>
      <c r="K42" s="3">
        <v>99.99</v>
      </c>
      <c r="L42" s="3">
        <v>3110076</v>
      </c>
      <c r="M42" s="3">
        <v>7749266</v>
      </c>
      <c r="N42" s="3">
        <v>29.54</v>
      </c>
    </row>
    <row r="43" spans="1:14" x14ac:dyDescent="0.25">
      <c r="A43" t="s">
        <v>1361</v>
      </c>
      <c r="B43" s="1" t="s">
        <v>60</v>
      </c>
      <c r="C43" t="s">
        <v>61</v>
      </c>
      <c r="D43" s="3">
        <v>3965000</v>
      </c>
      <c r="E43" s="3">
        <v>-609333</v>
      </c>
      <c r="F43" s="3">
        <v>3355667</v>
      </c>
      <c r="G43" s="3">
        <v>0</v>
      </c>
      <c r="H43" s="3">
        <v>3355667</v>
      </c>
      <c r="I43" s="3">
        <v>0</v>
      </c>
      <c r="J43" s="3">
        <v>3355667</v>
      </c>
      <c r="K43" s="3">
        <v>100</v>
      </c>
      <c r="L43" s="3">
        <v>0</v>
      </c>
      <c r="M43" s="3">
        <v>3355667</v>
      </c>
      <c r="N43" s="3">
        <v>100</v>
      </c>
    </row>
    <row r="44" spans="1:14" x14ac:dyDescent="0.25">
      <c r="A44" t="s">
        <v>1361</v>
      </c>
      <c r="B44" s="1" t="s">
        <v>443</v>
      </c>
      <c r="C44" t="s">
        <v>1123</v>
      </c>
      <c r="D44" s="3">
        <v>3965000</v>
      </c>
      <c r="E44" s="3">
        <v>-609333</v>
      </c>
      <c r="F44" s="3">
        <v>3355667</v>
      </c>
      <c r="G44" s="3">
        <v>0</v>
      </c>
      <c r="H44" s="3">
        <v>3355667</v>
      </c>
      <c r="I44" s="3">
        <v>0</v>
      </c>
      <c r="J44" s="3">
        <v>3355667</v>
      </c>
      <c r="K44" s="3">
        <v>100</v>
      </c>
      <c r="L44" s="3">
        <v>0</v>
      </c>
      <c r="M44" s="3">
        <v>3355667</v>
      </c>
      <c r="N44" s="3">
        <v>100</v>
      </c>
    </row>
    <row r="45" spans="1:14" x14ac:dyDescent="0.25">
      <c r="A45" t="s">
        <v>1361</v>
      </c>
      <c r="B45" s="1" t="s">
        <v>63</v>
      </c>
      <c r="C45" t="s">
        <v>64</v>
      </c>
      <c r="D45" s="3">
        <v>28120521000</v>
      </c>
      <c r="E45" s="3">
        <v>-2058952803</v>
      </c>
      <c r="F45" s="3">
        <v>26061568197</v>
      </c>
      <c r="G45" s="3">
        <v>0</v>
      </c>
      <c r="H45" s="3">
        <v>26061568197</v>
      </c>
      <c r="I45" s="3">
        <v>950227237</v>
      </c>
      <c r="J45" s="3">
        <v>18048398428</v>
      </c>
      <c r="K45" s="3">
        <v>69.25</v>
      </c>
      <c r="L45" s="3">
        <v>1207517592</v>
      </c>
      <c r="M45" s="3">
        <v>6213392578</v>
      </c>
      <c r="N45" s="3">
        <v>23.84</v>
      </c>
    </row>
    <row r="46" spans="1:14" x14ac:dyDescent="0.25">
      <c r="A46" t="s">
        <v>1361</v>
      </c>
      <c r="B46" s="1" t="s">
        <v>65</v>
      </c>
      <c r="C46" t="s">
        <v>66</v>
      </c>
      <c r="D46" s="3">
        <v>14572055000</v>
      </c>
      <c r="E46" s="3">
        <v>0</v>
      </c>
      <c r="F46" s="3">
        <v>14572055000</v>
      </c>
      <c r="G46" s="3">
        <v>0</v>
      </c>
      <c r="H46" s="3">
        <v>14572055000</v>
      </c>
      <c r="I46" s="3">
        <v>997937031</v>
      </c>
      <c r="J46" s="3">
        <v>6647926563</v>
      </c>
      <c r="K46" s="3">
        <v>45.62</v>
      </c>
      <c r="L46" s="3">
        <v>187446784</v>
      </c>
      <c r="M46" s="3">
        <v>467849344</v>
      </c>
      <c r="N46" s="3">
        <v>3.21</v>
      </c>
    </row>
    <row r="47" spans="1:14" x14ac:dyDescent="0.25">
      <c r="A47" t="s">
        <v>1361</v>
      </c>
      <c r="B47" s="1" t="s">
        <v>67</v>
      </c>
      <c r="C47" t="s">
        <v>68</v>
      </c>
      <c r="D47" s="3">
        <v>14572055000</v>
      </c>
      <c r="E47" s="3">
        <v>0</v>
      </c>
      <c r="F47" s="3">
        <v>14572055000</v>
      </c>
      <c r="G47" s="3">
        <v>0</v>
      </c>
      <c r="H47" s="3">
        <v>14572055000</v>
      </c>
      <c r="I47" s="3">
        <v>997937031</v>
      </c>
      <c r="J47" s="3">
        <v>6647926563</v>
      </c>
      <c r="K47" s="3">
        <v>45.62</v>
      </c>
      <c r="L47" s="3">
        <v>187446784</v>
      </c>
      <c r="M47" s="3">
        <v>467849344</v>
      </c>
      <c r="N47" s="3">
        <v>3.21</v>
      </c>
    </row>
    <row r="48" spans="1:14" x14ac:dyDescent="0.25">
      <c r="A48" t="s">
        <v>1361</v>
      </c>
      <c r="B48" s="1" t="s">
        <v>69</v>
      </c>
      <c r="C48" t="s">
        <v>206</v>
      </c>
      <c r="D48" s="3">
        <v>2595793000</v>
      </c>
      <c r="E48" s="3">
        <v>0</v>
      </c>
      <c r="F48" s="3">
        <v>2595793000</v>
      </c>
      <c r="G48" s="3">
        <v>0</v>
      </c>
      <c r="H48" s="3">
        <v>2595793000</v>
      </c>
      <c r="I48" s="3">
        <v>481278000</v>
      </c>
      <c r="J48" s="3">
        <v>532878000</v>
      </c>
      <c r="K48" s="3">
        <v>20.53</v>
      </c>
      <c r="L48" s="3">
        <v>25800000</v>
      </c>
      <c r="M48" s="3">
        <v>48197851</v>
      </c>
      <c r="N48" s="3">
        <v>1.86</v>
      </c>
    </row>
    <row r="49" spans="1:14" x14ac:dyDescent="0.25">
      <c r="A49" t="s">
        <v>1361</v>
      </c>
      <c r="B49" s="1" t="s">
        <v>70</v>
      </c>
      <c r="C49" t="s">
        <v>207</v>
      </c>
      <c r="D49" s="3">
        <v>90000000</v>
      </c>
      <c r="E49" s="3">
        <v>0</v>
      </c>
      <c r="F49" s="3">
        <v>90000000</v>
      </c>
      <c r="G49" s="3">
        <v>0</v>
      </c>
      <c r="H49" s="3">
        <v>90000000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t="s">
        <v>1361</v>
      </c>
      <c r="B50" s="1" t="s">
        <v>822</v>
      </c>
      <c r="C50" t="s">
        <v>1124</v>
      </c>
      <c r="D50" s="3">
        <v>90000000</v>
      </c>
      <c r="E50" s="3">
        <v>0</v>
      </c>
      <c r="F50" s="3">
        <v>90000000</v>
      </c>
      <c r="G50" s="3">
        <v>0</v>
      </c>
      <c r="H50" s="3">
        <v>90000000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1361</v>
      </c>
      <c r="B51" s="1" t="s">
        <v>72</v>
      </c>
      <c r="C51" t="s">
        <v>210</v>
      </c>
      <c r="D51" s="3">
        <v>200000000</v>
      </c>
      <c r="E51" s="3">
        <v>0</v>
      </c>
      <c r="F51" s="3">
        <v>200000000</v>
      </c>
      <c r="G51" s="3">
        <v>0</v>
      </c>
      <c r="H51" s="3">
        <v>200000000</v>
      </c>
      <c r="I51" s="3">
        <v>140000000</v>
      </c>
      <c r="J51" s="3">
        <v>140000000</v>
      </c>
      <c r="K51" s="3">
        <v>70</v>
      </c>
      <c r="L51" s="3">
        <v>0</v>
      </c>
      <c r="M51" s="3">
        <v>0</v>
      </c>
      <c r="N51" s="3">
        <v>0</v>
      </c>
    </row>
    <row r="52" spans="1:14" x14ac:dyDescent="0.25">
      <c r="A52" t="s">
        <v>1361</v>
      </c>
      <c r="B52" s="1" t="s">
        <v>823</v>
      </c>
      <c r="C52" t="s">
        <v>1125</v>
      </c>
      <c r="D52" s="3">
        <v>200000000</v>
      </c>
      <c r="E52" s="3">
        <v>0</v>
      </c>
      <c r="F52" s="3">
        <v>200000000</v>
      </c>
      <c r="G52" s="3">
        <v>0</v>
      </c>
      <c r="H52" s="3">
        <v>200000000</v>
      </c>
      <c r="I52" s="3">
        <v>140000000</v>
      </c>
      <c r="J52" s="3">
        <v>140000000</v>
      </c>
      <c r="K52" s="3">
        <v>70</v>
      </c>
      <c r="L52" s="3">
        <v>0</v>
      </c>
      <c r="M52" s="3">
        <v>0</v>
      </c>
      <c r="N52" s="3">
        <v>0</v>
      </c>
    </row>
    <row r="53" spans="1:14" x14ac:dyDescent="0.25">
      <c r="A53" t="s">
        <v>1361</v>
      </c>
      <c r="B53" s="1" t="s">
        <v>147</v>
      </c>
      <c r="C53" t="s">
        <v>981</v>
      </c>
      <c r="D53" s="3">
        <v>60000000</v>
      </c>
      <c r="E53" s="3">
        <v>0</v>
      </c>
      <c r="F53" s="3">
        <v>60000000</v>
      </c>
      <c r="G53" s="3">
        <v>0</v>
      </c>
      <c r="H53" s="3">
        <v>60000000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1361</v>
      </c>
      <c r="B54" s="1" t="s">
        <v>824</v>
      </c>
      <c r="C54" t="s">
        <v>1126</v>
      </c>
      <c r="D54" s="3">
        <v>60000000</v>
      </c>
      <c r="E54" s="3">
        <v>0</v>
      </c>
      <c r="F54" s="3">
        <v>60000000</v>
      </c>
      <c r="G54" s="3">
        <v>0</v>
      </c>
      <c r="H54" s="3">
        <v>60000000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t="s">
        <v>1361</v>
      </c>
      <c r="B55" s="1" t="s">
        <v>74</v>
      </c>
      <c r="C55" t="s">
        <v>216</v>
      </c>
      <c r="D55" s="3">
        <v>453493000</v>
      </c>
      <c r="E55" s="3">
        <v>0</v>
      </c>
      <c r="F55" s="3">
        <v>453493000</v>
      </c>
      <c r="G55" s="3">
        <v>0</v>
      </c>
      <c r="H55" s="3">
        <v>453493000</v>
      </c>
      <c r="I55" s="3">
        <v>27600000</v>
      </c>
      <c r="J55" s="3">
        <v>79200000</v>
      </c>
      <c r="K55" s="3">
        <v>17.46</v>
      </c>
      <c r="L55" s="3">
        <v>25800000</v>
      </c>
      <c r="M55" s="3">
        <v>48197851</v>
      </c>
      <c r="N55" s="3">
        <v>10.63</v>
      </c>
    </row>
    <row r="56" spans="1:14" x14ac:dyDescent="0.25">
      <c r="A56" t="s">
        <v>1361</v>
      </c>
      <c r="B56" s="1" t="s">
        <v>825</v>
      </c>
      <c r="C56" t="s">
        <v>1127</v>
      </c>
      <c r="D56" s="3">
        <v>140000000</v>
      </c>
      <c r="E56" s="3">
        <v>0</v>
      </c>
      <c r="F56" s="3">
        <v>140000000</v>
      </c>
      <c r="G56" s="3">
        <v>0</v>
      </c>
      <c r="H56" s="3">
        <v>140000000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5">
      <c r="A57" t="s">
        <v>1361</v>
      </c>
      <c r="B57" s="1" t="s">
        <v>826</v>
      </c>
      <c r="C57" t="s">
        <v>1128</v>
      </c>
      <c r="D57" s="3">
        <v>313493000</v>
      </c>
      <c r="E57" s="3">
        <v>0</v>
      </c>
      <c r="F57" s="3">
        <v>313493000</v>
      </c>
      <c r="G57" s="3">
        <v>0</v>
      </c>
      <c r="H57" s="3">
        <v>313493000</v>
      </c>
      <c r="I57" s="3">
        <v>27600000</v>
      </c>
      <c r="J57" s="3">
        <v>79200000</v>
      </c>
      <c r="K57" s="3">
        <v>25.26</v>
      </c>
      <c r="L57" s="3">
        <v>25800000</v>
      </c>
      <c r="M57" s="3">
        <v>48197851</v>
      </c>
      <c r="N57" s="3">
        <v>15.37</v>
      </c>
    </row>
    <row r="58" spans="1:14" x14ac:dyDescent="0.25">
      <c r="A58" t="s">
        <v>1361</v>
      </c>
      <c r="B58" s="1" t="s">
        <v>77</v>
      </c>
      <c r="C58" t="s">
        <v>221</v>
      </c>
      <c r="D58" s="3">
        <v>150000000</v>
      </c>
      <c r="E58" s="3">
        <v>0</v>
      </c>
      <c r="F58" s="3">
        <v>150000000</v>
      </c>
      <c r="G58" s="3">
        <v>0</v>
      </c>
      <c r="H58" s="3">
        <v>150000000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t="s">
        <v>1361</v>
      </c>
      <c r="B59" s="1" t="s">
        <v>827</v>
      </c>
      <c r="C59" t="s">
        <v>1129</v>
      </c>
      <c r="D59" s="3">
        <v>150000000</v>
      </c>
      <c r="E59" s="3">
        <v>0</v>
      </c>
      <c r="F59" s="3">
        <v>150000000</v>
      </c>
      <c r="G59" s="3">
        <v>0</v>
      </c>
      <c r="H59" s="3">
        <v>150000000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t="s">
        <v>1361</v>
      </c>
      <c r="B60" s="1" t="s">
        <v>79</v>
      </c>
      <c r="C60" t="s">
        <v>224</v>
      </c>
      <c r="D60" s="3">
        <v>1642300000</v>
      </c>
      <c r="E60" s="3">
        <v>0</v>
      </c>
      <c r="F60" s="3">
        <v>1642300000</v>
      </c>
      <c r="G60" s="3">
        <v>0</v>
      </c>
      <c r="H60" s="3">
        <v>1642300000</v>
      </c>
      <c r="I60" s="3">
        <v>313678000</v>
      </c>
      <c r="J60" s="3">
        <v>313678000</v>
      </c>
      <c r="K60" s="3">
        <v>19.100000000000001</v>
      </c>
      <c r="L60" s="3">
        <v>0</v>
      </c>
      <c r="M60" s="3">
        <v>0</v>
      </c>
      <c r="N60" s="3">
        <v>0</v>
      </c>
    </row>
    <row r="61" spans="1:14" x14ac:dyDescent="0.25">
      <c r="A61" t="s">
        <v>1361</v>
      </c>
      <c r="B61" s="1" t="s">
        <v>828</v>
      </c>
      <c r="C61" t="s">
        <v>1130</v>
      </c>
      <c r="D61" s="3">
        <v>890000000</v>
      </c>
      <c r="E61" s="3">
        <v>0</v>
      </c>
      <c r="F61" s="3">
        <v>890000000</v>
      </c>
      <c r="G61" s="3">
        <v>0</v>
      </c>
      <c r="H61" s="3">
        <v>890000000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x14ac:dyDescent="0.25">
      <c r="A62" t="s">
        <v>1361</v>
      </c>
      <c r="B62" s="1" t="s">
        <v>829</v>
      </c>
      <c r="C62" t="s">
        <v>1131</v>
      </c>
      <c r="D62" s="3">
        <v>752300000</v>
      </c>
      <c r="E62" s="3">
        <v>0</v>
      </c>
      <c r="F62" s="3">
        <v>752300000</v>
      </c>
      <c r="G62" s="3">
        <v>0</v>
      </c>
      <c r="H62" s="3">
        <v>752300000</v>
      </c>
      <c r="I62" s="3">
        <v>313678000</v>
      </c>
      <c r="J62" s="3">
        <v>313678000</v>
      </c>
      <c r="K62" s="3">
        <v>41.7</v>
      </c>
      <c r="L62" s="3">
        <v>0</v>
      </c>
      <c r="M62" s="3">
        <v>0</v>
      </c>
      <c r="N62" s="3">
        <v>0</v>
      </c>
    </row>
    <row r="63" spans="1:14" x14ac:dyDescent="0.25">
      <c r="A63" t="s">
        <v>1361</v>
      </c>
      <c r="B63" s="1" t="s">
        <v>83</v>
      </c>
      <c r="C63" t="s">
        <v>991</v>
      </c>
      <c r="D63" s="3">
        <v>5610000000</v>
      </c>
      <c r="E63" s="3">
        <v>0</v>
      </c>
      <c r="F63" s="3">
        <v>5610000000</v>
      </c>
      <c r="G63" s="3">
        <v>0</v>
      </c>
      <c r="H63" s="3">
        <v>5610000000</v>
      </c>
      <c r="I63" s="3">
        <v>396923631</v>
      </c>
      <c r="J63" s="3">
        <v>4719923631</v>
      </c>
      <c r="K63" s="3">
        <v>84.13</v>
      </c>
      <c r="L63" s="3">
        <v>0</v>
      </c>
      <c r="M63" s="3">
        <v>0</v>
      </c>
      <c r="N63" s="3">
        <v>0</v>
      </c>
    </row>
    <row r="64" spans="1:14" x14ac:dyDescent="0.25">
      <c r="A64" t="s">
        <v>1361</v>
      </c>
      <c r="B64" s="1" t="s">
        <v>84</v>
      </c>
      <c r="C64" t="s">
        <v>992</v>
      </c>
      <c r="D64" s="3">
        <v>250000000</v>
      </c>
      <c r="E64" s="3">
        <v>0</v>
      </c>
      <c r="F64" s="3">
        <v>250000000</v>
      </c>
      <c r="G64" s="3">
        <v>0</v>
      </c>
      <c r="H64" s="3">
        <v>250000000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t="s">
        <v>1361</v>
      </c>
      <c r="B65" s="1" t="s">
        <v>830</v>
      </c>
      <c r="C65" t="s">
        <v>1132</v>
      </c>
      <c r="D65" s="3">
        <v>250000000</v>
      </c>
      <c r="E65" s="3">
        <v>0</v>
      </c>
      <c r="F65" s="3">
        <v>250000000</v>
      </c>
      <c r="G65" s="3">
        <v>0</v>
      </c>
      <c r="H65" s="3">
        <v>250000000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1361</v>
      </c>
      <c r="B66" s="1" t="s">
        <v>86</v>
      </c>
      <c r="C66" t="s">
        <v>87</v>
      </c>
      <c r="D66" s="3">
        <v>5000000000</v>
      </c>
      <c r="E66" s="3">
        <v>0</v>
      </c>
      <c r="F66" s="3">
        <v>5000000000</v>
      </c>
      <c r="G66" s="3">
        <v>0</v>
      </c>
      <c r="H66" s="3">
        <v>5000000000</v>
      </c>
      <c r="I66" s="3">
        <v>377000000</v>
      </c>
      <c r="J66" s="3">
        <v>4700000000</v>
      </c>
      <c r="K66" s="3">
        <v>94</v>
      </c>
      <c r="L66" s="3">
        <v>0</v>
      </c>
      <c r="M66" s="3">
        <v>0</v>
      </c>
      <c r="N66" s="3">
        <v>0</v>
      </c>
    </row>
    <row r="67" spans="1:14" x14ac:dyDescent="0.25">
      <c r="A67" t="s">
        <v>1361</v>
      </c>
      <c r="B67" s="1" t="s">
        <v>831</v>
      </c>
      <c r="C67" t="s">
        <v>1133</v>
      </c>
      <c r="D67" s="3">
        <v>5000000000</v>
      </c>
      <c r="E67" s="3">
        <v>0</v>
      </c>
      <c r="F67" s="3">
        <v>5000000000</v>
      </c>
      <c r="G67" s="3">
        <v>0</v>
      </c>
      <c r="H67" s="3">
        <v>5000000000</v>
      </c>
      <c r="I67" s="3">
        <v>377000000</v>
      </c>
      <c r="J67" s="3">
        <v>4700000000</v>
      </c>
      <c r="K67" s="3">
        <v>94</v>
      </c>
      <c r="L67" s="3">
        <v>0</v>
      </c>
      <c r="M67" s="3">
        <v>0</v>
      </c>
      <c r="N67" s="3">
        <v>0</v>
      </c>
    </row>
    <row r="68" spans="1:14" x14ac:dyDescent="0.25">
      <c r="A68" t="s">
        <v>1361</v>
      </c>
      <c r="B68" s="1" t="s">
        <v>89</v>
      </c>
      <c r="C68" t="s">
        <v>237</v>
      </c>
      <c r="D68" s="3">
        <v>100000000</v>
      </c>
      <c r="E68" s="3">
        <v>0</v>
      </c>
      <c r="F68" s="3">
        <v>100000000</v>
      </c>
      <c r="G68" s="3">
        <v>0</v>
      </c>
      <c r="H68" s="3">
        <v>100000000</v>
      </c>
      <c r="I68" s="3">
        <v>19923631</v>
      </c>
      <c r="J68" s="3">
        <v>19923631</v>
      </c>
      <c r="K68" s="3">
        <v>19.920000000000002</v>
      </c>
      <c r="L68" s="3">
        <v>0</v>
      </c>
      <c r="M68" s="3">
        <v>0</v>
      </c>
      <c r="N68" s="3">
        <v>0</v>
      </c>
    </row>
    <row r="69" spans="1:14" x14ac:dyDescent="0.25">
      <c r="A69" t="s">
        <v>1361</v>
      </c>
      <c r="B69" s="1" t="s">
        <v>832</v>
      </c>
      <c r="C69" t="s">
        <v>1134</v>
      </c>
      <c r="D69" s="3">
        <v>100000000</v>
      </c>
      <c r="E69" s="3">
        <v>0</v>
      </c>
      <c r="F69" s="3">
        <v>100000000</v>
      </c>
      <c r="G69" s="3">
        <v>0</v>
      </c>
      <c r="H69" s="3">
        <v>100000000</v>
      </c>
      <c r="I69" s="3">
        <v>19923631</v>
      </c>
      <c r="J69" s="3">
        <v>19923631</v>
      </c>
      <c r="K69" s="3">
        <v>19.920000000000002</v>
      </c>
      <c r="L69" s="3">
        <v>0</v>
      </c>
      <c r="M69" s="3">
        <v>0</v>
      </c>
      <c r="N69" s="3">
        <v>0</v>
      </c>
    </row>
    <row r="70" spans="1:14" x14ac:dyDescent="0.25">
      <c r="A70" t="s">
        <v>1361</v>
      </c>
      <c r="B70" s="1" t="s">
        <v>162</v>
      </c>
      <c r="C70" t="s">
        <v>242</v>
      </c>
      <c r="D70" s="3">
        <v>260000000</v>
      </c>
      <c r="E70" s="3">
        <v>0</v>
      </c>
      <c r="F70" s="3">
        <v>260000000</v>
      </c>
      <c r="G70" s="3">
        <v>0</v>
      </c>
      <c r="H70" s="3">
        <v>260000000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</row>
    <row r="71" spans="1:14" x14ac:dyDescent="0.25">
      <c r="A71" t="s">
        <v>1361</v>
      </c>
      <c r="B71" s="1" t="s">
        <v>833</v>
      </c>
      <c r="C71" t="s">
        <v>1135</v>
      </c>
      <c r="D71" s="3">
        <v>260000000</v>
      </c>
      <c r="E71" s="3">
        <v>0</v>
      </c>
      <c r="F71" s="3">
        <v>260000000</v>
      </c>
      <c r="G71" s="3">
        <v>0</v>
      </c>
      <c r="H71" s="3">
        <v>260000000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</row>
    <row r="72" spans="1:14" x14ac:dyDescent="0.25">
      <c r="A72" t="s">
        <v>1361</v>
      </c>
      <c r="B72" s="1" t="s">
        <v>91</v>
      </c>
      <c r="C72" t="s">
        <v>245</v>
      </c>
      <c r="D72" s="3">
        <v>6366262000</v>
      </c>
      <c r="E72" s="3">
        <v>0</v>
      </c>
      <c r="F72" s="3">
        <v>6366262000</v>
      </c>
      <c r="G72" s="3">
        <v>0</v>
      </c>
      <c r="H72" s="3">
        <v>6366262000</v>
      </c>
      <c r="I72" s="3">
        <v>119735400</v>
      </c>
      <c r="J72" s="3">
        <v>1395124932</v>
      </c>
      <c r="K72" s="3">
        <v>21.91</v>
      </c>
      <c r="L72" s="3">
        <v>161646784</v>
      </c>
      <c r="M72" s="3">
        <v>419651493</v>
      </c>
      <c r="N72" s="3">
        <v>6.59</v>
      </c>
    </row>
    <row r="73" spans="1:14" x14ac:dyDescent="0.25">
      <c r="A73" t="s">
        <v>1361</v>
      </c>
      <c r="B73" s="1" t="s">
        <v>92</v>
      </c>
      <c r="C73" t="s">
        <v>998</v>
      </c>
      <c r="D73" s="3">
        <v>120000000</v>
      </c>
      <c r="E73" s="3">
        <v>0</v>
      </c>
      <c r="F73" s="3">
        <v>120000000</v>
      </c>
      <c r="G73" s="3">
        <v>0</v>
      </c>
      <c r="H73" s="3">
        <v>120000000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1361</v>
      </c>
      <c r="B74" s="1" t="s">
        <v>834</v>
      </c>
      <c r="C74" t="s">
        <v>1136</v>
      </c>
      <c r="D74" s="3">
        <v>120000000</v>
      </c>
      <c r="E74" s="3">
        <v>0</v>
      </c>
      <c r="F74" s="3">
        <v>120000000</v>
      </c>
      <c r="G74" s="3">
        <v>0</v>
      </c>
      <c r="H74" s="3">
        <v>120000000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1361</v>
      </c>
      <c r="B75" s="1" t="s">
        <v>94</v>
      </c>
      <c r="C75" t="s">
        <v>1002</v>
      </c>
      <c r="D75" s="3">
        <v>300000000</v>
      </c>
      <c r="E75" s="3">
        <v>0</v>
      </c>
      <c r="F75" s="3">
        <v>300000000</v>
      </c>
      <c r="G75" s="3">
        <v>0</v>
      </c>
      <c r="H75" s="3">
        <v>300000000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t="s">
        <v>1361</v>
      </c>
      <c r="B76" s="1" t="s">
        <v>835</v>
      </c>
      <c r="C76" t="s">
        <v>1137</v>
      </c>
      <c r="D76" s="3">
        <v>300000000</v>
      </c>
      <c r="E76" s="3">
        <v>0</v>
      </c>
      <c r="F76" s="3">
        <v>300000000</v>
      </c>
      <c r="G76" s="3">
        <v>0</v>
      </c>
      <c r="H76" s="3">
        <v>300000000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x14ac:dyDescent="0.25">
      <c r="A77" t="s">
        <v>1361</v>
      </c>
      <c r="B77" s="1" t="s">
        <v>96</v>
      </c>
      <c r="C77" t="s">
        <v>256</v>
      </c>
      <c r="D77" s="3">
        <v>5946262000</v>
      </c>
      <c r="E77" s="3">
        <v>0</v>
      </c>
      <c r="F77" s="3">
        <v>5946262000</v>
      </c>
      <c r="G77" s="3">
        <v>0</v>
      </c>
      <c r="H77" s="3">
        <v>5946262000</v>
      </c>
      <c r="I77" s="3">
        <v>119735400</v>
      </c>
      <c r="J77" s="3">
        <v>1395124932</v>
      </c>
      <c r="K77" s="3">
        <v>23.46</v>
      </c>
      <c r="L77" s="3">
        <v>161646784</v>
      </c>
      <c r="M77" s="3">
        <v>419651493</v>
      </c>
      <c r="N77" s="3">
        <v>7.06</v>
      </c>
    </row>
    <row r="78" spans="1:14" x14ac:dyDescent="0.25">
      <c r="A78" t="s">
        <v>1361</v>
      </c>
      <c r="B78" s="1" t="s">
        <v>836</v>
      </c>
      <c r="C78" t="s">
        <v>1138</v>
      </c>
      <c r="D78" s="3">
        <v>5946262000</v>
      </c>
      <c r="E78" s="3">
        <v>0</v>
      </c>
      <c r="F78" s="3">
        <v>5946262000</v>
      </c>
      <c r="G78" s="3">
        <v>0</v>
      </c>
      <c r="H78" s="3">
        <v>5946262000</v>
      </c>
      <c r="I78" s="3">
        <v>119735400</v>
      </c>
      <c r="J78" s="3">
        <v>1395124932</v>
      </c>
      <c r="K78" s="3">
        <v>23.46</v>
      </c>
      <c r="L78" s="3">
        <v>161646784</v>
      </c>
      <c r="M78" s="3">
        <v>419651493</v>
      </c>
      <c r="N78" s="3">
        <v>7.06</v>
      </c>
    </row>
    <row r="79" spans="1:14" x14ac:dyDescent="0.25">
      <c r="A79" t="s">
        <v>1361</v>
      </c>
      <c r="B79" s="1" t="s">
        <v>98</v>
      </c>
      <c r="C79" t="s">
        <v>40</v>
      </c>
      <c r="D79" s="3">
        <v>13548466000</v>
      </c>
      <c r="E79" s="3">
        <v>-2058952803</v>
      </c>
      <c r="F79" s="3">
        <v>11489513197</v>
      </c>
      <c r="G79" s="3">
        <v>0</v>
      </c>
      <c r="H79" s="3">
        <v>11489513197</v>
      </c>
      <c r="I79" s="3">
        <v>-47709794</v>
      </c>
      <c r="J79" s="3">
        <v>11400471865</v>
      </c>
      <c r="K79" s="3">
        <v>99.23</v>
      </c>
      <c r="L79" s="3">
        <v>1020070808</v>
      </c>
      <c r="M79" s="3">
        <v>5745543234</v>
      </c>
      <c r="N79" s="3">
        <v>50.01</v>
      </c>
    </row>
    <row r="80" spans="1:14" x14ac:dyDescent="0.25">
      <c r="A80" t="s">
        <v>1361</v>
      </c>
      <c r="B80" s="1" t="s">
        <v>99</v>
      </c>
      <c r="C80" t="s">
        <v>68</v>
      </c>
      <c r="D80" s="3">
        <v>9286109000</v>
      </c>
      <c r="E80" s="3">
        <v>-1119123310</v>
      </c>
      <c r="F80" s="3">
        <v>8166985690</v>
      </c>
      <c r="G80" s="3">
        <v>0</v>
      </c>
      <c r="H80" s="3">
        <v>8166985690</v>
      </c>
      <c r="I80" s="3">
        <v>-8600</v>
      </c>
      <c r="J80" s="3">
        <v>8131890049</v>
      </c>
      <c r="K80" s="3">
        <v>99.57</v>
      </c>
      <c r="L80" s="3">
        <v>995173650</v>
      </c>
      <c r="M80" s="3">
        <v>5314097494</v>
      </c>
      <c r="N80" s="3">
        <v>65.069999999999993</v>
      </c>
    </row>
    <row r="81" spans="1:14" x14ac:dyDescent="0.25">
      <c r="A81" t="s">
        <v>1361</v>
      </c>
      <c r="B81" s="1" t="s">
        <v>100</v>
      </c>
      <c r="C81" t="s">
        <v>206</v>
      </c>
      <c r="D81" s="3">
        <v>2760394000</v>
      </c>
      <c r="E81" s="3">
        <v>-383707397</v>
      </c>
      <c r="F81" s="3">
        <v>2376686603</v>
      </c>
      <c r="G81" s="3">
        <v>0</v>
      </c>
      <c r="H81" s="3">
        <v>2376686603</v>
      </c>
      <c r="I81" s="3">
        <v>-8600</v>
      </c>
      <c r="J81" s="3">
        <v>2373012806</v>
      </c>
      <c r="K81" s="3">
        <v>99.85</v>
      </c>
      <c r="L81" s="3">
        <v>245846862</v>
      </c>
      <c r="M81" s="3">
        <v>1414445192</v>
      </c>
      <c r="N81" s="3">
        <v>59.51</v>
      </c>
    </row>
    <row r="82" spans="1:14" x14ac:dyDescent="0.25">
      <c r="A82" t="s">
        <v>1361</v>
      </c>
      <c r="B82" s="1" t="s">
        <v>101</v>
      </c>
      <c r="C82" t="s">
        <v>207</v>
      </c>
      <c r="D82" s="3">
        <v>237360000</v>
      </c>
      <c r="E82" s="3">
        <v>-46480000</v>
      </c>
      <c r="F82" s="3">
        <v>190880000</v>
      </c>
      <c r="G82" s="3">
        <v>0</v>
      </c>
      <c r="H82" s="3">
        <v>190880000</v>
      </c>
      <c r="I82" s="3">
        <v>0</v>
      </c>
      <c r="J82" s="3">
        <v>190880000</v>
      </c>
      <c r="K82" s="3">
        <v>100</v>
      </c>
      <c r="L82" s="3">
        <v>0</v>
      </c>
      <c r="M82" s="3">
        <v>100880000</v>
      </c>
      <c r="N82" s="3">
        <v>52.85</v>
      </c>
    </row>
    <row r="83" spans="1:14" x14ac:dyDescent="0.25">
      <c r="A83" t="s">
        <v>1361</v>
      </c>
      <c r="B83" s="1" t="s">
        <v>837</v>
      </c>
      <c r="C83" t="s">
        <v>1139</v>
      </c>
      <c r="D83" s="3">
        <v>237360000</v>
      </c>
      <c r="E83" s="3">
        <v>-46480000</v>
      </c>
      <c r="F83" s="3">
        <v>190880000</v>
      </c>
      <c r="G83" s="3">
        <v>0</v>
      </c>
      <c r="H83" s="3">
        <v>190880000</v>
      </c>
      <c r="I83" s="3">
        <v>0</v>
      </c>
      <c r="J83" s="3">
        <v>190880000</v>
      </c>
      <c r="K83" s="3">
        <v>100</v>
      </c>
      <c r="L83" s="3">
        <v>0</v>
      </c>
      <c r="M83" s="3">
        <v>100880000</v>
      </c>
      <c r="N83" s="3">
        <v>52.85</v>
      </c>
    </row>
    <row r="84" spans="1:14" x14ac:dyDescent="0.25">
      <c r="A84" t="s">
        <v>1361</v>
      </c>
      <c r="B84" s="1" t="s">
        <v>103</v>
      </c>
      <c r="C84" t="s">
        <v>210</v>
      </c>
      <c r="D84" s="3">
        <v>321000000</v>
      </c>
      <c r="E84" s="3">
        <v>0</v>
      </c>
      <c r="F84" s="3">
        <v>321000000</v>
      </c>
      <c r="G84" s="3">
        <v>0</v>
      </c>
      <c r="H84" s="3">
        <v>321000000</v>
      </c>
      <c r="I84" s="3">
        <v>0</v>
      </c>
      <c r="J84" s="3">
        <v>321000000</v>
      </c>
      <c r="K84" s="3">
        <v>100</v>
      </c>
      <c r="L84" s="3">
        <v>2333333</v>
      </c>
      <c r="M84" s="3">
        <v>8788888</v>
      </c>
      <c r="N84" s="3">
        <v>2.74</v>
      </c>
    </row>
    <row r="85" spans="1:14" x14ac:dyDescent="0.25">
      <c r="A85" t="s">
        <v>1361</v>
      </c>
      <c r="B85" s="1" t="s">
        <v>838</v>
      </c>
      <c r="C85" t="s">
        <v>1140</v>
      </c>
      <c r="D85" s="3">
        <v>321000000</v>
      </c>
      <c r="E85" s="3">
        <v>0</v>
      </c>
      <c r="F85" s="3">
        <v>321000000</v>
      </c>
      <c r="G85" s="3">
        <v>0</v>
      </c>
      <c r="H85" s="3">
        <v>321000000</v>
      </c>
      <c r="I85" s="3">
        <v>0</v>
      </c>
      <c r="J85" s="3">
        <v>321000000</v>
      </c>
      <c r="K85" s="3">
        <v>100</v>
      </c>
      <c r="L85" s="3">
        <v>2333333</v>
      </c>
      <c r="M85" s="3">
        <v>8788888</v>
      </c>
      <c r="N85" s="3">
        <v>2.74</v>
      </c>
    </row>
    <row r="86" spans="1:14" x14ac:dyDescent="0.25">
      <c r="A86" t="s">
        <v>1361</v>
      </c>
      <c r="B86" s="1" t="s">
        <v>105</v>
      </c>
      <c r="C86" t="s">
        <v>213</v>
      </c>
      <c r="D86" s="3">
        <v>150000000</v>
      </c>
      <c r="E86" s="3">
        <v>-26469226</v>
      </c>
      <c r="F86" s="3">
        <v>123530774</v>
      </c>
      <c r="G86" s="3">
        <v>0</v>
      </c>
      <c r="H86" s="3">
        <v>123530774</v>
      </c>
      <c r="I86" s="3">
        <v>0</v>
      </c>
      <c r="J86" s="3">
        <v>123530774</v>
      </c>
      <c r="K86" s="3">
        <v>100</v>
      </c>
      <c r="L86" s="3">
        <v>0</v>
      </c>
      <c r="M86" s="3">
        <v>98824619</v>
      </c>
      <c r="N86" s="3">
        <v>80</v>
      </c>
    </row>
    <row r="87" spans="1:14" x14ac:dyDescent="0.25">
      <c r="A87" t="s">
        <v>1361</v>
      </c>
      <c r="B87" s="1" t="s">
        <v>839</v>
      </c>
      <c r="C87" t="s">
        <v>1141</v>
      </c>
      <c r="D87" s="3">
        <v>150000000</v>
      </c>
      <c r="E87" s="3">
        <v>-26469226</v>
      </c>
      <c r="F87" s="3">
        <v>123530774</v>
      </c>
      <c r="G87" s="3">
        <v>0</v>
      </c>
      <c r="H87" s="3">
        <v>123530774</v>
      </c>
      <c r="I87" s="3">
        <v>0</v>
      </c>
      <c r="J87" s="3">
        <v>123530774</v>
      </c>
      <c r="K87" s="3">
        <v>100</v>
      </c>
      <c r="L87" s="3">
        <v>0</v>
      </c>
      <c r="M87" s="3">
        <v>98824619</v>
      </c>
      <c r="N87" s="3">
        <v>80</v>
      </c>
    </row>
    <row r="88" spans="1:14" x14ac:dyDescent="0.25">
      <c r="A88" t="s">
        <v>1361</v>
      </c>
      <c r="B88" s="1" t="s">
        <v>173</v>
      </c>
      <c r="C88" t="s">
        <v>981</v>
      </c>
      <c r="D88" s="3">
        <v>0</v>
      </c>
      <c r="E88" s="3">
        <v>67000000</v>
      </c>
      <c r="F88" s="3">
        <v>67000000</v>
      </c>
      <c r="G88" s="3">
        <v>0</v>
      </c>
      <c r="H88" s="3">
        <v>67000000</v>
      </c>
      <c r="I88" s="3">
        <v>0</v>
      </c>
      <c r="J88" s="3">
        <v>67000000</v>
      </c>
      <c r="K88" s="3">
        <v>100</v>
      </c>
      <c r="L88" s="3">
        <v>19744920</v>
      </c>
      <c r="M88" s="3">
        <v>32908200</v>
      </c>
      <c r="N88" s="3">
        <v>49.12</v>
      </c>
    </row>
    <row r="89" spans="1:14" x14ac:dyDescent="0.25">
      <c r="A89" t="s">
        <v>1361</v>
      </c>
      <c r="B89" s="1" t="s">
        <v>840</v>
      </c>
      <c r="C89" t="s">
        <v>1142</v>
      </c>
      <c r="D89" s="3">
        <v>0</v>
      </c>
      <c r="E89" s="3">
        <v>67000000</v>
      </c>
      <c r="F89" s="3">
        <v>67000000</v>
      </c>
      <c r="G89" s="3">
        <v>0</v>
      </c>
      <c r="H89" s="3">
        <v>67000000</v>
      </c>
      <c r="I89" s="3">
        <v>0</v>
      </c>
      <c r="J89" s="3">
        <v>67000000</v>
      </c>
      <c r="K89" s="3">
        <v>100</v>
      </c>
      <c r="L89" s="3">
        <v>19744920</v>
      </c>
      <c r="M89" s="3">
        <v>32908200</v>
      </c>
      <c r="N89" s="3">
        <v>49.12</v>
      </c>
    </row>
    <row r="90" spans="1:14" x14ac:dyDescent="0.25">
      <c r="A90" t="s">
        <v>1361</v>
      </c>
      <c r="B90" s="1" t="s">
        <v>107</v>
      </c>
      <c r="C90" t="s">
        <v>216</v>
      </c>
      <c r="D90" s="3">
        <v>86804000</v>
      </c>
      <c r="E90" s="3">
        <v>29470950</v>
      </c>
      <c r="F90" s="3">
        <v>116274950</v>
      </c>
      <c r="G90" s="3">
        <v>0</v>
      </c>
      <c r="H90" s="3">
        <v>116274950</v>
      </c>
      <c r="I90" s="3">
        <v>0</v>
      </c>
      <c r="J90" s="3">
        <v>116274950</v>
      </c>
      <c r="K90" s="3">
        <v>100</v>
      </c>
      <c r="L90" s="3">
        <v>19744920</v>
      </c>
      <c r="M90" s="3">
        <v>84550349</v>
      </c>
      <c r="N90" s="3">
        <v>72.72</v>
      </c>
    </row>
    <row r="91" spans="1:14" x14ac:dyDescent="0.25">
      <c r="A91" t="s">
        <v>1361</v>
      </c>
      <c r="B91" s="1" t="s">
        <v>841</v>
      </c>
      <c r="C91" t="s">
        <v>1143</v>
      </c>
      <c r="D91" s="3">
        <v>0</v>
      </c>
      <c r="E91" s="3">
        <v>64632801</v>
      </c>
      <c r="F91" s="3">
        <v>64632801</v>
      </c>
      <c r="G91" s="3">
        <v>0</v>
      </c>
      <c r="H91" s="3">
        <v>64632801</v>
      </c>
      <c r="I91" s="3">
        <v>0</v>
      </c>
      <c r="J91" s="3">
        <v>64632801</v>
      </c>
      <c r="K91" s="3">
        <v>100</v>
      </c>
      <c r="L91" s="3">
        <v>19744920</v>
      </c>
      <c r="M91" s="3">
        <v>32908200</v>
      </c>
      <c r="N91" s="3">
        <v>50.92</v>
      </c>
    </row>
    <row r="92" spans="1:14" x14ac:dyDescent="0.25">
      <c r="A92" t="s">
        <v>1361</v>
      </c>
      <c r="B92" s="1" t="s">
        <v>842</v>
      </c>
      <c r="C92" t="s">
        <v>1144</v>
      </c>
      <c r="D92" s="3">
        <v>86804000</v>
      </c>
      <c r="E92" s="3">
        <v>-35161851</v>
      </c>
      <c r="F92" s="3">
        <v>51642149</v>
      </c>
      <c r="G92" s="3">
        <v>0</v>
      </c>
      <c r="H92" s="3">
        <v>51642149</v>
      </c>
      <c r="I92" s="3">
        <v>0</v>
      </c>
      <c r="J92" s="3">
        <v>51642149</v>
      </c>
      <c r="K92" s="3">
        <v>100</v>
      </c>
      <c r="L92" s="3">
        <v>0</v>
      </c>
      <c r="M92" s="3">
        <v>51642149</v>
      </c>
      <c r="N92" s="3">
        <v>100</v>
      </c>
    </row>
    <row r="93" spans="1:14" x14ac:dyDescent="0.25">
      <c r="A93" t="s">
        <v>1361</v>
      </c>
      <c r="B93" s="1" t="s">
        <v>110</v>
      </c>
      <c r="C93" t="s">
        <v>221</v>
      </c>
      <c r="D93" s="3">
        <v>150000000</v>
      </c>
      <c r="E93" s="3">
        <v>-8000</v>
      </c>
      <c r="F93" s="3">
        <v>149992000</v>
      </c>
      <c r="G93" s="3">
        <v>0</v>
      </c>
      <c r="H93" s="3">
        <v>149992000</v>
      </c>
      <c r="I93" s="3">
        <v>0</v>
      </c>
      <c r="J93" s="3">
        <v>149992000</v>
      </c>
      <c r="K93" s="3">
        <v>100</v>
      </c>
      <c r="L93" s="3">
        <v>1166667</v>
      </c>
      <c r="M93" s="3">
        <v>90306311</v>
      </c>
      <c r="N93" s="3">
        <v>60.21</v>
      </c>
    </row>
    <row r="94" spans="1:14" x14ac:dyDescent="0.25">
      <c r="A94" t="s">
        <v>1361</v>
      </c>
      <c r="B94" s="1" t="s">
        <v>843</v>
      </c>
      <c r="C94" t="s">
        <v>1145</v>
      </c>
      <c r="D94" s="3">
        <v>150000000</v>
      </c>
      <c r="E94" s="3">
        <v>-8000</v>
      </c>
      <c r="F94" s="3">
        <v>149992000</v>
      </c>
      <c r="G94" s="3">
        <v>0</v>
      </c>
      <c r="H94" s="3">
        <v>149992000</v>
      </c>
      <c r="I94" s="3">
        <v>0</v>
      </c>
      <c r="J94" s="3">
        <v>149992000</v>
      </c>
      <c r="K94" s="3">
        <v>100</v>
      </c>
      <c r="L94" s="3">
        <v>1166667</v>
      </c>
      <c r="M94" s="3">
        <v>90306311</v>
      </c>
      <c r="N94" s="3">
        <v>60.21</v>
      </c>
    </row>
    <row r="95" spans="1:14" x14ac:dyDescent="0.25">
      <c r="A95" t="s">
        <v>1361</v>
      </c>
      <c r="B95" s="1" t="s">
        <v>112</v>
      </c>
      <c r="C95" t="s">
        <v>224</v>
      </c>
      <c r="D95" s="3">
        <v>1815230000</v>
      </c>
      <c r="E95" s="3">
        <v>-407221121</v>
      </c>
      <c r="F95" s="3">
        <v>1408008879</v>
      </c>
      <c r="G95" s="3">
        <v>0</v>
      </c>
      <c r="H95" s="3">
        <v>1408008879</v>
      </c>
      <c r="I95" s="3">
        <v>-8600</v>
      </c>
      <c r="J95" s="3">
        <v>1404335082</v>
      </c>
      <c r="K95" s="3">
        <v>99.74</v>
      </c>
      <c r="L95" s="3">
        <v>202857022</v>
      </c>
      <c r="M95" s="3">
        <v>998186825</v>
      </c>
      <c r="N95" s="3">
        <v>70.89</v>
      </c>
    </row>
    <row r="96" spans="1:14" x14ac:dyDescent="0.25">
      <c r="A96" t="s">
        <v>1361</v>
      </c>
      <c r="B96" s="1" t="s">
        <v>844</v>
      </c>
      <c r="C96" t="s">
        <v>1146</v>
      </c>
      <c r="D96" s="3">
        <v>650175000</v>
      </c>
      <c r="E96" s="3">
        <v>-190097853</v>
      </c>
      <c r="F96" s="3">
        <v>460077147</v>
      </c>
      <c r="G96" s="3">
        <v>0</v>
      </c>
      <c r="H96" s="3">
        <v>460077147</v>
      </c>
      <c r="I96" s="3">
        <v>-8600</v>
      </c>
      <c r="J96" s="3">
        <v>460068547</v>
      </c>
      <c r="K96" s="3">
        <v>100</v>
      </c>
      <c r="L96" s="3">
        <v>21200000</v>
      </c>
      <c r="M96" s="3">
        <v>440870549</v>
      </c>
      <c r="N96" s="3">
        <v>95.83</v>
      </c>
    </row>
    <row r="97" spans="1:14" x14ac:dyDescent="0.25">
      <c r="A97" t="s">
        <v>1361</v>
      </c>
      <c r="B97" s="1" t="s">
        <v>845</v>
      </c>
      <c r="C97" t="s">
        <v>1147</v>
      </c>
      <c r="D97" s="3">
        <v>460000000</v>
      </c>
      <c r="E97" s="3">
        <v>-31865393</v>
      </c>
      <c r="F97" s="3">
        <v>428134607</v>
      </c>
      <c r="G97" s="3">
        <v>0</v>
      </c>
      <c r="H97" s="3">
        <v>428134607</v>
      </c>
      <c r="I97" s="3">
        <v>0</v>
      </c>
      <c r="J97" s="3">
        <v>428134607</v>
      </c>
      <c r="K97" s="3">
        <v>100</v>
      </c>
      <c r="L97" s="3">
        <v>126440382</v>
      </c>
      <c r="M97" s="3">
        <v>131857049</v>
      </c>
      <c r="N97" s="3">
        <v>30.8</v>
      </c>
    </row>
    <row r="98" spans="1:14" x14ac:dyDescent="0.25">
      <c r="A98" t="s">
        <v>1361</v>
      </c>
      <c r="B98" s="1" t="s">
        <v>846</v>
      </c>
      <c r="C98" t="s">
        <v>1148</v>
      </c>
      <c r="D98" s="3">
        <v>705055000</v>
      </c>
      <c r="E98" s="3">
        <v>-185257875</v>
      </c>
      <c r="F98" s="3">
        <v>519797125</v>
      </c>
      <c r="G98" s="3">
        <v>0</v>
      </c>
      <c r="H98" s="3">
        <v>519797125</v>
      </c>
      <c r="I98" s="3">
        <v>0</v>
      </c>
      <c r="J98" s="3">
        <v>516131928</v>
      </c>
      <c r="K98" s="3">
        <v>99.29</v>
      </c>
      <c r="L98" s="3">
        <v>55216640</v>
      </c>
      <c r="M98" s="3">
        <v>425459227</v>
      </c>
      <c r="N98" s="3">
        <v>81.849999999999994</v>
      </c>
    </row>
    <row r="99" spans="1:14" x14ac:dyDescent="0.25">
      <c r="A99" t="s">
        <v>1361</v>
      </c>
      <c r="B99" s="1" t="s">
        <v>116</v>
      </c>
      <c r="C99" t="s">
        <v>991</v>
      </c>
      <c r="D99" s="3">
        <v>4854063000</v>
      </c>
      <c r="E99" s="3">
        <v>-232170604</v>
      </c>
      <c r="F99" s="3">
        <v>4621892396</v>
      </c>
      <c r="G99" s="3">
        <v>0</v>
      </c>
      <c r="H99" s="3">
        <v>4621892396</v>
      </c>
      <c r="I99" s="3">
        <v>0</v>
      </c>
      <c r="J99" s="3">
        <v>4593040553</v>
      </c>
      <c r="K99" s="3">
        <v>99.38</v>
      </c>
      <c r="L99" s="3">
        <v>691225502</v>
      </c>
      <c r="M99" s="3">
        <v>3156258935</v>
      </c>
      <c r="N99" s="3">
        <v>68.290000000000006</v>
      </c>
    </row>
    <row r="100" spans="1:14" x14ac:dyDescent="0.25">
      <c r="A100" t="s">
        <v>1361</v>
      </c>
      <c r="B100" s="1" t="s">
        <v>117</v>
      </c>
      <c r="C100" t="s">
        <v>1009</v>
      </c>
      <c r="D100" s="3">
        <v>164002000</v>
      </c>
      <c r="E100" s="3">
        <v>-49237090</v>
      </c>
      <c r="F100" s="3">
        <v>114764910</v>
      </c>
      <c r="G100" s="3">
        <v>0</v>
      </c>
      <c r="H100" s="3">
        <v>114764910</v>
      </c>
      <c r="I100" s="3">
        <v>0</v>
      </c>
      <c r="J100" s="3">
        <v>114764910</v>
      </c>
      <c r="K100" s="3">
        <v>100</v>
      </c>
      <c r="L100" s="3">
        <v>2666666</v>
      </c>
      <c r="M100" s="3">
        <v>52423055</v>
      </c>
      <c r="N100" s="3">
        <v>45.68</v>
      </c>
    </row>
    <row r="101" spans="1:14" x14ac:dyDescent="0.25">
      <c r="A101" t="s">
        <v>1361</v>
      </c>
      <c r="B101" s="1" t="s">
        <v>847</v>
      </c>
      <c r="C101" t="s">
        <v>1132</v>
      </c>
      <c r="D101" s="3">
        <v>164002000</v>
      </c>
      <c r="E101" s="3">
        <v>-49237090</v>
      </c>
      <c r="F101" s="3">
        <v>114764910</v>
      </c>
      <c r="G101" s="3">
        <v>0</v>
      </c>
      <c r="H101" s="3">
        <v>114764910</v>
      </c>
      <c r="I101" s="3">
        <v>0</v>
      </c>
      <c r="J101" s="3">
        <v>114764910</v>
      </c>
      <c r="K101" s="3">
        <v>100</v>
      </c>
      <c r="L101" s="3">
        <v>2666666</v>
      </c>
      <c r="M101" s="3">
        <v>52423055</v>
      </c>
      <c r="N101" s="3">
        <v>45.68</v>
      </c>
    </row>
    <row r="102" spans="1:14" x14ac:dyDescent="0.25">
      <c r="A102" t="s">
        <v>1361</v>
      </c>
      <c r="B102" s="1" t="s">
        <v>119</v>
      </c>
      <c r="C102" t="s">
        <v>87</v>
      </c>
      <c r="D102" s="3">
        <v>4108529000</v>
      </c>
      <c r="E102" s="3">
        <v>-77656437</v>
      </c>
      <c r="F102" s="3">
        <v>4030872563</v>
      </c>
      <c r="G102" s="3">
        <v>0</v>
      </c>
      <c r="H102" s="3">
        <v>4030872563</v>
      </c>
      <c r="I102" s="3">
        <v>0</v>
      </c>
      <c r="J102" s="3">
        <v>4002020720</v>
      </c>
      <c r="K102" s="3">
        <v>99.28</v>
      </c>
      <c r="L102" s="3">
        <v>660308836</v>
      </c>
      <c r="M102" s="3">
        <v>3055689997</v>
      </c>
      <c r="N102" s="3">
        <v>75.81</v>
      </c>
    </row>
    <row r="103" spans="1:14" x14ac:dyDescent="0.25">
      <c r="A103" t="s">
        <v>1361</v>
      </c>
      <c r="B103" s="1" t="s">
        <v>848</v>
      </c>
      <c r="C103" t="s">
        <v>1133</v>
      </c>
      <c r="D103" s="3">
        <v>4108529000</v>
      </c>
      <c r="E103" s="3">
        <v>-77656437</v>
      </c>
      <c r="F103" s="3">
        <v>4030872563</v>
      </c>
      <c r="G103" s="3">
        <v>0</v>
      </c>
      <c r="H103" s="3">
        <v>4030872563</v>
      </c>
      <c r="I103" s="3">
        <v>0</v>
      </c>
      <c r="J103" s="3">
        <v>4002020720</v>
      </c>
      <c r="K103" s="3">
        <v>99.28</v>
      </c>
      <c r="L103" s="3">
        <v>660308836</v>
      </c>
      <c r="M103" s="3">
        <v>3055689997</v>
      </c>
      <c r="N103" s="3">
        <v>75.81</v>
      </c>
    </row>
    <row r="104" spans="1:14" x14ac:dyDescent="0.25">
      <c r="A104" t="s">
        <v>1361</v>
      </c>
      <c r="B104" s="1" t="s">
        <v>183</v>
      </c>
      <c r="C104" t="s">
        <v>237</v>
      </c>
      <c r="D104" s="3">
        <v>140000000</v>
      </c>
      <c r="E104" s="3">
        <v>-60000000</v>
      </c>
      <c r="F104" s="3">
        <v>80000000</v>
      </c>
      <c r="G104" s="3">
        <v>0</v>
      </c>
      <c r="H104" s="3">
        <v>80000000</v>
      </c>
      <c r="I104" s="3">
        <v>0</v>
      </c>
      <c r="J104" s="3">
        <v>80000000</v>
      </c>
      <c r="K104" s="3">
        <v>100</v>
      </c>
      <c r="L104" s="3">
        <v>24000000</v>
      </c>
      <c r="M104" s="3">
        <v>40000000</v>
      </c>
      <c r="N104" s="3">
        <v>50</v>
      </c>
    </row>
    <row r="105" spans="1:14" x14ac:dyDescent="0.25">
      <c r="A105" t="s">
        <v>1361</v>
      </c>
      <c r="B105" s="1" t="s">
        <v>849</v>
      </c>
      <c r="C105" t="s">
        <v>1149</v>
      </c>
      <c r="D105" s="3">
        <v>140000000</v>
      </c>
      <c r="E105" s="3">
        <v>-60000000</v>
      </c>
      <c r="F105" s="3">
        <v>80000000</v>
      </c>
      <c r="G105" s="3">
        <v>0</v>
      </c>
      <c r="H105" s="3">
        <v>80000000</v>
      </c>
      <c r="I105" s="3">
        <v>0</v>
      </c>
      <c r="J105" s="3">
        <v>80000000</v>
      </c>
      <c r="K105" s="3">
        <v>100</v>
      </c>
      <c r="L105" s="3">
        <v>24000000</v>
      </c>
      <c r="M105" s="3">
        <v>40000000</v>
      </c>
      <c r="N105" s="3">
        <v>50</v>
      </c>
    </row>
    <row r="106" spans="1:14" x14ac:dyDescent="0.25">
      <c r="A106" t="s">
        <v>1361</v>
      </c>
      <c r="B106" s="1" t="s">
        <v>185</v>
      </c>
      <c r="C106" t="s">
        <v>159</v>
      </c>
      <c r="D106" s="3">
        <v>244000000</v>
      </c>
      <c r="E106" s="3">
        <v>-97200</v>
      </c>
      <c r="F106" s="3">
        <v>243902800</v>
      </c>
      <c r="G106" s="3">
        <v>0</v>
      </c>
      <c r="H106" s="3">
        <v>243902800</v>
      </c>
      <c r="I106" s="3">
        <v>0</v>
      </c>
      <c r="J106" s="3">
        <v>243902800</v>
      </c>
      <c r="K106" s="3">
        <v>100</v>
      </c>
      <c r="L106" s="3">
        <v>4250000</v>
      </c>
      <c r="M106" s="3">
        <v>8145883</v>
      </c>
      <c r="N106" s="3">
        <v>3.34</v>
      </c>
    </row>
    <row r="107" spans="1:14" x14ac:dyDescent="0.25">
      <c r="A107" t="s">
        <v>1361</v>
      </c>
      <c r="B107" s="1" t="s">
        <v>850</v>
      </c>
      <c r="C107" t="s">
        <v>1150</v>
      </c>
      <c r="D107" s="3">
        <v>244000000</v>
      </c>
      <c r="E107" s="3">
        <v>-97200</v>
      </c>
      <c r="F107" s="3">
        <v>243902800</v>
      </c>
      <c r="G107" s="3">
        <v>0</v>
      </c>
      <c r="H107" s="3">
        <v>243902800</v>
      </c>
      <c r="I107" s="3">
        <v>0</v>
      </c>
      <c r="J107" s="3">
        <v>243902800</v>
      </c>
      <c r="K107" s="3">
        <v>100</v>
      </c>
      <c r="L107" s="3">
        <v>4250000</v>
      </c>
      <c r="M107" s="3">
        <v>8145883</v>
      </c>
      <c r="N107" s="3">
        <v>3.34</v>
      </c>
    </row>
    <row r="108" spans="1:14" x14ac:dyDescent="0.25">
      <c r="A108" t="s">
        <v>1361</v>
      </c>
      <c r="B108" s="1" t="s">
        <v>121</v>
      </c>
      <c r="C108" t="s">
        <v>242</v>
      </c>
      <c r="D108" s="3">
        <v>197532000</v>
      </c>
      <c r="E108" s="3">
        <v>-45179877</v>
      </c>
      <c r="F108" s="3">
        <v>152352123</v>
      </c>
      <c r="G108" s="3">
        <v>0</v>
      </c>
      <c r="H108" s="3">
        <v>152352123</v>
      </c>
      <c r="I108" s="3">
        <v>0</v>
      </c>
      <c r="J108" s="3">
        <v>152352123</v>
      </c>
      <c r="K108" s="3">
        <v>100</v>
      </c>
      <c r="L108" s="3">
        <v>0</v>
      </c>
      <c r="M108" s="3">
        <v>0</v>
      </c>
      <c r="N108" s="3">
        <v>0</v>
      </c>
    </row>
    <row r="109" spans="1:14" x14ac:dyDescent="0.25">
      <c r="A109" t="s">
        <v>1361</v>
      </c>
      <c r="B109" s="1" t="s">
        <v>851</v>
      </c>
      <c r="C109" t="s">
        <v>1151</v>
      </c>
      <c r="D109" s="3">
        <v>197532000</v>
      </c>
      <c r="E109" s="3">
        <v>-45179877</v>
      </c>
      <c r="F109" s="3">
        <v>152352123</v>
      </c>
      <c r="G109" s="3">
        <v>0</v>
      </c>
      <c r="H109" s="3">
        <v>152352123</v>
      </c>
      <c r="I109" s="3">
        <v>0</v>
      </c>
      <c r="J109" s="3">
        <v>152352123</v>
      </c>
      <c r="K109" s="3">
        <v>100</v>
      </c>
      <c r="L109" s="3">
        <v>0</v>
      </c>
      <c r="M109" s="3">
        <v>0</v>
      </c>
      <c r="N109" s="3">
        <v>0</v>
      </c>
    </row>
    <row r="110" spans="1:14" x14ac:dyDescent="0.25">
      <c r="A110" t="s">
        <v>1361</v>
      </c>
      <c r="B110" s="1" t="s">
        <v>123</v>
      </c>
      <c r="C110" t="s">
        <v>245</v>
      </c>
      <c r="D110" s="3">
        <v>1671652000</v>
      </c>
      <c r="E110" s="3">
        <v>-503245309</v>
      </c>
      <c r="F110" s="3">
        <v>1168406691</v>
      </c>
      <c r="G110" s="3">
        <v>0</v>
      </c>
      <c r="H110" s="3">
        <v>1168406691</v>
      </c>
      <c r="I110" s="3">
        <v>0</v>
      </c>
      <c r="J110" s="3">
        <v>1165836690</v>
      </c>
      <c r="K110" s="3">
        <v>99.78</v>
      </c>
      <c r="L110" s="3">
        <v>58101286</v>
      </c>
      <c r="M110" s="3">
        <v>743393367</v>
      </c>
      <c r="N110" s="3">
        <v>63.62</v>
      </c>
    </row>
    <row r="111" spans="1:14" x14ac:dyDescent="0.25">
      <c r="A111" t="s">
        <v>1361</v>
      </c>
      <c r="B111" s="1" t="s">
        <v>124</v>
      </c>
      <c r="C111" t="s">
        <v>998</v>
      </c>
      <c r="D111" s="3">
        <v>223413000</v>
      </c>
      <c r="E111" s="3">
        <v>-14613000</v>
      </c>
      <c r="F111" s="3">
        <v>208800000</v>
      </c>
      <c r="G111" s="3">
        <v>0</v>
      </c>
      <c r="H111" s="3">
        <v>208800000</v>
      </c>
      <c r="I111" s="3">
        <v>0</v>
      </c>
      <c r="J111" s="3">
        <v>208800000</v>
      </c>
      <c r="K111" s="3">
        <v>100</v>
      </c>
      <c r="L111" s="3">
        <v>0</v>
      </c>
      <c r="M111" s="3">
        <v>98140000</v>
      </c>
      <c r="N111" s="3">
        <v>47</v>
      </c>
    </row>
    <row r="112" spans="1:14" x14ac:dyDescent="0.25">
      <c r="A112" t="s">
        <v>1361</v>
      </c>
      <c r="B112" s="1" t="s">
        <v>852</v>
      </c>
      <c r="C112" t="s">
        <v>1152</v>
      </c>
      <c r="D112" s="3">
        <v>223413000</v>
      </c>
      <c r="E112" s="3">
        <v>-14613000</v>
      </c>
      <c r="F112" s="3">
        <v>208800000</v>
      </c>
      <c r="G112" s="3">
        <v>0</v>
      </c>
      <c r="H112" s="3">
        <v>208800000</v>
      </c>
      <c r="I112" s="3">
        <v>0</v>
      </c>
      <c r="J112" s="3">
        <v>208800000</v>
      </c>
      <c r="K112" s="3">
        <v>100</v>
      </c>
      <c r="L112" s="3">
        <v>0</v>
      </c>
      <c r="M112" s="3">
        <v>98140000</v>
      </c>
      <c r="N112" s="3">
        <v>47</v>
      </c>
    </row>
    <row r="113" spans="1:14" x14ac:dyDescent="0.25">
      <c r="A113" t="s">
        <v>1361</v>
      </c>
      <c r="B113" s="1" t="s">
        <v>126</v>
      </c>
      <c r="C113" t="s">
        <v>1002</v>
      </c>
      <c r="D113" s="3">
        <v>150000000</v>
      </c>
      <c r="E113" s="3">
        <v>-8000</v>
      </c>
      <c r="F113" s="3">
        <v>149992000</v>
      </c>
      <c r="G113" s="3">
        <v>0</v>
      </c>
      <c r="H113" s="3">
        <v>149992000</v>
      </c>
      <c r="I113" s="3">
        <v>0</v>
      </c>
      <c r="J113" s="3">
        <v>149992000</v>
      </c>
      <c r="K113" s="3">
        <v>100</v>
      </c>
      <c r="L113" s="3">
        <v>1166666</v>
      </c>
      <c r="M113" s="3">
        <v>90306309</v>
      </c>
      <c r="N113" s="3">
        <v>60.21</v>
      </c>
    </row>
    <row r="114" spans="1:14" x14ac:dyDescent="0.25">
      <c r="A114" t="s">
        <v>1361</v>
      </c>
      <c r="B114" s="1" t="s">
        <v>853</v>
      </c>
      <c r="C114" t="s">
        <v>1153</v>
      </c>
      <c r="D114" s="3">
        <v>150000000</v>
      </c>
      <c r="E114" s="3">
        <v>-8000</v>
      </c>
      <c r="F114" s="3">
        <v>149992000</v>
      </c>
      <c r="G114" s="3">
        <v>0</v>
      </c>
      <c r="H114" s="3">
        <v>149992000</v>
      </c>
      <c r="I114" s="3">
        <v>0</v>
      </c>
      <c r="J114" s="3">
        <v>149992000</v>
      </c>
      <c r="K114" s="3">
        <v>100</v>
      </c>
      <c r="L114" s="3">
        <v>1166666</v>
      </c>
      <c r="M114" s="3">
        <v>90306309</v>
      </c>
      <c r="N114" s="3">
        <v>60.21</v>
      </c>
    </row>
    <row r="115" spans="1:14" x14ac:dyDescent="0.25">
      <c r="A115" t="s">
        <v>1361</v>
      </c>
      <c r="B115" s="1" t="s">
        <v>128</v>
      </c>
      <c r="C115" t="s">
        <v>256</v>
      </c>
      <c r="D115" s="3">
        <v>1298239000</v>
      </c>
      <c r="E115" s="3">
        <v>-488624309</v>
      </c>
      <c r="F115" s="3">
        <v>809614691</v>
      </c>
      <c r="G115" s="3">
        <v>0</v>
      </c>
      <c r="H115" s="3">
        <v>809614691</v>
      </c>
      <c r="I115" s="3">
        <v>0</v>
      </c>
      <c r="J115" s="3">
        <v>807044690</v>
      </c>
      <c r="K115" s="3">
        <v>99.68</v>
      </c>
      <c r="L115" s="3">
        <v>56934620</v>
      </c>
      <c r="M115" s="3">
        <v>554947058</v>
      </c>
      <c r="N115" s="3">
        <v>68.540000000000006</v>
      </c>
    </row>
    <row r="116" spans="1:14" x14ac:dyDescent="0.25">
      <c r="A116" t="s">
        <v>1361</v>
      </c>
      <c r="B116" s="1" t="s">
        <v>854</v>
      </c>
      <c r="C116" t="s">
        <v>1154</v>
      </c>
      <c r="D116" s="3">
        <v>1298239000</v>
      </c>
      <c r="E116" s="3">
        <v>-488624309</v>
      </c>
      <c r="F116" s="3">
        <v>809614691</v>
      </c>
      <c r="G116" s="3">
        <v>0</v>
      </c>
      <c r="H116" s="3">
        <v>809614691</v>
      </c>
      <c r="I116" s="3">
        <v>0</v>
      </c>
      <c r="J116" s="3">
        <v>807044690</v>
      </c>
      <c r="K116" s="3">
        <v>99.68</v>
      </c>
      <c r="L116" s="3">
        <v>56934620</v>
      </c>
      <c r="M116" s="3">
        <v>554947058</v>
      </c>
      <c r="N116" s="3">
        <v>68.540000000000006</v>
      </c>
    </row>
    <row r="117" spans="1:14" x14ac:dyDescent="0.25">
      <c r="A117" t="s">
        <v>1361</v>
      </c>
      <c r="B117" s="1" t="s">
        <v>130</v>
      </c>
      <c r="C117" t="s">
        <v>277</v>
      </c>
      <c r="D117" s="3">
        <v>4262357000</v>
      </c>
      <c r="E117" s="3">
        <v>-939829493</v>
      </c>
      <c r="F117" s="3">
        <v>3322527507</v>
      </c>
      <c r="G117" s="3">
        <v>0</v>
      </c>
      <c r="H117" s="3">
        <v>3322527507</v>
      </c>
      <c r="I117" s="3">
        <v>-47701194</v>
      </c>
      <c r="J117" s="3">
        <v>3268581816</v>
      </c>
      <c r="K117" s="3">
        <v>98.38</v>
      </c>
      <c r="L117" s="3">
        <v>24897158</v>
      </c>
      <c r="M117" s="3">
        <v>431445740</v>
      </c>
      <c r="N117" s="3">
        <v>12.99</v>
      </c>
    </row>
    <row r="118" spans="1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07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10" width="16.125" bestFit="1" customWidth="1"/>
    <col min="11" max="11" width="6" bestFit="1" customWidth="1"/>
    <col min="12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785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1362</v>
      </c>
      <c r="B2" s="1" t="s">
        <v>1</v>
      </c>
      <c r="C2" t="s">
        <v>2</v>
      </c>
      <c r="D2" s="3">
        <v>59401750000</v>
      </c>
      <c r="E2" s="3">
        <v>339512824</v>
      </c>
      <c r="F2" s="3">
        <v>59741262824</v>
      </c>
      <c r="G2" s="3">
        <v>0</v>
      </c>
      <c r="H2" s="3">
        <v>59741262824</v>
      </c>
      <c r="I2" s="3">
        <v>22607190432</v>
      </c>
      <c r="J2" s="3">
        <v>44197276899</v>
      </c>
      <c r="K2" s="3">
        <v>73.98</v>
      </c>
      <c r="L2" s="3">
        <v>1035281255</v>
      </c>
      <c r="M2" s="3">
        <v>6482612066</v>
      </c>
      <c r="N2" s="3">
        <v>10.85</v>
      </c>
    </row>
    <row r="3" spans="1:14" x14ac:dyDescent="0.25">
      <c r="A3" t="s">
        <v>1362</v>
      </c>
      <c r="B3" s="1" t="s">
        <v>3</v>
      </c>
      <c r="C3" t="s">
        <v>4</v>
      </c>
      <c r="D3" s="3">
        <v>1806572000</v>
      </c>
      <c r="E3" s="3">
        <v>-231829628</v>
      </c>
      <c r="F3" s="3">
        <v>1574742372</v>
      </c>
      <c r="G3" s="3">
        <v>0</v>
      </c>
      <c r="H3" s="3">
        <v>1574742372</v>
      </c>
      <c r="I3" s="3">
        <v>29187610</v>
      </c>
      <c r="J3" s="3">
        <v>772782003</v>
      </c>
      <c r="K3" s="3">
        <v>49.07</v>
      </c>
      <c r="L3" s="3">
        <v>15081934</v>
      </c>
      <c r="M3" s="3">
        <v>424458076</v>
      </c>
      <c r="N3" s="3">
        <v>26.95</v>
      </c>
    </row>
    <row r="4" spans="1:14" x14ac:dyDescent="0.25">
      <c r="A4" t="s">
        <v>1362</v>
      </c>
      <c r="B4" s="1" t="s">
        <v>5</v>
      </c>
      <c r="C4" t="s">
        <v>6</v>
      </c>
      <c r="D4" s="3">
        <v>992053000</v>
      </c>
      <c r="E4" s="3">
        <v>0</v>
      </c>
      <c r="F4" s="3">
        <v>992053000</v>
      </c>
      <c r="G4" s="3">
        <v>0</v>
      </c>
      <c r="H4" s="3">
        <v>992053000</v>
      </c>
      <c r="I4" s="3">
        <v>29187610</v>
      </c>
      <c r="J4" s="3">
        <v>190096647</v>
      </c>
      <c r="K4" s="3">
        <v>19.16</v>
      </c>
      <c r="L4" s="3">
        <v>7987610</v>
      </c>
      <c r="M4" s="3">
        <v>97252970</v>
      </c>
      <c r="N4" s="3">
        <v>9.8000000000000007</v>
      </c>
    </row>
    <row r="5" spans="1:14" x14ac:dyDescent="0.25">
      <c r="A5" t="s">
        <v>1362</v>
      </c>
      <c r="B5" s="1" t="s">
        <v>7</v>
      </c>
      <c r="C5" t="s">
        <v>8</v>
      </c>
      <c r="D5" s="3">
        <v>212393000</v>
      </c>
      <c r="E5" s="3">
        <v>0</v>
      </c>
      <c r="F5" s="3">
        <v>212393000</v>
      </c>
      <c r="G5" s="3">
        <v>0</v>
      </c>
      <c r="H5" s="3">
        <v>212393000</v>
      </c>
      <c r="I5" s="3">
        <v>0</v>
      </c>
      <c r="J5" s="3">
        <v>35395000</v>
      </c>
      <c r="K5" s="3">
        <v>16.66</v>
      </c>
      <c r="L5" s="3">
        <v>0</v>
      </c>
      <c r="M5" s="3">
        <v>26900000</v>
      </c>
      <c r="N5" s="3">
        <v>12.67</v>
      </c>
    </row>
    <row r="6" spans="1:14" x14ac:dyDescent="0.25">
      <c r="A6" t="s">
        <v>1362</v>
      </c>
      <c r="B6" s="1" t="s">
        <v>9</v>
      </c>
      <c r="C6" t="s">
        <v>10</v>
      </c>
      <c r="D6" s="3">
        <v>163393000</v>
      </c>
      <c r="E6" s="3">
        <v>0</v>
      </c>
      <c r="F6" s="3">
        <v>163393000</v>
      </c>
      <c r="G6" s="3">
        <v>0</v>
      </c>
      <c r="H6" s="3">
        <v>163393000</v>
      </c>
      <c r="I6" s="3">
        <v>0</v>
      </c>
      <c r="J6" s="3">
        <v>35395000</v>
      </c>
      <c r="K6" s="3">
        <v>21.66</v>
      </c>
      <c r="L6" s="3">
        <v>0</v>
      </c>
      <c r="M6" s="3">
        <v>26900000</v>
      </c>
      <c r="N6" s="3">
        <v>16.46</v>
      </c>
    </row>
    <row r="7" spans="1:14" x14ac:dyDescent="0.25">
      <c r="A7" t="s">
        <v>1362</v>
      </c>
      <c r="B7" s="1" t="s">
        <v>11</v>
      </c>
      <c r="C7" t="s">
        <v>926</v>
      </c>
      <c r="D7" s="3">
        <v>14000000</v>
      </c>
      <c r="E7" s="3">
        <v>0</v>
      </c>
      <c r="F7" s="3">
        <v>14000000</v>
      </c>
      <c r="G7" s="3">
        <v>0</v>
      </c>
      <c r="H7" s="3">
        <v>14000000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1362</v>
      </c>
      <c r="B8" s="1" t="s">
        <v>12</v>
      </c>
      <c r="C8" t="s">
        <v>13</v>
      </c>
      <c r="D8" s="3">
        <v>20000000</v>
      </c>
      <c r="E8" s="3">
        <v>0</v>
      </c>
      <c r="F8" s="3">
        <v>20000000</v>
      </c>
      <c r="G8" s="3">
        <v>0</v>
      </c>
      <c r="H8" s="3">
        <v>20000000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1362</v>
      </c>
      <c r="B9" s="1" t="s">
        <v>132</v>
      </c>
      <c r="C9" t="s">
        <v>47</v>
      </c>
      <c r="D9" s="3">
        <v>15000000</v>
      </c>
      <c r="E9" s="3">
        <v>0</v>
      </c>
      <c r="F9" s="3">
        <v>15000000</v>
      </c>
      <c r="G9" s="3">
        <v>0</v>
      </c>
      <c r="H9" s="3">
        <v>15000000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1362</v>
      </c>
      <c r="B10" s="1" t="s">
        <v>14</v>
      </c>
      <c r="C10" t="s">
        <v>15</v>
      </c>
      <c r="D10" s="3">
        <v>704660000</v>
      </c>
      <c r="E10" s="3">
        <v>0</v>
      </c>
      <c r="F10" s="3">
        <v>704660000</v>
      </c>
      <c r="G10" s="3">
        <v>0</v>
      </c>
      <c r="H10" s="3">
        <v>704660000</v>
      </c>
      <c r="I10" s="3">
        <v>29187610</v>
      </c>
      <c r="J10" s="3">
        <v>154701647</v>
      </c>
      <c r="K10" s="3">
        <v>21.95</v>
      </c>
      <c r="L10" s="3">
        <v>7987610</v>
      </c>
      <c r="M10" s="3">
        <v>70352970</v>
      </c>
      <c r="N10" s="3">
        <v>9.98</v>
      </c>
    </row>
    <row r="11" spans="1:14" x14ac:dyDescent="0.25">
      <c r="A11" t="s">
        <v>1362</v>
      </c>
      <c r="B11" s="1" t="s">
        <v>16</v>
      </c>
      <c r="C11" t="s">
        <v>198</v>
      </c>
      <c r="D11" s="3">
        <v>54360000</v>
      </c>
      <c r="E11" s="3">
        <v>0</v>
      </c>
      <c r="F11" s="3">
        <v>54360000</v>
      </c>
      <c r="G11" s="3">
        <v>0</v>
      </c>
      <c r="H11" s="3">
        <v>54360000</v>
      </c>
      <c r="I11" s="3">
        <v>1304400</v>
      </c>
      <c r="J11" s="3">
        <v>21663780</v>
      </c>
      <c r="K11" s="3">
        <v>39.85</v>
      </c>
      <c r="L11" s="3">
        <v>104400</v>
      </c>
      <c r="M11" s="3">
        <v>20463780</v>
      </c>
      <c r="N11" s="3">
        <v>37.64</v>
      </c>
    </row>
    <row r="12" spans="1:14" x14ac:dyDescent="0.25">
      <c r="A12" t="s">
        <v>1362</v>
      </c>
      <c r="B12" s="1" t="s">
        <v>17</v>
      </c>
      <c r="C12" t="s">
        <v>18</v>
      </c>
      <c r="D12" s="3">
        <v>17000000</v>
      </c>
      <c r="E12" s="3">
        <v>0</v>
      </c>
      <c r="F12" s="3">
        <v>17000000</v>
      </c>
      <c r="G12" s="3">
        <v>0</v>
      </c>
      <c r="H12" s="3">
        <v>17000000</v>
      </c>
      <c r="I12" s="3">
        <v>0</v>
      </c>
      <c r="J12" s="3">
        <v>5988000</v>
      </c>
      <c r="K12" s="3">
        <v>35.22</v>
      </c>
      <c r="L12" s="3">
        <v>0</v>
      </c>
      <c r="M12" s="3">
        <v>0</v>
      </c>
      <c r="N12" s="3">
        <v>0</v>
      </c>
    </row>
    <row r="13" spans="1:14" x14ac:dyDescent="0.25">
      <c r="A13" t="s">
        <v>1362</v>
      </c>
      <c r="B13" s="1" t="s">
        <v>19</v>
      </c>
      <c r="C13" t="s">
        <v>200</v>
      </c>
      <c r="D13" s="3">
        <v>350000000</v>
      </c>
      <c r="E13" s="3">
        <v>0</v>
      </c>
      <c r="F13" s="3">
        <v>350000000</v>
      </c>
      <c r="G13" s="3">
        <v>0</v>
      </c>
      <c r="H13" s="3">
        <v>350000000</v>
      </c>
      <c r="I13" s="3">
        <v>20000000</v>
      </c>
      <c r="J13" s="3">
        <v>47219620</v>
      </c>
      <c r="K13" s="3">
        <v>13.49</v>
      </c>
      <c r="L13" s="3">
        <v>0</v>
      </c>
      <c r="M13" s="3">
        <v>0</v>
      </c>
      <c r="N13" s="3">
        <v>0</v>
      </c>
    </row>
    <row r="14" spans="1:14" x14ac:dyDescent="0.25">
      <c r="A14" t="s">
        <v>1362</v>
      </c>
      <c r="B14" s="1" t="s">
        <v>20</v>
      </c>
      <c r="C14" t="s">
        <v>21</v>
      </c>
      <c r="D14" s="3">
        <v>350000000</v>
      </c>
      <c r="E14" s="3">
        <v>0</v>
      </c>
      <c r="F14" s="3">
        <v>350000000</v>
      </c>
      <c r="G14" s="3">
        <v>0</v>
      </c>
      <c r="H14" s="3">
        <v>350000000</v>
      </c>
      <c r="I14" s="3">
        <v>20000000</v>
      </c>
      <c r="J14" s="3">
        <v>47219620</v>
      </c>
      <c r="K14" s="3">
        <v>13.49</v>
      </c>
      <c r="L14" s="3">
        <v>0</v>
      </c>
      <c r="M14" s="3">
        <v>0</v>
      </c>
      <c r="N14" s="3">
        <v>0</v>
      </c>
    </row>
    <row r="15" spans="1:14" x14ac:dyDescent="0.25">
      <c r="A15" t="s">
        <v>1362</v>
      </c>
      <c r="B15" s="1" t="s">
        <v>22</v>
      </c>
      <c r="C15" t="s">
        <v>23</v>
      </c>
      <c r="D15" s="3">
        <v>102000000</v>
      </c>
      <c r="E15" s="3">
        <v>0</v>
      </c>
      <c r="F15" s="3">
        <v>102000000</v>
      </c>
      <c r="G15" s="3">
        <v>0</v>
      </c>
      <c r="H15" s="3">
        <v>102000000</v>
      </c>
      <c r="I15" s="3">
        <v>4880400</v>
      </c>
      <c r="J15" s="3">
        <v>54309557</v>
      </c>
      <c r="K15" s="3">
        <v>53.24</v>
      </c>
      <c r="L15" s="3">
        <v>4880400</v>
      </c>
      <c r="M15" s="3">
        <v>24368500</v>
      </c>
      <c r="N15" s="3">
        <v>23.89</v>
      </c>
    </row>
    <row r="16" spans="1:14" x14ac:dyDescent="0.25">
      <c r="A16" t="s">
        <v>1362</v>
      </c>
      <c r="B16" s="1" t="s">
        <v>24</v>
      </c>
      <c r="C16" t="s">
        <v>25</v>
      </c>
      <c r="D16" s="3">
        <v>30000000</v>
      </c>
      <c r="E16" s="3">
        <v>0</v>
      </c>
      <c r="F16" s="3">
        <v>30000000</v>
      </c>
      <c r="G16" s="3">
        <v>0</v>
      </c>
      <c r="H16" s="3">
        <v>30000000</v>
      </c>
      <c r="I16" s="3">
        <v>0</v>
      </c>
      <c r="J16" s="3">
        <v>29941057</v>
      </c>
      <c r="K16" s="3">
        <v>99.8</v>
      </c>
      <c r="L16" s="3">
        <v>0</v>
      </c>
      <c r="M16" s="3">
        <v>0</v>
      </c>
      <c r="N16" s="3">
        <v>0</v>
      </c>
    </row>
    <row r="17" spans="1:14" x14ac:dyDescent="0.25">
      <c r="A17" t="s">
        <v>1362</v>
      </c>
      <c r="B17" s="1" t="s">
        <v>26</v>
      </c>
      <c r="C17" t="s">
        <v>27</v>
      </c>
      <c r="D17" s="3">
        <v>15000000</v>
      </c>
      <c r="E17" s="3">
        <v>0</v>
      </c>
      <c r="F17" s="3">
        <v>15000000</v>
      </c>
      <c r="G17" s="3">
        <v>0</v>
      </c>
      <c r="H17" s="3">
        <v>15000000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t="s">
        <v>1362</v>
      </c>
      <c r="B18" s="1" t="s">
        <v>28</v>
      </c>
      <c r="C18" t="s">
        <v>29</v>
      </c>
      <c r="D18" s="3">
        <v>57000000</v>
      </c>
      <c r="E18" s="3">
        <v>0</v>
      </c>
      <c r="F18" s="3">
        <v>57000000</v>
      </c>
      <c r="G18" s="3">
        <v>0</v>
      </c>
      <c r="H18" s="3">
        <v>57000000</v>
      </c>
      <c r="I18" s="3">
        <v>4880400</v>
      </c>
      <c r="J18" s="3">
        <v>24368500</v>
      </c>
      <c r="K18" s="3">
        <v>42.75</v>
      </c>
      <c r="L18" s="3">
        <v>4880400</v>
      </c>
      <c r="M18" s="3">
        <v>24368500</v>
      </c>
      <c r="N18" s="3">
        <v>42.75</v>
      </c>
    </row>
    <row r="19" spans="1:14" x14ac:dyDescent="0.25">
      <c r="A19" t="s">
        <v>1362</v>
      </c>
      <c r="B19" s="1" t="s">
        <v>30</v>
      </c>
      <c r="C19" t="s">
        <v>31</v>
      </c>
      <c r="D19" s="3">
        <v>65300000</v>
      </c>
      <c r="E19" s="3">
        <v>0</v>
      </c>
      <c r="F19" s="3">
        <v>65300000</v>
      </c>
      <c r="G19" s="3">
        <v>0</v>
      </c>
      <c r="H19" s="3">
        <v>65300000</v>
      </c>
      <c r="I19" s="3">
        <v>3002810</v>
      </c>
      <c r="J19" s="3">
        <v>25520690</v>
      </c>
      <c r="K19" s="3">
        <v>39.08</v>
      </c>
      <c r="L19" s="3">
        <v>3002810</v>
      </c>
      <c r="M19" s="3">
        <v>25520690</v>
      </c>
      <c r="N19" s="3">
        <v>39.08</v>
      </c>
    </row>
    <row r="20" spans="1:14" x14ac:dyDescent="0.25">
      <c r="A20" t="s">
        <v>1362</v>
      </c>
      <c r="B20" s="1" t="s">
        <v>32</v>
      </c>
      <c r="C20" t="s">
        <v>33</v>
      </c>
      <c r="D20" s="3">
        <v>37450000</v>
      </c>
      <c r="E20" s="3">
        <v>0</v>
      </c>
      <c r="F20" s="3">
        <v>37450000</v>
      </c>
      <c r="G20" s="3">
        <v>0</v>
      </c>
      <c r="H20" s="3">
        <v>37450000</v>
      </c>
      <c r="I20" s="3">
        <v>2120930</v>
      </c>
      <c r="J20" s="3">
        <v>17417870</v>
      </c>
      <c r="K20" s="3">
        <v>46.51</v>
      </c>
      <c r="L20" s="3">
        <v>2120930</v>
      </c>
      <c r="M20" s="3">
        <v>17417870</v>
      </c>
      <c r="N20" s="3">
        <v>46.51</v>
      </c>
    </row>
    <row r="21" spans="1:14" x14ac:dyDescent="0.25">
      <c r="A21" t="s">
        <v>1362</v>
      </c>
      <c r="B21" s="1" t="s">
        <v>34</v>
      </c>
      <c r="C21" t="s">
        <v>201</v>
      </c>
      <c r="D21" s="3">
        <v>10700000</v>
      </c>
      <c r="E21" s="3">
        <v>0</v>
      </c>
      <c r="F21" s="3">
        <v>10700000</v>
      </c>
      <c r="G21" s="3">
        <v>0</v>
      </c>
      <c r="H21" s="3">
        <v>10700000</v>
      </c>
      <c r="I21" s="3">
        <v>0</v>
      </c>
      <c r="J21" s="3">
        <v>2360260</v>
      </c>
      <c r="K21" s="3">
        <v>22.06</v>
      </c>
      <c r="L21" s="3">
        <v>0</v>
      </c>
      <c r="M21" s="3">
        <v>2360260</v>
      </c>
      <c r="N21" s="3">
        <v>22.06</v>
      </c>
    </row>
    <row r="22" spans="1:14" x14ac:dyDescent="0.25">
      <c r="A22" t="s">
        <v>1362</v>
      </c>
      <c r="B22" s="1" t="s">
        <v>35</v>
      </c>
      <c r="C22" t="s">
        <v>36</v>
      </c>
      <c r="D22" s="3">
        <v>1100000</v>
      </c>
      <c r="E22" s="3">
        <v>0</v>
      </c>
      <c r="F22" s="3">
        <v>1100000</v>
      </c>
      <c r="G22" s="3">
        <v>0</v>
      </c>
      <c r="H22" s="3">
        <v>1100000</v>
      </c>
      <c r="I22" s="3">
        <v>881880</v>
      </c>
      <c r="J22" s="3">
        <v>881880</v>
      </c>
      <c r="K22" s="3">
        <v>80.17</v>
      </c>
      <c r="L22" s="3">
        <v>881880</v>
      </c>
      <c r="M22" s="3">
        <v>881880</v>
      </c>
      <c r="N22" s="3">
        <v>80.17</v>
      </c>
    </row>
    <row r="23" spans="1:14" x14ac:dyDescent="0.25">
      <c r="A23" t="s">
        <v>1362</v>
      </c>
      <c r="B23" s="1" t="s">
        <v>37</v>
      </c>
      <c r="C23" t="s">
        <v>38</v>
      </c>
      <c r="D23" s="3">
        <v>16050000</v>
      </c>
      <c r="E23" s="3">
        <v>0</v>
      </c>
      <c r="F23" s="3">
        <v>16050000</v>
      </c>
      <c r="G23" s="3">
        <v>0</v>
      </c>
      <c r="H23" s="3">
        <v>16050000</v>
      </c>
      <c r="I23" s="3">
        <v>0</v>
      </c>
      <c r="J23" s="3">
        <v>4860680</v>
      </c>
      <c r="K23" s="3">
        <v>30.28</v>
      </c>
      <c r="L23" s="3">
        <v>0</v>
      </c>
      <c r="M23" s="3">
        <v>4860680</v>
      </c>
      <c r="N23" s="3">
        <v>30.28</v>
      </c>
    </row>
    <row r="24" spans="1:14" x14ac:dyDescent="0.25">
      <c r="A24" t="s">
        <v>1362</v>
      </c>
      <c r="B24" s="1" t="s">
        <v>135</v>
      </c>
      <c r="C24" t="s">
        <v>59</v>
      </c>
      <c r="D24" s="3">
        <v>30000000</v>
      </c>
      <c r="E24" s="3">
        <v>0</v>
      </c>
      <c r="F24" s="3">
        <v>30000000</v>
      </c>
      <c r="G24" s="3">
        <v>0</v>
      </c>
      <c r="H24" s="3">
        <v>30000000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t="s">
        <v>1362</v>
      </c>
      <c r="B25" s="1" t="s">
        <v>136</v>
      </c>
      <c r="C25" t="s">
        <v>137</v>
      </c>
      <c r="D25" s="3">
        <v>86000000</v>
      </c>
      <c r="E25" s="3">
        <v>0</v>
      </c>
      <c r="F25" s="3">
        <v>86000000</v>
      </c>
      <c r="G25" s="3">
        <v>0</v>
      </c>
      <c r="H25" s="3">
        <v>86000000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1362</v>
      </c>
      <c r="B26" s="1" t="s">
        <v>441</v>
      </c>
      <c r="C26" t="s">
        <v>61</v>
      </c>
      <c r="D26" s="3">
        <v>75000000</v>
      </c>
      <c r="E26" s="3">
        <v>0</v>
      </c>
      <c r="F26" s="3">
        <v>75000000</v>
      </c>
      <c r="G26" s="3">
        <v>0</v>
      </c>
      <c r="H26" s="3">
        <v>75000000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1362</v>
      </c>
      <c r="B27" s="1" t="s">
        <v>442</v>
      </c>
      <c r="C27" t="s">
        <v>61</v>
      </c>
      <c r="D27" s="3">
        <v>75000000</v>
      </c>
      <c r="E27" s="3">
        <v>0</v>
      </c>
      <c r="F27" s="3">
        <v>75000000</v>
      </c>
      <c r="G27" s="3">
        <v>0</v>
      </c>
      <c r="H27" s="3">
        <v>75000000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t="s">
        <v>1362</v>
      </c>
      <c r="B28" s="1" t="s">
        <v>39</v>
      </c>
      <c r="C28" t="s">
        <v>40</v>
      </c>
      <c r="D28" s="3">
        <v>814519000</v>
      </c>
      <c r="E28" s="3">
        <v>-231829628</v>
      </c>
      <c r="F28" s="3">
        <v>582689372</v>
      </c>
      <c r="G28" s="3">
        <v>0</v>
      </c>
      <c r="H28" s="3">
        <v>582689372</v>
      </c>
      <c r="I28" s="3">
        <v>0</v>
      </c>
      <c r="J28" s="3">
        <v>582685356</v>
      </c>
      <c r="K28" s="3">
        <v>100</v>
      </c>
      <c r="L28" s="3">
        <v>7094324</v>
      </c>
      <c r="M28" s="3">
        <v>327205106</v>
      </c>
      <c r="N28" s="3">
        <v>56.15</v>
      </c>
    </row>
    <row r="29" spans="1:14" x14ac:dyDescent="0.25">
      <c r="A29" t="s">
        <v>1362</v>
      </c>
      <c r="B29" s="1" t="s">
        <v>41</v>
      </c>
      <c r="C29" t="s">
        <v>6</v>
      </c>
      <c r="D29" s="3">
        <v>814519000</v>
      </c>
      <c r="E29" s="3">
        <v>-231829628</v>
      </c>
      <c r="F29" s="3">
        <v>582689372</v>
      </c>
      <c r="G29" s="3">
        <v>0</v>
      </c>
      <c r="H29" s="3">
        <v>582689372</v>
      </c>
      <c r="I29" s="3">
        <v>0</v>
      </c>
      <c r="J29" s="3">
        <v>582685356</v>
      </c>
      <c r="K29" s="3">
        <v>100</v>
      </c>
      <c r="L29" s="3">
        <v>7094324</v>
      </c>
      <c r="M29" s="3">
        <v>327205106</v>
      </c>
      <c r="N29" s="3">
        <v>56.15</v>
      </c>
    </row>
    <row r="30" spans="1:14" x14ac:dyDescent="0.25">
      <c r="A30" t="s">
        <v>1362</v>
      </c>
      <c r="B30" s="1" t="s">
        <v>42</v>
      </c>
      <c r="C30" t="s">
        <v>8</v>
      </c>
      <c r="D30" s="3">
        <v>323296000</v>
      </c>
      <c r="E30" s="3">
        <v>-82697281</v>
      </c>
      <c r="F30" s="3">
        <v>240598719</v>
      </c>
      <c r="G30" s="3">
        <v>0</v>
      </c>
      <c r="H30" s="3">
        <v>240598719</v>
      </c>
      <c r="I30" s="3">
        <v>0</v>
      </c>
      <c r="J30" s="3">
        <v>240595483</v>
      </c>
      <c r="K30" s="3">
        <v>100</v>
      </c>
      <c r="L30" s="3">
        <v>998296</v>
      </c>
      <c r="M30" s="3">
        <v>128644783</v>
      </c>
      <c r="N30" s="3">
        <v>53.47</v>
      </c>
    </row>
    <row r="31" spans="1:14" x14ac:dyDescent="0.25">
      <c r="A31" t="s">
        <v>1362</v>
      </c>
      <c r="B31" s="1" t="s">
        <v>43</v>
      </c>
      <c r="C31" t="s">
        <v>10</v>
      </c>
      <c r="D31" s="3">
        <v>190163000</v>
      </c>
      <c r="E31" s="3">
        <v>-36420899</v>
      </c>
      <c r="F31" s="3">
        <v>153742101</v>
      </c>
      <c r="G31" s="3">
        <v>0</v>
      </c>
      <c r="H31" s="3">
        <v>153742101</v>
      </c>
      <c r="I31" s="3">
        <v>0</v>
      </c>
      <c r="J31" s="3">
        <v>153742101</v>
      </c>
      <c r="K31" s="3">
        <v>100</v>
      </c>
      <c r="L31" s="3">
        <v>998296</v>
      </c>
      <c r="M31" s="3">
        <v>103943584</v>
      </c>
      <c r="N31" s="3">
        <v>67.61</v>
      </c>
    </row>
    <row r="32" spans="1:14" x14ac:dyDescent="0.25">
      <c r="A32" t="s">
        <v>1362</v>
      </c>
      <c r="B32" s="1" t="s">
        <v>44</v>
      </c>
      <c r="C32" t="s">
        <v>926</v>
      </c>
      <c r="D32" s="3">
        <v>48585000</v>
      </c>
      <c r="E32" s="3">
        <v>-6444309</v>
      </c>
      <c r="F32" s="3">
        <v>42140691</v>
      </c>
      <c r="G32" s="3">
        <v>0</v>
      </c>
      <c r="H32" s="3">
        <v>42140691</v>
      </c>
      <c r="I32" s="3">
        <v>0</v>
      </c>
      <c r="J32" s="3">
        <v>42137455</v>
      </c>
      <c r="K32" s="3">
        <v>99.99</v>
      </c>
      <c r="L32" s="3">
        <v>0</v>
      </c>
      <c r="M32" s="3">
        <v>8407720</v>
      </c>
      <c r="N32" s="3">
        <v>19.95</v>
      </c>
    </row>
    <row r="33" spans="1:14" x14ac:dyDescent="0.25">
      <c r="A33" t="s">
        <v>1362</v>
      </c>
      <c r="B33" s="1" t="s">
        <v>45</v>
      </c>
      <c r="C33" t="s">
        <v>13</v>
      </c>
      <c r="D33" s="3">
        <v>74548000</v>
      </c>
      <c r="E33" s="3">
        <v>-35688873</v>
      </c>
      <c r="F33" s="3">
        <v>38859127</v>
      </c>
      <c r="G33" s="3">
        <v>0</v>
      </c>
      <c r="H33" s="3">
        <v>38859127</v>
      </c>
      <c r="I33" s="3">
        <v>0</v>
      </c>
      <c r="J33" s="3">
        <v>38859127</v>
      </c>
      <c r="K33" s="3">
        <v>100</v>
      </c>
      <c r="L33" s="3">
        <v>0</v>
      </c>
      <c r="M33" s="3">
        <v>10436679</v>
      </c>
      <c r="N33" s="3">
        <v>26.86</v>
      </c>
    </row>
    <row r="34" spans="1:14" x14ac:dyDescent="0.25">
      <c r="A34" t="s">
        <v>1362</v>
      </c>
      <c r="B34" s="1" t="s">
        <v>46</v>
      </c>
      <c r="C34" t="s">
        <v>47</v>
      </c>
      <c r="D34" s="3">
        <v>10000000</v>
      </c>
      <c r="E34" s="3">
        <v>-4143200</v>
      </c>
      <c r="F34" s="3">
        <v>5856800</v>
      </c>
      <c r="G34" s="3">
        <v>0</v>
      </c>
      <c r="H34" s="3">
        <v>5856800</v>
      </c>
      <c r="I34" s="3">
        <v>0</v>
      </c>
      <c r="J34" s="3">
        <v>5856800</v>
      </c>
      <c r="K34" s="3">
        <v>100</v>
      </c>
      <c r="L34" s="3">
        <v>0</v>
      </c>
      <c r="M34" s="3">
        <v>5856800</v>
      </c>
      <c r="N34" s="3">
        <v>100</v>
      </c>
    </row>
    <row r="35" spans="1:14" x14ac:dyDescent="0.25">
      <c r="A35" t="s">
        <v>1362</v>
      </c>
      <c r="B35" s="1" t="s">
        <v>48</v>
      </c>
      <c r="C35" t="s">
        <v>15</v>
      </c>
      <c r="D35" s="3">
        <v>476223000</v>
      </c>
      <c r="E35" s="3">
        <v>-134132347</v>
      </c>
      <c r="F35" s="3">
        <v>342090653</v>
      </c>
      <c r="G35" s="3">
        <v>0</v>
      </c>
      <c r="H35" s="3">
        <v>342090653</v>
      </c>
      <c r="I35" s="3">
        <v>0</v>
      </c>
      <c r="J35" s="3">
        <v>342089873</v>
      </c>
      <c r="K35" s="3">
        <v>100</v>
      </c>
      <c r="L35" s="3">
        <v>6096028</v>
      </c>
      <c r="M35" s="3">
        <v>198560323</v>
      </c>
      <c r="N35" s="3">
        <v>58.04</v>
      </c>
    </row>
    <row r="36" spans="1:14" x14ac:dyDescent="0.25">
      <c r="A36" t="s">
        <v>1362</v>
      </c>
      <c r="B36" s="1" t="s">
        <v>49</v>
      </c>
      <c r="C36" t="s">
        <v>198</v>
      </c>
      <c r="D36" s="3">
        <v>18225000</v>
      </c>
      <c r="E36" s="3">
        <v>-16887900</v>
      </c>
      <c r="F36" s="3">
        <v>1337100</v>
      </c>
      <c r="G36" s="3">
        <v>0</v>
      </c>
      <c r="H36" s="3">
        <v>1337100</v>
      </c>
      <c r="I36" s="3">
        <v>0</v>
      </c>
      <c r="J36" s="3">
        <v>1337100</v>
      </c>
      <c r="K36" s="3">
        <v>100</v>
      </c>
      <c r="L36" s="3">
        <v>0</v>
      </c>
      <c r="M36" s="3">
        <v>1325100</v>
      </c>
      <c r="N36" s="3">
        <v>99.1</v>
      </c>
    </row>
    <row r="37" spans="1:14" x14ac:dyDescent="0.25">
      <c r="A37" t="s">
        <v>1362</v>
      </c>
      <c r="B37" s="1" t="s">
        <v>50</v>
      </c>
      <c r="C37" t="s">
        <v>18</v>
      </c>
      <c r="D37" s="3">
        <v>38508000</v>
      </c>
      <c r="E37" s="3">
        <v>-24030305</v>
      </c>
      <c r="F37" s="3">
        <v>14477695</v>
      </c>
      <c r="G37" s="3">
        <v>0</v>
      </c>
      <c r="H37" s="3">
        <v>14477695</v>
      </c>
      <c r="I37" s="3">
        <v>0</v>
      </c>
      <c r="J37" s="3">
        <v>14477695</v>
      </c>
      <c r="K37" s="3">
        <v>100</v>
      </c>
      <c r="L37" s="3">
        <v>0</v>
      </c>
      <c r="M37" s="3">
        <v>7878000</v>
      </c>
      <c r="N37" s="3">
        <v>54.41</v>
      </c>
    </row>
    <row r="38" spans="1:14" x14ac:dyDescent="0.25">
      <c r="A38" t="s">
        <v>1362</v>
      </c>
      <c r="B38" s="1" t="s">
        <v>51</v>
      </c>
      <c r="C38" t="s">
        <v>200</v>
      </c>
      <c r="D38" s="3">
        <v>249352000</v>
      </c>
      <c r="E38" s="3">
        <v>-39256688</v>
      </c>
      <c r="F38" s="3">
        <v>210095312</v>
      </c>
      <c r="G38" s="3">
        <v>0</v>
      </c>
      <c r="H38" s="3">
        <v>210095312</v>
      </c>
      <c r="I38" s="3">
        <v>0</v>
      </c>
      <c r="J38" s="3">
        <v>210095312</v>
      </c>
      <c r="K38" s="3">
        <v>100</v>
      </c>
      <c r="L38" s="3">
        <v>0</v>
      </c>
      <c r="M38" s="3">
        <v>141907375</v>
      </c>
      <c r="N38" s="3">
        <v>67.540000000000006</v>
      </c>
    </row>
    <row r="39" spans="1:14" x14ac:dyDescent="0.25">
      <c r="A39" t="s">
        <v>1362</v>
      </c>
      <c r="B39" s="1" t="s">
        <v>52</v>
      </c>
      <c r="C39" t="s">
        <v>21</v>
      </c>
      <c r="D39" s="3">
        <v>249352000</v>
      </c>
      <c r="E39" s="3">
        <v>-39256688</v>
      </c>
      <c r="F39" s="3">
        <v>210095312</v>
      </c>
      <c r="G39" s="3">
        <v>0</v>
      </c>
      <c r="H39" s="3">
        <v>210095312</v>
      </c>
      <c r="I39" s="3">
        <v>0</v>
      </c>
      <c r="J39" s="3">
        <v>210095312</v>
      </c>
      <c r="K39" s="3">
        <v>100</v>
      </c>
      <c r="L39" s="3">
        <v>0</v>
      </c>
      <c r="M39" s="3">
        <v>141907375</v>
      </c>
      <c r="N39" s="3">
        <v>67.540000000000006</v>
      </c>
    </row>
    <row r="40" spans="1:14" x14ac:dyDescent="0.25">
      <c r="A40" t="s">
        <v>1362</v>
      </c>
      <c r="B40" s="1" t="s">
        <v>53</v>
      </c>
      <c r="C40" t="s">
        <v>23</v>
      </c>
      <c r="D40" s="3">
        <v>28105000</v>
      </c>
      <c r="E40" s="3">
        <v>-20405984</v>
      </c>
      <c r="F40" s="3">
        <v>7699016</v>
      </c>
      <c r="G40" s="3">
        <v>0</v>
      </c>
      <c r="H40" s="3">
        <v>7699016</v>
      </c>
      <c r="I40" s="3">
        <v>0</v>
      </c>
      <c r="J40" s="3">
        <v>7699016</v>
      </c>
      <c r="K40" s="3">
        <v>100</v>
      </c>
      <c r="L40" s="3">
        <v>6096028</v>
      </c>
      <c r="M40" s="3">
        <v>6096028</v>
      </c>
      <c r="N40" s="3">
        <v>79.180000000000007</v>
      </c>
    </row>
    <row r="41" spans="1:14" x14ac:dyDescent="0.25">
      <c r="A41" t="s">
        <v>1362</v>
      </c>
      <c r="B41" s="1" t="s">
        <v>54</v>
      </c>
      <c r="C41" t="s">
        <v>25</v>
      </c>
      <c r="D41" s="3">
        <v>13105000</v>
      </c>
      <c r="E41" s="3">
        <v>-5411768</v>
      </c>
      <c r="F41" s="3">
        <v>7693232</v>
      </c>
      <c r="G41" s="3">
        <v>0</v>
      </c>
      <c r="H41" s="3">
        <v>7693232</v>
      </c>
      <c r="I41" s="3">
        <v>0</v>
      </c>
      <c r="J41" s="3">
        <v>7693232</v>
      </c>
      <c r="K41" s="3">
        <v>100</v>
      </c>
      <c r="L41" s="3">
        <v>6096028</v>
      </c>
      <c r="M41" s="3">
        <v>6096028</v>
      </c>
      <c r="N41" s="3">
        <v>79.239999999999995</v>
      </c>
    </row>
    <row r="42" spans="1:14" x14ac:dyDescent="0.25">
      <c r="A42" t="s">
        <v>1362</v>
      </c>
      <c r="B42" s="1" t="s">
        <v>202</v>
      </c>
      <c r="C42" t="s">
        <v>27</v>
      </c>
      <c r="D42" s="3">
        <v>15000000</v>
      </c>
      <c r="E42" s="3">
        <v>-14994216</v>
      </c>
      <c r="F42" s="3">
        <v>5784</v>
      </c>
      <c r="G42" s="3">
        <v>0</v>
      </c>
      <c r="H42" s="3">
        <v>5784</v>
      </c>
      <c r="I42" s="3">
        <v>0</v>
      </c>
      <c r="J42" s="3">
        <v>5784</v>
      </c>
      <c r="K42" s="3">
        <v>100</v>
      </c>
      <c r="L42" s="3">
        <v>0</v>
      </c>
      <c r="M42" s="3">
        <v>0</v>
      </c>
      <c r="N42" s="3">
        <v>0</v>
      </c>
    </row>
    <row r="43" spans="1:14" x14ac:dyDescent="0.25">
      <c r="A43" t="s">
        <v>1362</v>
      </c>
      <c r="B43" s="1" t="s">
        <v>58</v>
      </c>
      <c r="C43" t="s">
        <v>59</v>
      </c>
      <c r="D43" s="3">
        <v>52582000</v>
      </c>
      <c r="E43" s="3">
        <v>-26051870</v>
      </c>
      <c r="F43" s="3">
        <v>26530130</v>
      </c>
      <c r="G43" s="3">
        <v>0</v>
      </c>
      <c r="H43" s="3">
        <v>26530130</v>
      </c>
      <c r="I43" s="3">
        <v>0</v>
      </c>
      <c r="J43" s="3">
        <v>26529350</v>
      </c>
      <c r="K43" s="3">
        <v>100</v>
      </c>
      <c r="L43" s="3">
        <v>0</v>
      </c>
      <c r="M43" s="3">
        <v>24481060</v>
      </c>
      <c r="N43" s="3">
        <v>92.28</v>
      </c>
    </row>
    <row r="44" spans="1:14" x14ac:dyDescent="0.25">
      <c r="A44" t="s">
        <v>1362</v>
      </c>
      <c r="B44" s="1" t="s">
        <v>141</v>
      </c>
      <c r="C44" t="s">
        <v>137</v>
      </c>
      <c r="D44" s="3">
        <v>89451000</v>
      </c>
      <c r="E44" s="3">
        <v>-7499600</v>
      </c>
      <c r="F44" s="3">
        <v>81951400</v>
      </c>
      <c r="G44" s="3">
        <v>0</v>
      </c>
      <c r="H44" s="3">
        <v>81951400</v>
      </c>
      <c r="I44" s="3">
        <v>0</v>
      </c>
      <c r="J44" s="3">
        <v>81951400</v>
      </c>
      <c r="K44" s="3">
        <v>100</v>
      </c>
      <c r="L44" s="3">
        <v>0</v>
      </c>
      <c r="M44" s="3">
        <v>16872760</v>
      </c>
      <c r="N44" s="3">
        <v>20.59</v>
      </c>
    </row>
    <row r="45" spans="1:14" x14ac:dyDescent="0.25">
      <c r="A45" t="s">
        <v>1362</v>
      </c>
      <c r="B45" s="1" t="s">
        <v>60</v>
      </c>
      <c r="C45" t="s">
        <v>61</v>
      </c>
      <c r="D45" s="3">
        <v>15000000</v>
      </c>
      <c r="E45" s="3">
        <v>-15000000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x14ac:dyDescent="0.25">
      <c r="A46" t="s">
        <v>1362</v>
      </c>
      <c r="B46" s="1" t="s">
        <v>443</v>
      </c>
      <c r="C46" t="s">
        <v>694</v>
      </c>
      <c r="D46" s="3">
        <v>15000000</v>
      </c>
      <c r="E46" s="3">
        <v>-15000000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4" x14ac:dyDescent="0.25">
      <c r="A47" t="s">
        <v>1362</v>
      </c>
      <c r="B47" s="1" t="s">
        <v>63</v>
      </c>
      <c r="C47" t="s">
        <v>64</v>
      </c>
      <c r="D47" s="3">
        <v>57595178000</v>
      </c>
      <c r="E47" s="3">
        <v>571342452</v>
      </c>
      <c r="F47" s="3">
        <v>58166520452</v>
      </c>
      <c r="G47" s="3">
        <v>0</v>
      </c>
      <c r="H47" s="3">
        <v>58166520452</v>
      </c>
      <c r="I47" s="3">
        <v>22578002822</v>
      </c>
      <c r="J47" s="3">
        <v>43424494896</v>
      </c>
      <c r="K47" s="3">
        <v>74.66</v>
      </c>
      <c r="L47" s="3">
        <v>1020199321</v>
      </c>
      <c r="M47" s="3">
        <v>6058153990</v>
      </c>
      <c r="N47" s="3">
        <v>10.42</v>
      </c>
    </row>
    <row r="48" spans="1:14" x14ac:dyDescent="0.25">
      <c r="A48" t="s">
        <v>1362</v>
      </c>
      <c r="B48" s="1" t="s">
        <v>65</v>
      </c>
      <c r="C48" t="s">
        <v>66</v>
      </c>
      <c r="D48" s="3">
        <v>35609697000</v>
      </c>
      <c r="E48" s="3">
        <v>4373074148</v>
      </c>
      <c r="F48" s="3">
        <v>39982771148</v>
      </c>
      <c r="G48" s="3">
        <v>0</v>
      </c>
      <c r="H48" s="3">
        <v>39982771148</v>
      </c>
      <c r="I48" s="3">
        <v>22578002822</v>
      </c>
      <c r="J48" s="3">
        <v>25275423048</v>
      </c>
      <c r="K48" s="3">
        <v>63.22</v>
      </c>
      <c r="L48" s="3">
        <v>148557823</v>
      </c>
      <c r="M48" s="3">
        <v>569651416</v>
      </c>
      <c r="N48" s="3">
        <v>1.42</v>
      </c>
    </row>
    <row r="49" spans="1:14" x14ac:dyDescent="0.25">
      <c r="A49" t="s">
        <v>1362</v>
      </c>
      <c r="B49" s="1" t="s">
        <v>67</v>
      </c>
      <c r="C49" t="s">
        <v>68</v>
      </c>
      <c r="D49" s="3">
        <v>35609697000</v>
      </c>
      <c r="E49" s="3">
        <v>4373074148</v>
      </c>
      <c r="F49" s="3">
        <v>39982771148</v>
      </c>
      <c r="G49" s="3">
        <v>0</v>
      </c>
      <c r="H49" s="3">
        <v>39982771148</v>
      </c>
      <c r="I49" s="3">
        <v>22578002822</v>
      </c>
      <c r="J49" s="3">
        <v>25275423048</v>
      </c>
      <c r="K49" s="3">
        <v>63.22</v>
      </c>
      <c r="L49" s="3">
        <v>148557823</v>
      </c>
      <c r="M49" s="3">
        <v>569651416</v>
      </c>
      <c r="N49" s="3">
        <v>1.42</v>
      </c>
    </row>
    <row r="50" spans="1:14" x14ac:dyDescent="0.25">
      <c r="A50" t="s">
        <v>1362</v>
      </c>
      <c r="B50" s="1" t="s">
        <v>69</v>
      </c>
      <c r="C50" t="s">
        <v>927</v>
      </c>
      <c r="D50" s="3">
        <v>24578954000</v>
      </c>
      <c r="E50" s="3">
        <v>3911520000</v>
      </c>
      <c r="F50" s="3">
        <v>28490474000</v>
      </c>
      <c r="G50" s="3">
        <v>0</v>
      </c>
      <c r="H50" s="3">
        <v>28490474000</v>
      </c>
      <c r="I50" s="3">
        <v>21105946162</v>
      </c>
      <c r="J50" s="3">
        <v>22329940162</v>
      </c>
      <c r="K50" s="3">
        <v>78.38</v>
      </c>
      <c r="L50" s="3">
        <v>99451163</v>
      </c>
      <c r="M50" s="3">
        <v>351451163</v>
      </c>
      <c r="N50" s="3">
        <v>1.23</v>
      </c>
    </row>
    <row r="51" spans="1:14" x14ac:dyDescent="0.25">
      <c r="A51" t="s">
        <v>1362</v>
      </c>
      <c r="B51" s="1" t="s">
        <v>70</v>
      </c>
      <c r="C51" t="s">
        <v>207</v>
      </c>
      <c r="D51" s="3">
        <v>700000000</v>
      </c>
      <c r="E51" s="3">
        <v>0</v>
      </c>
      <c r="F51" s="3">
        <v>700000000</v>
      </c>
      <c r="G51" s="3">
        <v>0</v>
      </c>
      <c r="H51" s="3">
        <v>700000000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t="s">
        <v>1362</v>
      </c>
      <c r="B52" s="1" t="s">
        <v>786</v>
      </c>
      <c r="C52" t="s">
        <v>1099</v>
      </c>
      <c r="D52" s="3">
        <v>700000000</v>
      </c>
      <c r="E52" s="3">
        <v>0</v>
      </c>
      <c r="F52" s="3">
        <v>700000000</v>
      </c>
      <c r="G52" s="3">
        <v>0</v>
      </c>
      <c r="H52" s="3">
        <v>700000000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25">
      <c r="A53" t="s">
        <v>1362</v>
      </c>
      <c r="B53" s="1" t="s">
        <v>72</v>
      </c>
      <c r="C53" t="s">
        <v>929</v>
      </c>
      <c r="D53" s="3">
        <v>350000000</v>
      </c>
      <c r="E53" s="3">
        <v>0</v>
      </c>
      <c r="F53" s="3">
        <v>350000000</v>
      </c>
      <c r="G53" s="3">
        <v>0</v>
      </c>
      <c r="H53" s="3">
        <v>350000000</v>
      </c>
      <c r="I53" s="3">
        <v>315200000</v>
      </c>
      <c r="J53" s="3">
        <v>321700000</v>
      </c>
      <c r="K53" s="3">
        <v>91.91</v>
      </c>
      <c r="L53" s="3">
        <v>0</v>
      </c>
      <c r="M53" s="3">
        <v>0</v>
      </c>
      <c r="N53" s="3">
        <v>0</v>
      </c>
    </row>
    <row r="54" spans="1:14" x14ac:dyDescent="0.25">
      <c r="A54" t="s">
        <v>1362</v>
      </c>
      <c r="B54" s="1" t="s">
        <v>787</v>
      </c>
      <c r="C54" t="s">
        <v>1100</v>
      </c>
      <c r="D54" s="3">
        <v>300000000</v>
      </c>
      <c r="E54" s="3">
        <v>0</v>
      </c>
      <c r="F54" s="3">
        <v>300000000</v>
      </c>
      <c r="G54" s="3">
        <v>0</v>
      </c>
      <c r="H54" s="3">
        <v>300000000</v>
      </c>
      <c r="I54" s="3">
        <v>276000000</v>
      </c>
      <c r="J54" s="3">
        <v>276000000</v>
      </c>
      <c r="K54" s="3">
        <v>92</v>
      </c>
      <c r="L54" s="3">
        <v>0</v>
      </c>
      <c r="M54" s="3">
        <v>0</v>
      </c>
      <c r="N54" s="3">
        <v>0</v>
      </c>
    </row>
    <row r="55" spans="1:14" x14ac:dyDescent="0.25">
      <c r="A55" t="s">
        <v>1362</v>
      </c>
      <c r="B55" s="1" t="s">
        <v>788</v>
      </c>
      <c r="C55" t="s">
        <v>789</v>
      </c>
      <c r="D55" s="3">
        <v>50000000</v>
      </c>
      <c r="E55" s="3">
        <v>0</v>
      </c>
      <c r="F55" s="3">
        <v>50000000</v>
      </c>
      <c r="G55" s="3">
        <v>0</v>
      </c>
      <c r="H55" s="3">
        <v>50000000</v>
      </c>
      <c r="I55" s="3">
        <v>39200000</v>
      </c>
      <c r="J55" s="3">
        <v>45700000</v>
      </c>
      <c r="K55" s="3">
        <v>91.4</v>
      </c>
      <c r="L55" s="3">
        <v>0</v>
      </c>
      <c r="M55" s="3">
        <v>0</v>
      </c>
      <c r="N55" s="3">
        <v>0</v>
      </c>
    </row>
    <row r="56" spans="1:14" x14ac:dyDescent="0.25">
      <c r="A56" t="s">
        <v>1362</v>
      </c>
      <c r="B56" s="1" t="s">
        <v>145</v>
      </c>
      <c r="C56" t="s">
        <v>931</v>
      </c>
      <c r="D56" s="3">
        <v>300000000</v>
      </c>
      <c r="E56" s="3">
        <v>0</v>
      </c>
      <c r="F56" s="3">
        <v>300000000</v>
      </c>
      <c r="G56" s="3">
        <v>0</v>
      </c>
      <c r="H56" s="3">
        <v>300000000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5">
      <c r="A57" t="s">
        <v>1362</v>
      </c>
      <c r="B57" s="1" t="s">
        <v>790</v>
      </c>
      <c r="C57" t="s">
        <v>791</v>
      </c>
      <c r="D57" s="3">
        <v>20000000</v>
      </c>
      <c r="E57" s="3">
        <v>0</v>
      </c>
      <c r="F57" s="3">
        <v>20000000</v>
      </c>
      <c r="G57" s="3">
        <v>0</v>
      </c>
      <c r="H57" s="3">
        <v>20000000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4" x14ac:dyDescent="0.25">
      <c r="A58" t="s">
        <v>1362</v>
      </c>
      <c r="B58" s="1" t="s">
        <v>792</v>
      </c>
      <c r="C58" t="s">
        <v>1101</v>
      </c>
      <c r="D58" s="3">
        <v>280000000</v>
      </c>
      <c r="E58" s="3">
        <v>0</v>
      </c>
      <c r="F58" s="3">
        <v>280000000</v>
      </c>
      <c r="G58" s="3">
        <v>0</v>
      </c>
      <c r="H58" s="3">
        <v>280000000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t="s">
        <v>1362</v>
      </c>
      <c r="B59" s="1" t="s">
        <v>147</v>
      </c>
      <c r="C59" t="s">
        <v>1038</v>
      </c>
      <c r="D59" s="3">
        <v>0</v>
      </c>
      <c r="E59" s="3">
        <v>2700000000</v>
      </c>
      <c r="F59" s="3">
        <v>2700000000</v>
      </c>
      <c r="G59" s="3">
        <v>0</v>
      </c>
      <c r="H59" s="3">
        <v>2700000000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t="s">
        <v>1362</v>
      </c>
      <c r="B60" s="1" t="s">
        <v>793</v>
      </c>
      <c r="C60" t="s">
        <v>1102</v>
      </c>
      <c r="D60" s="3">
        <v>0</v>
      </c>
      <c r="E60" s="3">
        <v>2700000000</v>
      </c>
      <c r="F60" s="3">
        <v>2700000000</v>
      </c>
      <c r="G60" s="3">
        <v>0</v>
      </c>
      <c r="H60" s="3">
        <v>2700000000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t="s">
        <v>1362</v>
      </c>
      <c r="B61" s="1" t="s">
        <v>74</v>
      </c>
      <c r="C61" t="s">
        <v>216</v>
      </c>
      <c r="D61" s="3">
        <v>21218954000</v>
      </c>
      <c r="E61" s="3">
        <v>1211520000</v>
      </c>
      <c r="F61" s="3">
        <v>22430474000</v>
      </c>
      <c r="G61" s="3">
        <v>0</v>
      </c>
      <c r="H61" s="3">
        <v>22430474000</v>
      </c>
      <c r="I61" s="3">
        <v>20080000000</v>
      </c>
      <c r="J61" s="3">
        <v>21099550000</v>
      </c>
      <c r="K61" s="3">
        <v>94.07</v>
      </c>
      <c r="L61" s="3">
        <v>84000000</v>
      </c>
      <c r="M61" s="3">
        <v>336000000</v>
      </c>
      <c r="N61" s="3">
        <v>1.5</v>
      </c>
    </row>
    <row r="62" spans="1:14" x14ac:dyDescent="0.25">
      <c r="A62" t="s">
        <v>1362</v>
      </c>
      <c r="B62" s="1" t="s">
        <v>794</v>
      </c>
      <c r="C62" t="s">
        <v>1103</v>
      </c>
      <c r="D62" s="3">
        <v>20000000000</v>
      </c>
      <c r="E62" s="3">
        <v>0</v>
      </c>
      <c r="F62" s="3">
        <v>20000000000</v>
      </c>
      <c r="G62" s="3">
        <v>0</v>
      </c>
      <c r="H62" s="3">
        <v>20000000000</v>
      </c>
      <c r="I62" s="3">
        <v>20000000000</v>
      </c>
      <c r="J62" s="3">
        <v>20000000000</v>
      </c>
      <c r="K62" s="3">
        <v>100</v>
      </c>
      <c r="L62" s="3">
        <v>0</v>
      </c>
      <c r="M62" s="3">
        <v>0</v>
      </c>
      <c r="N62" s="3">
        <v>0</v>
      </c>
    </row>
    <row r="63" spans="1:14" x14ac:dyDescent="0.25">
      <c r="A63" t="s">
        <v>1362</v>
      </c>
      <c r="B63" s="1" t="s">
        <v>795</v>
      </c>
      <c r="C63" t="s">
        <v>1104</v>
      </c>
      <c r="D63" s="3">
        <v>1218954000</v>
      </c>
      <c r="E63" s="3">
        <v>1211520000</v>
      </c>
      <c r="F63" s="3">
        <v>2430474000</v>
      </c>
      <c r="G63" s="3">
        <v>0</v>
      </c>
      <c r="H63" s="3">
        <v>2430474000</v>
      </c>
      <c r="I63" s="3">
        <v>80000000</v>
      </c>
      <c r="J63" s="3">
        <v>1099550000</v>
      </c>
      <c r="K63" s="3">
        <v>45.24</v>
      </c>
      <c r="L63" s="3">
        <v>84000000</v>
      </c>
      <c r="M63" s="3">
        <v>336000000</v>
      </c>
      <c r="N63" s="3">
        <v>13.82</v>
      </c>
    </row>
    <row r="64" spans="1:14" x14ac:dyDescent="0.25">
      <c r="A64" t="s">
        <v>1362</v>
      </c>
      <c r="B64" s="1" t="s">
        <v>79</v>
      </c>
      <c r="C64" t="s">
        <v>224</v>
      </c>
      <c r="D64" s="3">
        <v>2010000000</v>
      </c>
      <c r="E64" s="3">
        <v>0</v>
      </c>
      <c r="F64" s="3">
        <v>2010000000</v>
      </c>
      <c r="G64" s="3">
        <v>0</v>
      </c>
      <c r="H64" s="3">
        <v>2010000000</v>
      </c>
      <c r="I64" s="3">
        <v>710746162</v>
      </c>
      <c r="J64" s="3">
        <v>908690162</v>
      </c>
      <c r="K64" s="3">
        <v>45.21</v>
      </c>
      <c r="L64" s="3">
        <v>15451163</v>
      </c>
      <c r="M64" s="3">
        <v>15451163</v>
      </c>
      <c r="N64" s="3">
        <v>0.77</v>
      </c>
    </row>
    <row r="65" spans="1:14" x14ac:dyDescent="0.25">
      <c r="A65" t="s">
        <v>1362</v>
      </c>
      <c r="B65" s="1" t="s">
        <v>796</v>
      </c>
      <c r="C65" t="s">
        <v>1105</v>
      </c>
      <c r="D65" s="3">
        <v>2010000000</v>
      </c>
      <c r="E65" s="3">
        <v>0</v>
      </c>
      <c r="F65" s="3">
        <v>2010000000</v>
      </c>
      <c r="G65" s="3">
        <v>0</v>
      </c>
      <c r="H65" s="3">
        <v>2010000000</v>
      </c>
      <c r="I65" s="3">
        <v>710746162</v>
      </c>
      <c r="J65" s="3">
        <v>908690162</v>
      </c>
      <c r="K65" s="3">
        <v>45.21</v>
      </c>
      <c r="L65" s="3">
        <v>15451163</v>
      </c>
      <c r="M65" s="3">
        <v>15451163</v>
      </c>
      <c r="N65" s="3">
        <v>0.77</v>
      </c>
    </row>
    <row r="66" spans="1:14" x14ac:dyDescent="0.25">
      <c r="A66" t="s">
        <v>1362</v>
      </c>
      <c r="B66" s="1" t="s">
        <v>83</v>
      </c>
      <c r="C66" t="s">
        <v>229</v>
      </c>
      <c r="D66" s="3">
        <v>6343879000</v>
      </c>
      <c r="E66" s="3">
        <v>0</v>
      </c>
      <c r="F66" s="3">
        <v>6343879000</v>
      </c>
      <c r="G66" s="3">
        <v>0</v>
      </c>
      <c r="H66" s="3">
        <v>6343879000</v>
      </c>
      <c r="I66" s="3">
        <v>95250000</v>
      </c>
      <c r="J66" s="3">
        <v>95250000</v>
      </c>
      <c r="K66" s="3">
        <v>1.5</v>
      </c>
      <c r="L66" s="3">
        <v>0</v>
      </c>
      <c r="M66" s="3">
        <v>0</v>
      </c>
      <c r="N66" s="3">
        <v>0</v>
      </c>
    </row>
    <row r="67" spans="1:14" x14ac:dyDescent="0.25">
      <c r="A67" t="s">
        <v>1362</v>
      </c>
      <c r="B67" s="1" t="s">
        <v>86</v>
      </c>
      <c r="C67" t="s">
        <v>87</v>
      </c>
      <c r="D67" s="3">
        <v>6243879000</v>
      </c>
      <c r="E67" s="3">
        <v>0</v>
      </c>
      <c r="F67" s="3">
        <v>6243879000</v>
      </c>
      <c r="G67" s="3">
        <v>0</v>
      </c>
      <c r="H67" s="3">
        <v>6243879000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x14ac:dyDescent="0.25">
      <c r="A68" t="s">
        <v>1362</v>
      </c>
      <c r="B68" s="1" t="s">
        <v>797</v>
      </c>
      <c r="C68" t="s">
        <v>1106</v>
      </c>
      <c r="D68" s="3">
        <v>6243879000</v>
      </c>
      <c r="E68" s="3">
        <v>0</v>
      </c>
      <c r="F68" s="3">
        <v>6243879000</v>
      </c>
      <c r="G68" s="3">
        <v>0</v>
      </c>
      <c r="H68" s="3">
        <v>6243879000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t="s">
        <v>1362</v>
      </c>
      <c r="B69" s="1" t="s">
        <v>162</v>
      </c>
      <c r="C69" t="s">
        <v>242</v>
      </c>
      <c r="D69" s="3">
        <v>100000000</v>
      </c>
      <c r="E69" s="3">
        <v>0</v>
      </c>
      <c r="F69" s="3">
        <v>100000000</v>
      </c>
      <c r="G69" s="3">
        <v>0</v>
      </c>
      <c r="H69" s="3">
        <v>100000000</v>
      </c>
      <c r="I69" s="3">
        <v>95250000</v>
      </c>
      <c r="J69" s="3">
        <v>95250000</v>
      </c>
      <c r="K69" s="3">
        <v>95.25</v>
      </c>
      <c r="L69" s="3">
        <v>0</v>
      </c>
      <c r="M69" s="3">
        <v>0</v>
      </c>
      <c r="N69" s="3">
        <v>0</v>
      </c>
    </row>
    <row r="70" spans="1:14" x14ac:dyDescent="0.25">
      <c r="A70" t="s">
        <v>1362</v>
      </c>
      <c r="B70" s="1" t="s">
        <v>798</v>
      </c>
      <c r="C70" t="s">
        <v>1107</v>
      </c>
      <c r="D70" s="3">
        <v>100000000</v>
      </c>
      <c r="E70" s="3">
        <v>0</v>
      </c>
      <c r="F70" s="3">
        <v>100000000</v>
      </c>
      <c r="G70" s="3">
        <v>0</v>
      </c>
      <c r="H70" s="3">
        <v>100000000</v>
      </c>
      <c r="I70" s="3">
        <v>95250000</v>
      </c>
      <c r="J70" s="3">
        <v>95250000</v>
      </c>
      <c r="K70" s="3">
        <v>95.25</v>
      </c>
      <c r="L70" s="3">
        <v>0</v>
      </c>
      <c r="M70" s="3">
        <v>0</v>
      </c>
      <c r="N70" s="3">
        <v>0</v>
      </c>
    </row>
    <row r="71" spans="1:14" x14ac:dyDescent="0.25">
      <c r="A71" t="s">
        <v>1362</v>
      </c>
      <c r="B71" s="1" t="s">
        <v>91</v>
      </c>
      <c r="C71" t="s">
        <v>941</v>
      </c>
      <c r="D71" s="3">
        <v>4686864000</v>
      </c>
      <c r="E71" s="3">
        <v>461554148</v>
      </c>
      <c r="F71" s="3">
        <v>5148418148</v>
      </c>
      <c r="G71" s="3">
        <v>0</v>
      </c>
      <c r="H71" s="3">
        <v>5148418148</v>
      </c>
      <c r="I71" s="3">
        <v>1376806660</v>
      </c>
      <c r="J71" s="3">
        <v>2850232886</v>
      </c>
      <c r="K71" s="3">
        <v>55.36</v>
      </c>
      <c r="L71" s="3">
        <v>49106660</v>
      </c>
      <c r="M71" s="3">
        <v>218200253</v>
      </c>
      <c r="N71" s="3">
        <v>4.24</v>
      </c>
    </row>
    <row r="72" spans="1:14" x14ac:dyDescent="0.25">
      <c r="A72" t="s">
        <v>1362</v>
      </c>
      <c r="B72" s="1" t="s">
        <v>92</v>
      </c>
      <c r="C72" t="s">
        <v>945</v>
      </c>
      <c r="D72" s="3">
        <v>1500000000</v>
      </c>
      <c r="E72" s="3">
        <v>0</v>
      </c>
      <c r="F72" s="3">
        <v>1500000000</v>
      </c>
      <c r="G72" s="3">
        <v>0</v>
      </c>
      <c r="H72" s="3">
        <v>1500000000</v>
      </c>
      <c r="I72" s="3">
        <v>0</v>
      </c>
      <c r="J72" s="3">
        <v>119260000</v>
      </c>
      <c r="K72" s="3">
        <v>7.95</v>
      </c>
      <c r="L72" s="3">
        <v>0</v>
      </c>
      <c r="M72" s="3">
        <v>0</v>
      </c>
      <c r="N72" s="3">
        <v>0</v>
      </c>
    </row>
    <row r="73" spans="1:14" x14ac:dyDescent="0.25">
      <c r="A73" t="s">
        <v>1362</v>
      </c>
      <c r="B73" s="1" t="s">
        <v>799</v>
      </c>
      <c r="C73" t="s">
        <v>1108</v>
      </c>
      <c r="D73" s="3">
        <v>1500000000</v>
      </c>
      <c r="E73" s="3">
        <v>0</v>
      </c>
      <c r="F73" s="3">
        <v>1500000000</v>
      </c>
      <c r="G73" s="3">
        <v>0</v>
      </c>
      <c r="H73" s="3">
        <v>1500000000</v>
      </c>
      <c r="I73" s="3">
        <v>0</v>
      </c>
      <c r="J73" s="3">
        <v>119260000</v>
      </c>
      <c r="K73" s="3">
        <v>7.95</v>
      </c>
      <c r="L73" s="3">
        <v>0</v>
      </c>
      <c r="M73" s="3">
        <v>0</v>
      </c>
      <c r="N73" s="3">
        <v>0</v>
      </c>
    </row>
    <row r="74" spans="1:14" x14ac:dyDescent="0.25">
      <c r="A74" t="s">
        <v>1362</v>
      </c>
      <c r="B74" s="1" t="s">
        <v>96</v>
      </c>
      <c r="C74" t="s">
        <v>256</v>
      </c>
      <c r="D74" s="3">
        <v>3186864000</v>
      </c>
      <c r="E74" s="3">
        <v>461554148</v>
      </c>
      <c r="F74" s="3">
        <v>3648418148</v>
      </c>
      <c r="G74" s="3">
        <v>0</v>
      </c>
      <c r="H74" s="3">
        <v>3648418148</v>
      </c>
      <c r="I74" s="3">
        <v>1376806660</v>
      </c>
      <c r="J74" s="3">
        <v>2730972886</v>
      </c>
      <c r="K74" s="3">
        <v>74.849999999999994</v>
      </c>
      <c r="L74" s="3">
        <v>49106660</v>
      </c>
      <c r="M74" s="3">
        <v>218200253</v>
      </c>
      <c r="N74" s="3">
        <v>5.98</v>
      </c>
    </row>
    <row r="75" spans="1:14" x14ac:dyDescent="0.25">
      <c r="A75" t="s">
        <v>1362</v>
      </c>
      <c r="B75" s="1" t="s">
        <v>800</v>
      </c>
      <c r="C75" t="s">
        <v>1109</v>
      </c>
      <c r="D75" s="3">
        <v>3186864000</v>
      </c>
      <c r="E75" s="3">
        <v>461554148</v>
      </c>
      <c r="F75" s="3">
        <v>3648418148</v>
      </c>
      <c r="G75" s="3">
        <v>0</v>
      </c>
      <c r="H75" s="3">
        <v>3648418148</v>
      </c>
      <c r="I75" s="3">
        <v>1376806660</v>
      </c>
      <c r="J75" s="3">
        <v>2730972886</v>
      </c>
      <c r="K75" s="3">
        <v>74.849999999999994</v>
      </c>
      <c r="L75" s="3">
        <v>49106660</v>
      </c>
      <c r="M75" s="3">
        <v>218200253</v>
      </c>
      <c r="N75" s="3">
        <v>5.98</v>
      </c>
    </row>
    <row r="76" spans="1:14" x14ac:dyDescent="0.25">
      <c r="A76" t="s">
        <v>1362</v>
      </c>
      <c r="B76" s="1" t="s">
        <v>98</v>
      </c>
      <c r="C76" t="s">
        <v>40</v>
      </c>
      <c r="D76" s="3">
        <v>21985481000</v>
      </c>
      <c r="E76" s="3">
        <v>-3801731696</v>
      </c>
      <c r="F76" s="3">
        <v>18183749304</v>
      </c>
      <c r="G76" s="3">
        <v>0</v>
      </c>
      <c r="H76" s="3">
        <v>18183749304</v>
      </c>
      <c r="I76" s="3">
        <v>0</v>
      </c>
      <c r="J76" s="3">
        <v>18149071848</v>
      </c>
      <c r="K76" s="3">
        <v>99.81</v>
      </c>
      <c r="L76" s="3">
        <v>871641498</v>
      </c>
      <c r="M76" s="3">
        <v>5488502574</v>
      </c>
      <c r="N76" s="3">
        <v>30.18</v>
      </c>
    </row>
    <row r="77" spans="1:14" x14ac:dyDescent="0.25">
      <c r="A77" t="s">
        <v>1362</v>
      </c>
      <c r="B77" s="1" t="s">
        <v>99</v>
      </c>
      <c r="C77" t="s">
        <v>68</v>
      </c>
      <c r="D77" s="3">
        <v>16820887000</v>
      </c>
      <c r="E77" s="3">
        <v>-1707636778</v>
      </c>
      <c r="F77" s="3">
        <v>15113250222</v>
      </c>
      <c r="G77" s="3">
        <v>0</v>
      </c>
      <c r="H77" s="3">
        <v>15113250222</v>
      </c>
      <c r="I77" s="3">
        <v>0</v>
      </c>
      <c r="J77" s="3">
        <v>15102241366</v>
      </c>
      <c r="K77" s="3">
        <v>99.93</v>
      </c>
      <c r="L77" s="3">
        <v>699157411</v>
      </c>
      <c r="M77" s="3">
        <v>3898258440</v>
      </c>
      <c r="N77" s="3">
        <v>25.79</v>
      </c>
    </row>
    <row r="78" spans="1:14" x14ac:dyDescent="0.25">
      <c r="A78" t="s">
        <v>1362</v>
      </c>
      <c r="B78" s="1" t="s">
        <v>100</v>
      </c>
      <c r="C78" t="s">
        <v>1110</v>
      </c>
      <c r="D78" s="3">
        <v>4957834000</v>
      </c>
      <c r="E78" s="3">
        <v>-419669932</v>
      </c>
      <c r="F78" s="3">
        <v>4538164068</v>
      </c>
      <c r="G78" s="3">
        <v>0</v>
      </c>
      <c r="H78" s="3">
        <v>4538164068</v>
      </c>
      <c r="I78" s="3">
        <v>0</v>
      </c>
      <c r="J78" s="3">
        <v>4535366067</v>
      </c>
      <c r="K78" s="3">
        <v>99.94</v>
      </c>
      <c r="L78" s="3">
        <v>486480801</v>
      </c>
      <c r="M78" s="3">
        <v>2072727372</v>
      </c>
      <c r="N78" s="3">
        <v>45.67</v>
      </c>
    </row>
    <row r="79" spans="1:14" x14ac:dyDescent="0.25">
      <c r="A79" t="s">
        <v>1362</v>
      </c>
      <c r="B79" s="1" t="s">
        <v>101</v>
      </c>
      <c r="C79" t="s">
        <v>207</v>
      </c>
      <c r="D79" s="3">
        <v>650000000</v>
      </c>
      <c r="E79" s="3">
        <v>-16463680</v>
      </c>
      <c r="F79" s="3">
        <v>633536320</v>
      </c>
      <c r="G79" s="3">
        <v>0</v>
      </c>
      <c r="H79" s="3">
        <v>633536320</v>
      </c>
      <c r="I79" s="3">
        <v>0</v>
      </c>
      <c r="J79" s="3">
        <v>633358320</v>
      </c>
      <c r="K79" s="3">
        <v>99.97</v>
      </c>
      <c r="L79" s="3">
        <v>1700000</v>
      </c>
      <c r="M79" s="3">
        <v>251382320</v>
      </c>
      <c r="N79" s="3">
        <v>39.68</v>
      </c>
    </row>
    <row r="80" spans="1:14" x14ac:dyDescent="0.25">
      <c r="A80" t="s">
        <v>1362</v>
      </c>
      <c r="B80" s="1" t="s">
        <v>801</v>
      </c>
      <c r="C80" t="s">
        <v>1099</v>
      </c>
      <c r="D80" s="3">
        <v>650000000</v>
      </c>
      <c r="E80" s="3">
        <v>-16463680</v>
      </c>
      <c r="F80" s="3">
        <v>633536320</v>
      </c>
      <c r="G80" s="3">
        <v>0</v>
      </c>
      <c r="H80" s="3">
        <v>633536320</v>
      </c>
      <c r="I80" s="3">
        <v>0</v>
      </c>
      <c r="J80" s="3">
        <v>633358320</v>
      </c>
      <c r="K80" s="3">
        <v>99.97</v>
      </c>
      <c r="L80" s="3">
        <v>1700000</v>
      </c>
      <c r="M80" s="3">
        <v>251382320</v>
      </c>
      <c r="N80" s="3">
        <v>39.68</v>
      </c>
    </row>
    <row r="81" spans="1:14" x14ac:dyDescent="0.25">
      <c r="A81" t="s">
        <v>1362</v>
      </c>
      <c r="B81" s="1" t="s">
        <v>103</v>
      </c>
      <c r="C81" t="s">
        <v>929</v>
      </c>
      <c r="D81" s="3">
        <v>500000000</v>
      </c>
      <c r="E81" s="3">
        <v>-8840120</v>
      </c>
      <c r="F81" s="3">
        <v>491159880</v>
      </c>
      <c r="G81" s="3">
        <v>0</v>
      </c>
      <c r="H81" s="3">
        <v>491159880</v>
      </c>
      <c r="I81" s="3">
        <v>0</v>
      </c>
      <c r="J81" s="3">
        <v>491159880</v>
      </c>
      <c r="K81" s="3">
        <v>100</v>
      </c>
      <c r="L81" s="3">
        <v>0</v>
      </c>
      <c r="M81" s="3">
        <v>0</v>
      </c>
      <c r="N81" s="3">
        <v>0</v>
      </c>
    </row>
    <row r="82" spans="1:14" x14ac:dyDescent="0.25">
      <c r="A82" t="s">
        <v>1362</v>
      </c>
      <c r="B82" s="1" t="s">
        <v>802</v>
      </c>
      <c r="C82" t="s">
        <v>1100</v>
      </c>
      <c r="D82" s="3">
        <v>375000000</v>
      </c>
      <c r="E82" s="3">
        <v>0</v>
      </c>
      <c r="F82" s="3">
        <v>375000000</v>
      </c>
      <c r="G82" s="3">
        <v>0</v>
      </c>
      <c r="H82" s="3">
        <v>375000000</v>
      </c>
      <c r="I82" s="3">
        <v>0</v>
      </c>
      <c r="J82" s="3">
        <v>375000000</v>
      </c>
      <c r="K82" s="3">
        <v>100</v>
      </c>
      <c r="L82" s="3">
        <v>0</v>
      </c>
      <c r="M82" s="3">
        <v>0</v>
      </c>
      <c r="N82" s="3">
        <v>0</v>
      </c>
    </row>
    <row r="83" spans="1:14" x14ac:dyDescent="0.25">
      <c r="A83" t="s">
        <v>1362</v>
      </c>
      <c r="B83" s="1" t="s">
        <v>803</v>
      </c>
      <c r="C83" t="s">
        <v>804</v>
      </c>
      <c r="D83" s="3">
        <v>125000000</v>
      </c>
      <c r="E83" s="3">
        <v>-8840120</v>
      </c>
      <c r="F83" s="3">
        <v>116159880</v>
      </c>
      <c r="G83" s="3">
        <v>0</v>
      </c>
      <c r="H83" s="3">
        <v>116159880</v>
      </c>
      <c r="I83" s="3">
        <v>0</v>
      </c>
      <c r="J83" s="3">
        <v>116159880</v>
      </c>
      <c r="K83" s="3">
        <v>100</v>
      </c>
      <c r="L83" s="3">
        <v>0</v>
      </c>
      <c r="M83" s="3">
        <v>0</v>
      </c>
      <c r="N83" s="3">
        <v>0</v>
      </c>
    </row>
    <row r="84" spans="1:14" x14ac:dyDescent="0.25">
      <c r="A84" t="s">
        <v>1362</v>
      </c>
      <c r="B84" s="1" t="s">
        <v>105</v>
      </c>
      <c r="C84" t="s">
        <v>1055</v>
      </c>
      <c r="D84" s="3">
        <v>400000000</v>
      </c>
      <c r="E84" s="3">
        <v>-31984540</v>
      </c>
      <c r="F84" s="3">
        <v>368015460</v>
      </c>
      <c r="G84" s="3">
        <v>0</v>
      </c>
      <c r="H84" s="3">
        <v>368015460</v>
      </c>
      <c r="I84" s="3">
        <v>0</v>
      </c>
      <c r="J84" s="3">
        <v>368015460</v>
      </c>
      <c r="K84" s="3">
        <v>100</v>
      </c>
      <c r="L84" s="3">
        <v>213532160</v>
      </c>
      <c r="M84" s="3">
        <v>213532160</v>
      </c>
      <c r="N84" s="3">
        <v>58.02</v>
      </c>
    </row>
    <row r="85" spans="1:14" x14ac:dyDescent="0.25">
      <c r="A85" t="s">
        <v>1362</v>
      </c>
      <c r="B85" s="1" t="s">
        <v>805</v>
      </c>
      <c r="C85" t="s">
        <v>1111</v>
      </c>
      <c r="D85" s="3">
        <v>250000000</v>
      </c>
      <c r="E85" s="3">
        <v>-368640</v>
      </c>
      <c r="F85" s="3">
        <v>249631360</v>
      </c>
      <c r="G85" s="3">
        <v>0</v>
      </c>
      <c r="H85" s="3">
        <v>249631360</v>
      </c>
      <c r="I85" s="3">
        <v>0</v>
      </c>
      <c r="J85" s="3">
        <v>249631360</v>
      </c>
      <c r="K85" s="3">
        <v>100</v>
      </c>
      <c r="L85" s="3">
        <v>213532160</v>
      </c>
      <c r="M85" s="3">
        <v>213532160</v>
      </c>
      <c r="N85" s="3">
        <v>85.54</v>
      </c>
    </row>
    <row r="86" spans="1:14" x14ac:dyDescent="0.25">
      <c r="A86" t="s">
        <v>1362</v>
      </c>
      <c r="B86" s="1" t="s">
        <v>806</v>
      </c>
      <c r="C86" t="s">
        <v>791</v>
      </c>
      <c r="D86" s="3">
        <v>30000000</v>
      </c>
      <c r="E86" s="3">
        <v>-30000000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</row>
    <row r="87" spans="1:14" x14ac:dyDescent="0.25">
      <c r="A87" t="s">
        <v>1362</v>
      </c>
      <c r="B87" s="1" t="s">
        <v>807</v>
      </c>
      <c r="C87" t="s">
        <v>1112</v>
      </c>
      <c r="D87" s="3">
        <v>120000000</v>
      </c>
      <c r="E87" s="3">
        <v>-1615900</v>
      </c>
      <c r="F87" s="3">
        <v>118384100</v>
      </c>
      <c r="G87" s="3">
        <v>0</v>
      </c>
      <c r="H87" s="3">
        <v>118384100</v>
      </c>
      <c r="I87" s="3">
        <v>0</v>
      </c>
      <c r="J87" s="3">
        <v>118384100</v>
      </c>
      <c r="K87" s="3">
        <v>100</v>
      </c>
      <c r="L87" s="3">
        <v>0</v>
      </c>
      <c r="M87" s="3">
        <v>0</v>
      </c>
      <c r="N87" s="3">
        <v>0</v>
      </c>
    </row>
    <row r="88" spans="1:14" x14ac:dyDescent="0.25">
      <c r="A88" t="s">
        <v>1362</v>
      </c>
      <c r="B88" s="1" t="s">
        <v>107</v>
      </c>
      <c r="C88" t="s">
        <v>1056</v>
      </c>
      <c r="D88" s="3">
        <v>565018000</v>
      </c>
      <c r="E88" s="3">
        <v>-141997328</v>
      </c>
      <c r="F88" s="3">
        <v>423020672</v>
      </c>
      <c r="G88" s="3">
        <v>0</v>
      </c>
      <c r="H88" s="3">
        <v>423020672</v>
      </c>
      <c r="I88" s="3">
        <v>0</v>
      </c>
      <c r="J88" s="3">
        <v>422400672</v>
      </c>
      <c r="K88" s="3">
        <v>99.85</v>
      </c>
      <c r="L88" s="3">
        <v>90429074</v>
      </c>
      <c r="M88" s="3">
        <v>328415451</v>
      </c>
      <c r="N88" s="3">
        <v>77.64</v>
      </c>
    </row>
    <row r="89" spans="1:14" x14ac:dyDescent="0.25">
      <c r="A89" t="s">
        <v>1362</v>
      </c>
      <c r="B89" s="1" t="s">
        <v>808</v>
      </c>
      <c r="C89" t="s">
        <v>1113</v>
      </c>
      <c r="D89" s="3">
        <v>565018000</v>
      </c>
      <c r="E89" s="3">
        <v>-141997328</v>
      </c>
      <c r="F89" s="3">
        <v>423020672</v>
      </c>
      <c r="G89" s="3">
        <v>0</v>
      </c>
      <c r="H89" s="3">
        <v>423020672</v>
      </c>
      <c r="I89" s="3">
        <v>0</v>
      </c>
      <c r="J89" s="3">
        <v>422400672</v>
      </c>
      <c r="K89" s="3">
        <v>99.85</v>
      </c>
      <c r="L89" s="3">
        <v>90429074</v>
      </c>
      <c r="M89" s="3">
        <v>328415451</v>
      </c>
      <c r="N89" s="3">
        <v>77.64</v>
      </c>
    </row>
    <row r="90" spans="1:14" x14ac:dyDescent="0.25">
      <c r="A90" t="s">
        <v>1362</v>
      </c>
      <c r="B90" s="1" t="s">
        <v>112</v>
      </c>
      <c r="C90" t="s">
        <v>224</v>
      </c>
      <c r="D90" s="3">
        <v>2692816000</v>
      </c>
      <c r="E90" s="3">
        <v>-220384264</v>
      </c>
      <c r="F90" s="3">
        <v>2472431736</v>
      </c>
      <c r="G90" s="3">
        <v>0</v>
      </c>
      <c r="H90" s="3">
        <v>2472431736</v>
      </c>
      <c r="I90" s="3">
        <v>0</v>
      </c>
      <c r="J90" s="3">
        <v>2470431735</v>
      </c>
      <c r="K90" s="3">
        <v>99.92</v>
      </c>
      <c r="L90" s="3">
        <v>167216900</v>
      </c>
      <c r="M90" s="3">
        <v>1242601590</v>
      </c>
      <c r="N90" s="3">
        <v>50.26</v>
      </c>
    </row>
    <row r="91" spans="1:14" x14ac:dyDescent="0.25">
      <c r="A91" t="s">
        <v>1362</v>
      </c>
      <c r="B91" s="1" t="s">
        <v>809</v>
      </c>
      <c r="C91" t="s">
        <v>1114</v>
      </c>
      <c r="D91" s="3">
        <v>2692816000</v>
      </c>
      <c r="E91" s="3">
        <v>-220384264</v>
      </c>
      <c r="F91" s="3">
        <v>2472431736</v>
      </c>
      <c r="G91" s="3">
        <v>0</v>
      </c>
      <c r="H91" s="3">
        <v>2472431736</v>
      </c>
      <c r="I91" s="3">
        <v>0</v>
      </c>
      <c r="J91" s="3">
        <v>2470431735</v>
      </c>
      <c r="K91" s="3">
        <v>99.92</v>
      </c>
      <c r="L91" s="3">
        <v>167216900</v>
      </c>
      <c r="M91" s="3">
        <v>1242601590</v>
      </c>
      <c r="N91" s="3">
        <v>50.26</v>
      </c>
    </row>
    <row r="92" spans="1:14" x14ac:dyDescent="0.25">
      <c r="A92" t="s">
        <v>1362</v>
      </c>
      <c r="B92" s="1" t="s">
        <v>810</v>
      </c>
      <c r="C92" t="s">
        <v>1115</v>
      </c>
      <c r="D92" s="3">
        <v>150000000</v>
      </c>
      <c r="E92" s="3">
        <v>0</v>
      </c>
      <c r="F92" s="3">
        <v>150000000</v>
      </c>
      <c r="G92" s="3">
        <v>0</v>
      </c>
      <c r="H92" s="3">
        <v>150000000</v>
      </c>
      <c r="I92" s="3">
        <v>0</v>
      </c>
      <c r="J92" s="3">
        <v>150000000</v>
      </c>
      <c r="K92" s="3">
        <v>100</v>
      </c>
      <c r="L92" s="3">
        <v>13602667</v>
      </c>
      <c r="M92" s="3">
        <v>36795851</v>
      </c>
      <c r="N92" s="3">
        <v>24.53</v>
      </c>
    </row>
    <row r="93" spans="1:14" x14ac:dyDescent="0.25">
      <c r="A93" t="s">
        <v>1362</v>
      </c>
      <c r="B93" s="1" t="s">
        <v>811</v>
      </c>
      <c r="C93" t="s">
        <v>1116</v>
      </c>
      <c r="D93" s="3">
        <v>150000000</v>
      </c>
      <c r="E93" s="3">
        <v>0</v>
      </c>
      <c r="F93" s="3">
        <v>150000000</v>
      </c>
      <c r="G93" s="3">
        <v>0</v>
      </c>
      <c r="H93" s="3">
        <v>150000000</v>
      </c>
      <c r="I93" s="3">
        <v>0</v>
      </c>
      <c r="J93" s="3">
        <v>150000000</v>
      </c>
      <c r="K93" s="3">
        <v>100</v>
      </c>
      <c r="L93" s="3">
        <v>13602667</v>
      </c>
      <c r="M93" s="3">
        <v>36795851</v>
      </c>
      <c r="N93" s="3">
        <v>24.53</v>
      </c>
    </row>
    <row r="94" spans="1:14" x14ac:dyDescent="0.25">
      <c r="A94" t="s">
        <v>1362</v>
      </c>
      <c r="B94" s="1" t="s">
        <v>116</v>
      </c>
      <c r="C94" t="s">
        <v>229</v>
      </c>
      <c r="D94" s="3">
        <v>8066000000</v>
      </c>
      <c r="E94" s="3">
        <v>-3734766</v>
      </c>
      <c r="F94" s="3">
        <v>8062265234</v>
      </c>
      <c r="G94" s="3">
        <v>0</v>
      </c>
      <c r="H94" s="3">
        <v>8062265234</v>
      </c>
      <c r="I94" s="3">
        <v>0</v>
      </c>
      <c r="J94" s="3">
        <v>8062265234</v>
      </c>
      <c r="K94" s="3">
        <v>100</v>
      </c>
      <c r="L94" s="3">
        <v>0</v>
      </c>
      <c r="M94" s="3">
        <v>0</v>
      </c>
      <c r="N94" s="3">
        <v>0</v>
      </c>
    </row>
    <row r="95" spans="1:14" x14ac:dyDescent="0.25">
      <c r="A95" t="s">
        <v>1362</v>
      </c>
      <c r="B95" s="1" t="s">
        <v>119</v>
      </c>
      <c r="C95" t="s">
        <v>87</v>
      </c>
      <c r="D95" s="3">
        <v>7966000000</v>
      </c>
      <c r="E95" s="3">
        <v>-636364</v>
      </c>
      <c r="F95" s="3">
        <v>7965363636</v>
      </c>
      <c r="G95" s="3">
        <v>0</v>
      </c>
      <c r="H95" s="3">
        <v>7965363636</v>
      </c>
      <c r="I95" s="3">
        <v>0</v>
      </c>
      <c r="J95" s="3">
        <v>7965363636</v>
      </c>
      <c r="K95" s="3">
        <v>100</v>
      </c>
      <c r="L95" s="3">
        <v>0</v>
      </c>
      <c r="M95" s="3">
        <v>0</v>
      </c>
      <c r="N95" s="3">
        <v>0</v>
      </c>
    </row>
    <row r="96" spans="1:14" x14ac:dyDescent="0.25">
      <c r="A96" t="s">
        <v>1362</v>
      </c>
      <c r="B96" s="1" t="s">
        <v>812</v>
      </c>
      <c r="C96" t="s">
        <v>1117</v>
      </c>
      <c r="D96" s="3">
        <v>50000000</v>
      </c>
      <c r="E96" s="3">
        <v>0</v>
      </c>
      <c r="F96" s="3">
        <v>50000000</v>
      </c>
      <c r="G96" s="3">
        <v>0</v>
      </c>
      <c r="H96" s="3">
        <v>50000000</v>
      </c>
      <c r="I96" s="3">
        <v>0</v>
      </c>
      <c r="J96" s="3">
        <v>50000000</v>
      </c>
      <c r="K96" s="3">
        <v>100</v>
      </c>
      <c r="L96" s="3">
        <v>0</v>
      </c>
      <c r="M96" s="3">
        <v>0</v>
      </c>
      <c r="N96" s="3">
        <v>0</v>
      </c>
    </row>
    <row r="97" spans="1:14" x14ac:dyDescent="0.25">
      <c r="A97" t="s">
        <v>1362</v>
      </c>
      <c r="B97" s="1" t="s">
        <v>813</v>
      </c>
      <c r="C97" t="s">
        <v>1118</v>
      </c>
      <c r="D97" s="3">
        <v>7916000000</v>
      </c>
      <c r="E97" s="3">
        <v>-636364</v>
      </c>
      <c r="F97" s="3">
        <v>7915363636</v>
      </c>
      <c r="G97" s="3">
        <v>0</v>
      </c>
      <c r="H97" s="3">
        <v>7915363636</v>
      </c>
      <c r="I97" s="3">
        <v>0</v>
      </c>
      <c r="J97" s="3">
        <v>7915363636</v>
      </c>
      <c r="K97" s="3">
        <v>100</v>
      </c>
      <c r="L97" s="3">
        <v>0</v>
      </c>
      <c r="M97" s="3">
        <v>0</v>
      </c>
      <c r="N97" s="3">
        <v>0</v>
      </c>
    </row>
    <row r="98" spans="1:14" x14ac:dyDescent="0.25">
      <c r="A98" t="s">
        <v>1362</v>
      </c>
      <c r="B98" s="1" t="s">
        <v>183</v>
      </c>
      <c r="C98" t="s">
        <v>237</v>
      </c>
      <c r="D98" s="3">
        <v>100000000</v>
      </c>
      <c r="E98" s="3">
        <v>-3098402</v>
      </c>
      <c r="F98" s="3">
        <v>96901598</v>
      </c>
      <c r="G98" s="3">
        <v>0</v>
      </c>
      <c r="H98" s="3">
        <v>96901598</v>
      </c>
      <c r="I98" s="3">
        <v>0</v>
      </c>
      <c r="J98" s="3">
        <v>96901598</v>
      </c>
      <c r="K98" s="3">
        <v>100</v>
      </c>
      <c r="L98" s="3">
        <v>0</v>
      </c>
      <c r="M98" s="3">
        <v>0</v>
      </c>
      <c r="N98" s="3">
        <v>0</v>
      </c>
    </row>
    <row r="99" spans="1:14" x14ac:dyDescent="0.25">
      <c r="A99" t="s">
        <v>1362</v>
      </c>
      <c r="B99" s="1" t="s">
        <v>814</v>
      </c>
      <c r="C99" t="s">
        <v>815</v>
      </c>
      <c r="D99" s="3">
        <v>100000000</v>
      </c>
      <c r="E99" s="3">
        <v>-3098402</v>
      </c>
      <c r="F99" s="3">
        <v>96901598</v>
      </c>
      <c r="G99" s="3">
        <v>0</v>
      </c>
      <c r="H99" s="3">
        <v>96901598</v>
      </c>
      <c r="I99" s="3">
        <v>0</v>
      </c>
      <c r="J99" s="3">
        <v>96901598</v>
      </c>
      <c r="K99" s="3">
        <v>100</v>
      </c>
      <c r="L99" s="3">
        <v>0</v>
      </c>
      <c r="M99" s="3">
        <v>0</v>
      </c>
      <c r="N99" s="3">
        <v>0</v>
      </c>
    </row>
    <row r="100" spans="1:14" x14ac:dyDescent="0.25">
      <c r="A100" t="s">
        <v>1362</v>
      </c>
      <c r="B100" s="1" t="s">
        <v>123</v>
      </c>
      <c r="C100" t="s">
        <v>941</v>
      </c>
      <c r="D100" s="3">
        <v>3797053000</v>
      </c>
      <c r="E100" s="3">
        <v>-1284232080</v>
      </c>
      <c r="F100" s="3">
        <v>2512820920</v>
      </c>
      <c r="G100" s="3">
        <v>0</v>
      </c>
      <c r="H100" s="3">
        <v>2512820920</v>
      </c>
      <c r="I100" s="3">
        <v>0</v>
      </c>
      <c r="J100" s="3">
        <v>2504610065</v>
      </c>
      <c r="K100" s="3">
        <v>99.67</v>
      </c>
      <c r="L100" s="3">
        <v>212676610</v>
      </c>
      <c r="M100" s="3">
        <v>1825531068</v>
      </c>
      <c r="N100" s="3">
        <v>72.650000000000006</v>
      </c>
    </row>
    <row r="101" spans="1:14" x14ac:dyDescent="0.25">
      <c r="A101" t="s">
        <v>1362</v>
      </c>
      <c r="B101" s="1" t="s">
        <v>124</v>
      </c>
      <c r="C101" t="s">
        <v>945</v>
      </c>
      <c r="D101" s="3">
        <v>1248343000</v>
      </c>
      <c r="E101" s="3">
        <v>-40339172</v>
      </c>
      <c r="F101" s="3">
        <v>1208003828</v>
      </c>
      <c r="G101" s="3">
        <v>0</v>
      </c>
      <c r="H101" s="3">
        <v>1208003828</v>
      </c>
      <c r="I101" s="3">
        <v>0</v>
      </c>
      <c r="J101" s="3">
        <v>1199792973</v>
      </c>
      <c r="K101" s="3">
        <v>99.32</v>
      </c>
      <c r="L101" s="3">
        <v>48176580</v>
      </c>
      <c r="M101" s="3">
        <v>772164657</v>
      </c>
      <c r="N101" s="3">
        <v>63.92</v>
      </c>
    </row>
    <row r="102" spans="1:14" x14ac:dyDescent="0.25">
      <c r="A102" t="s">
        <v>1362</v>
      </c>
      <c r="B102" s="1" t="s">
        <v>816</v>
      </c>
      <c r="C102" t="s">
        <v>1119</v>
      </c>
      <c r="D102" s="3">
        <v>1248343000</v>
      </c>
      <c r="E102" s="3">
        <v>-40339172</v>
      </c>
      <c r="F102" s="3">
        <v>1208003828</v>
      </c>
      <c r="G102" s="3">
        <v>0</v>
      </c>
      <c r="H102" s="3">
        <v>1208003828</v>
      </c>
      <c r="I102" s="3">
        <v>0</v>
      </c>
      <c r="J102" s="3">
        <v>1199792973</v>
      </c>
      <c r="K102" s="3">
        <v>99.32</v>
      </c>
      <c r="L102" s="3">
        <v>48176580</v>
      </c>
      <c r="M102" s="3">
        <v>772164657</v>
      </c>
      <c r="N102" s="3">
        <v>63.92</v>
      </c>
    </row>
    <row r="103" spans="1:14" x14ac:dyDescent="0.25">
      <c r="A103" t="s">
        <v>1362</v>
      </c>
      <c r="B103" s="1" t="s">
        <v>126</v>
      </c>
      <c r="C103" t="s">
        <v>253</v>
      </c>
      <c r="D103" s="3">
        <v>191694000</v>
      </c>
      <c r="E103" s="3">
        <v>-4382400</v>
      </c>
      <c r="F103" s="3">
        <v>187311600</v>
      </c>
      <c r="G103" s="3">
        <v>0</v>
      </c>
      <c r="H103" s="3">
        <v>187311600</v>
      </c>
      <c r="I103" s="3">
        <v>0</v>
      </c>
      <c r="J103" s="3">
        <v>187311600</v>
      </c>
      <c r="K103" s="3">
        <v>100</v>
      </c>
      <c r="L103" s="3">
        <v>25216692</v>
      </c>
      <c r="M103" s="3">
        <v>107644257</v>
      </c>
      <c r="N103" s="3">
        <v>57.47</v>
      </c>
    </row>
    <row r="104" spans="1:14" x14ac:dyDescent="0.25">
      <c r="A104" t="s">
        <v>1362</v>
      </c>
      <c r="B104" s="1" t="s">
        <v>817</v>
      </c>
      <c r="C104" t="s">
        <v>1120</v>
      </c>
      <c r="D104" s="3">
        <v>191694000</v>
      </c>
      <c r="E104" s="3">
        <v>-4382400</v>
      </c>
      <c r="F104" s="3">
        <v>187311600</v>
      </c>
      <c r="G104" s="3">
        <v>0</v>
      </c>
      <c r="H104" s="3">
        <v>187311600</v>
      </c>
      <c r="I104" s="3">
        <v>0</v>
      </c>
      <c r="J104" s="3">
        <v>187311600</v>
      </c>
      <c r="K104" s="3">
        <v>100</v>
      </c>
      <c r="L104" s="3">
        <v>25216692</v>
      </c>
      <c r="M104" s="3">
        <v>107644257</v>
      </c>
      <c r="N104" s="3">
        <v>57.47</v>
      </c>
    </row>
    <row r="105" spans="1:14" x14ac:dyDescent="0.25">
      <c r="A105" t="s">
        <v>1362</v>
      </c>
      <c r="B105" s="1" t="s">
        <v>128</v>
      </c>
      <c r="C105" t="s">
        <v>256</v>
      </c>
      <c r="D105" s="3">
        <v>2357016000</v>
      </c>
      <c r="E105" s="3">
        <v>-1239510508</v>
      </c>
      <c r="F105" s="3">
        <v>1117505492</v>
      </c>
      <c r="G105" s="3">
        <v>0</v>
      </c>
      <c r="H105" s="3">
        <v>1117505492</v>
      </c>
      <c r="I105" s="3">
        <v>0</v>
      </c>
      <c r="J105" s="3">
        <v>1117505492</v>
      </c>
      <c r="K105" s="3">
        <v>100</v>
      </c>
      <c r="L105" s="3">
        <v>139283338</v>
      </c>
      <c r="M105" s="3">
        <v>945722154</v>
      </c>
      <c r="N105" s="3">
        <v>84.63</v>
      </c>
    </row>
    <row r="106" spans="1:14" x14ac:dyDescent="0.25">
      <c r="A106" t="s">
        <v>1362</v>
      </c>
      <c r="B106" s="1" t="s">
        <v>818</v>
      </c>
      <c r="C106" t="s">
        <v>1109</v>
      </c>
      <c r="D106" s="3">
        <v>2357016000</v>
      </c>
      <c r="E106" s="3">
        <v>-1239510508</v>
      </c>
      <c r="F106" s="3">
        <v>1117505492</v>
      </c>
      <c r="G106" s="3">
        <v>0</v>
      </c>
      <c r="H106" s="3">
        <v>1117505492</v>
      </c>
      <c r="I106" s="3">
        <v>0</v>
      </c>
      <c r="J106" s="3">
        <v>1117505492</v>
      </c>
      <c r="K106" s="3">
        <v>100</v>
      </c>
      <c r="L106" s="3">
        <v>139283338</v>
      </c>
      <c r="M106" s="3">
        <v>945722154</v>
      </c>
      <c r="N106" s="3">
        <v>84.63</v>
      </c>
    </row>
    <row r="107" spans="1:14" x14ac:dyDescent="0.25">
      <c r="A107" t="s">
        <v>1362</v>
      </c>
      <c r="B107" s="1" t="s">
        <v>130</v>
      </c>
      <c r="C107" t="s">
        <v>277</v>
      </c>
      <c r="D107" s="3">
        <v>5164594000</v>
      </c>
      <c r="E107" s="3">
        <v>-2094094918</v>
      </c>
      <c r="F107" s="3">
        <v>3070499082</v>
      </c>
      <c r="G107" s="3">
        <v>0</v>
      </c>
      <c r="H107" s="3">
        <v>3070499082</v>
      </c>
      <c r="I107" s="3">
        <v>0</v>
      </c>
      <c r="J107" s="3">
        <v>3046830482</v>
      </c>
      <c r="K107" s="3">
        <v>99.23</v>
      </c>
      <c r="L107" s="3">
        <v>172484087</v>
      </c>
      <c r="M107" s="3">
        <v>1590244134</v>
      </c>
      <c r="N107" s="3">
        <v>51.79</v>
      </c>
    </row>
    <row r="108" spans="1:14" x14ac:dyDescent="0.25">
      <c r="C108" t="s">
        <v>949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C109" t="s">
        <v>949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C110" t="s">
        <v>949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C111" t="s">
        <v>949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C112" t="s">
        <v>949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3:14" x14ac:dyDescent="0.25">
      <c r="C113" t="s">
        <v>949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3:14" x14ac:dyDescent="0.25">
      <c r="C114" t="s">
        <v>949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3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3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3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3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3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3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3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3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3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3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3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3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3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26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3.1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747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1363</v>
      </c>
      <c r="B2" s="1" t="s">
        <v>1</v>
      </c>
      <c r="C2" t="s">
        <v>2</v>
      </c>
      <c r="D2" s="3">
        <v>28627054000</v>
      </c>
      <c r="E2" s="3">
        <v>0</v>
      </c>
      <c r="F2" s="3">
        <v>28627054000</v>
      </c>
      <c r="G2" s="3">
        <v>0</v>
      </c>
      <c r="H2" s="3">
        <v>28627054000</v>
      </c>
      <c r="I2" s="3">
        <v>4820179172</v>
      </c>
      <c r="J2" s="3">
        <v>17256155608.139999</v>
      </c>
      <c r="K2" s="3">
        <v>60.28</v>
      </c>
      <c r="L2" s="3">
        <v>1098551776</v>
      </c>
      <c r="M2" s="3">
        <v>5372367424.4499998</v>
      </c>
      <c r="N2" s="3">
        <v>18.77</v>
      </c>
    </row>
    <row r="3" spans="1:14" x14ac:dyDescent="0.25">
      <c r="A3" t="s">
        <v>1363</v>
      </c>
      <c r="B3" s="1" t="s">
        <v>3</v>
      </c>
      <c r="C3" t="s">
        <v>4</v>
      </c>
      <c r="D3" s="3">
        <v>1231158000</v>
      </c>
      <c r="E3" s="3">
        <v>0</v>
      </c>
      <c r="F3" s="3">
        <v>1231158000</v>
      </c>
      <c r="G3" s="3">
        <v>0</v>
      </c>
      <c r="H3" s="3">
        <v>1231158000</v>
      </c>
      <c r="I3" s="3">
        <v>84792528</v>
      </c>
      <c r="J3" s="3">
        <v>622038460</v>
      </c>
      <c r="K3" s="3">
        <v>50.52</v>
      </c>
      <c r="L3" s="3">
        <v>68803779</v>
      </c>
      <c r="M3" s="3">
        <v>372057278</v>
      </c>
      <c r="N3" s="3">
        <v>30.22</v>
      </c>
    </row>
    <row r="4" spans="1:14" x14ac:dyDescent="0.25">
      <c r="A4" t="s">
        <v>1363</v>
      </c>
      <c r="B4" s="1" t="s">
        <v>5</v>
      </c>
      <c r="C4" t="s">
        <v>6</v>
      </c>
      <c r="D4" s="3">
        <v>809161133</v>
      </c>
      <c r="E4" s="3">
        <v>0</v>
      </c>
      <c r="F4" s="3">
        <v>809161133</v>
      </c>
      <c r="G4" s="3">
        <v>0</v>
      </c>
      <c r="H4" s="3">
        <v>809161133</v>
      </c>
      <c r="I4" s="3">
        <v>84792528</v>
      </c>
      <c r="J4" s="3">
        <v>297746683</v>
      </c>
      <c r="K4" s="3">
        <v>36.799999999999997</v>
      </c>
      <c r="L4" s="3">
        <v>43050593</v>
      </c>
      <c r="M4" s="3">
        <v>115856795</v>
      </c>
      <c r="N4" s="3">
        <v>14.32</v>
      </c>
    </row>
    <row r="5" spans="1:14" x14ac:dyDescent="0.25">
      <c r="A5" t="s">
        <v>1363</v>
      </c>
      <c r="B5" s="1" t="s">
        <v>7</v>
      </c>
      <c r="C5" t="s">
        <v>8</v>
      </c>
      <c r="D5" s="3">
        <v>104397585</v>
      </c>
      <c r="E5" s="3">
        <v>0</v>
      </c>
      <c r="F5" s="3">
        <v>104397585</v>
      </c>
      <c r="G5" s="3">
        <v>0</v>
      </c>
      <c r="H5" s="3">
        <v>104397585</v>
      </c>
      <c r="I5" s="3">
        <v>30808955</v>
      </c>
      <c r="J5" s="3">
        <v>45808955</v>
      </c>
      <c r="K5" s="3">
        <v>43.88</v>
      </c>
      <c r="L5" s="3">
        <v>4346586</v>
      </c>
      <c r="M5" s="3">
        <v>13337227</v>
      </c>
      <c r="N5" s="3">
        <v>12.78</v>
      </c>
    </row>
    <row r="6" spans="1:14" x14ac:dyDescent="0.25">
      <c r="A6" t="s">
        <v>1363</v>
      </c>
      <c r="B6" s="1" t="s">
        <v>9</v>
      </c>
      <c r="C6" t="s">
        <v>10</v>
      </c>
      <c r="D6" s="3">
        <v>38320972</v>
      </c>
      <c r="E6" s="3">
        <v>0</v>
      </c>
      <c r="F6" s="3">
        <v>38320972</v>
      </c>
      <c r="G6" s="3">
        <v>0</v>
      </c>
      <c r="H6" s="3">
        <v>38320972</v>
      </c>
      <c r="I6" s="3">
        <v>30808955</v>
      </c>
      <c r="J6" s="3">
        <v>38308955</v>
      </c>
      <c r="K6" s="3">
        <v>99.97</v>
      </c>
      <c r="L6" s="3">
        <v>0</v>
      </c>
      <c r="M6" s="3">
        <v>7500000</v>
      </c>
      <c r="N6" s="3">
        <v>19.57</v>
      </c>
    </row>
    <row r="7" spans="1:14" x14ac:dyDescent="0.25">
      <c r="A7" t="s">
        <v>1363</v>
      </c>
      <c r="B7" s="1" t="s">
        <v>11</v>
      </c>
      <c r="C7" t="s">
        <v>926</v>
      </c>
      <c r="D7" s="3">
        <v>30000000</v>
      </c>
      <c r="E7" s="3">
        <v>0</v>
      </c>
      <c r="F7" s="3">
        <v>30000000</v>
      </c>
      <c r="G7" s="3">
        <v>0</v>
      </c>
      <c r="H7" s="3">
        <v>30000000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1363</v>
      </c>
      <c r="B8" s="1" t="s">
        <v>12</v>
      </c>
      <c r="C8" t="s">
        <v>13</v>
      </c>
      <c r="D8" s="3">
        <v>36076613</v>
      </c>
      <c r="E8" s="3">
        <v>0</v>
      </c>
      <c r="F8" s="3">
        <v>36076613</v>
      </c>
      <c r="G8" s="3">
        <v>0</v>
      </c>
      <c r="H8" s="3">
        <v>36076613</v>
      </c>
      <c r="I8" s="3">
        <v>0</v>
      </c>
      <c r="J8" s="3">
        <v>7500000</v>
      </c>
      <c r="K8" s="3">
        <v>20.79</v>
      </c>
      <c r="L8" s="3">
        <v>4346586</v>
      </c>
      <c r="M8" s="3">
        <v>5837227</v>
      </c>
      <c r="N8" s="3">
        <v>16.18</v>
      </c>
    </row>
    <row r="9" spans="1:14" x14ac:dyDescent="0.25">
      <c r="A9" t="s">
        <v>1363</v>
      </c>
      <c r="B9" s="1" t="s">
        <v>14</v>
      </c>
      <c r="C9" t="s">
        <v>15</v>
      </c>
      <c r="D9" s="3">
        <v>702763548</v>
      </c>
      <c r="E9" s="3">
        <v>0</v>
      </c>
      <c r="F9" s="3">
        <v>702763548</v>
      </c>
      <c r="G9" s="3">
        <v>0</v>
      </c>
      <c r="H9" s="3">
        <v>702763548</v>
      </c>
      <c r="I9" s="3">
        <v>53983573</v>
      </c>
      <c r="J9" s="3">
        <v>251937728</v>
      </c>
      <c r="K9" s="3">
        <v>35.85</v>
      </c>
      <c r="L9" s="3">
        <v>38704007</v>
      </c>
      <c r="M9" s="3">
        <v>102519568</v>
      </c>
      <c r="N9" s="3">
        <v>14.59</v>
      </c>
    </row>
    <row r="10" spans="1:14" x14ac:dyDescent="0.25">
      <c r="A10" t="s">
        <v>1363</v>
      </c>
      <c r="B10" s="1" t="s">
        <v>133</v>
      </c>
      <c r="C10" t="s">
        <v>134</v>
      </c>
      <c r="D10" s="3">
        <v>12000000</v>
      </c>
      <c r="E10" s="3">
        <v>0</v>
      </c>
      <c r="F10" s="3">
        <v>12000000</v>
      </c>
      <c r="G10" s="3">
        <v>0</v>
      </c>
      <c r="H10" s="3">
        <v>12000000</v>
      </c>
      <c r="I10" s="3">
        <v>0</v>
      </c>
      <c r="J10" s="3">
        <v>12000000</v>
      </c>
      <c r="K10" s="3">
        <v>100</v>
      </c>
      <c r="L10" s="3">
        <v>1050000</v>
      </c>
      <c r="M10" s="3">
        <v>3150000</v>
      </c>
      <c r="N10" s="3">
        <v>26.25</v>
      </c>
    </row>
    <row r="11" spans="1:14" x14ac:dyDescent="0.25">
      <c r="A11" t="s">
        <v>1363</v>
      </c>
      <c r="B11" s="1" t="s">
        <v>16</v>
      </c>
      <c r="C11" t="s">
        <v>198</v>
      </c>
      <c r="D11" s="3">
        <v>13000000</v>
      </c>
      <c r="E11" s="3">
        <v>0</v>
      </c>
      <c r="F11" s="3">
        <v>13000000</v>
      </c>
      <c r="G11" s="3">
        <v>0</v>
      </c>
      <c r="H11" s="3">
        <v>13000000</v>
      </c>
      <c r="I11" s="3">
        <v>5000000</v>
      </c>
      <c r="J11" s="3">
        <v>6622350</v>
      </c>
      <c r="K11" s="3">
        <v>50.94</v>
      </c>
      <c r="L11" s="3">
        <v>0</v>
      </c>
      <c r="M11" s="3">
        <v>1622350</v>
      </c>
      <c r="N11" s="3">
        <v>12.48</v>
      </c>
    </row>
    <row r="12" spans="1:14" x14ac:dyDescent="0.25">
      <c r="A12" t="s">
        <v>1363</v>
      </c>
      <c r="B12" s="1" t="s">
        <v>19</v>
      </c>
      <c r="C12" t="s">
        <v>200</v>
      </c>
      <c r="D12" s="3">
        <v>435763548</v>
      </c>
      <c r="E12" s="3">
        <v>0</v>
      </c>
      <c r="F12" s="3">
        <v>435763548</v>
      </c>
      <c r="G12" s="3">
        <v>0</v>
      </c>
      <c r="H12" s="3">
        <v>435763548</v>
      </c>
      <c r="I12" s="3">
        <v>37968237</v>
      </c>
      <c r="J12" s="3">
        <v>138488433</v>
      </c>
      <c r="K12" s="3">
        <v>31.78</v>
      </c>
      <c r="L12" s="3">
        <v>29274937</v>
      </c>
      <c r="M12" s="3">
        <v>30005565</v>
      </c>
      <c r="N12" s="3">
        <v>6.89</v>
      </c>
    </row>
    <row r="13" spans="1:14" x14ac:dyDescent="0.25">
      <c r="A13" t="s">
        <v>1363</v>
      </c>
      <c r="B13" s="1" t="s">
        <v>20</v>
      </c>
      <c r="C13" t="s">
        <v>21</v>
      </c>
      <c r="D13" s="3">
        <v>435763548</v>
      </c>
      <c r="E13" s="3">
        <v>0</v>
      </c>
      <c r="F13" s="3">
        <v>435763548</v>
      </c>
      <c r="G13" s="3">
        <v>0</v>
      </c>
      <c r="H13" s="3">
        <v>435763548</v>
      </c>
      <c r="I13" s="3">
        <v>37968237</v>
      </c>
      <c r="J13" s="3">
        <v>138488433</v>
      </c>
      <c r="K13" s="3">
        <v>31.78</v>
      </c>
      <c r="L13" s="3">
        <v>29274937</v>
      </c>
      <c r="M13" s="3">
        <v>30005565</v>
      </c>
      <c r="N13" s="3">
        <v>6.89</v>
      </c>
    </row>
    <row r="14" spans="1:14" x14ac:dyDescent="0.25">
      <c r="A14" t="s">
        <v>1363</v>
      </c>
      <c r="B14" s="1" t="s">
        <v>22</v>
      </c>
      <c r="C14" t="s">
        <v>23</v>
      </c>
      <c r="D14" s="3">
        <v>130000000</v>
      </c>
      <c r="E14" s="3">
        <v>0</v>
      </c>
      <c r="F14" s="3">
        <v>130000000</v>
      </c>
      <c r="G14" s="3">
        <v>0</v>
      </c>
      <c r="H14" s="3">
        <v>130000000</v>
      </c>
      <c r="I14" s="3">
        <v>4880400</v>
      </c>
      <c r="J14" s="3">
        <v>55057579</v>
      </c>
      <c r="K14" s="3">
        <v>42.35</v>
      </c>
      <c r="L14" s="3">
        <v>4845600</v>
      </c>
      <c r="M14" s="3">
        <v>30662203</v>
      </c>
      <c r="N14" s="3">
        <v>23.59</v>
      </c>
    </row>
    <row r="15" spans="1:14" x14ac:dyDescent="0.25">
      <c r="A15" t="s">
        <v>1363</v>
      </c>
      <c r="B15" s="1" t="s">
        <v>24</v>
      </c>
      <c r="C15" t="s">
        <v>25</v>
      </c>
      <c r="D15" s="3">
        <v>60000000</v>
      </c>
      <c r="E15" s="3">
        <v>0</v>
      </c>
      <c r="F15" s="3">
        <v>60000000</v>
      </c>
      <c r="G15" s="3">
        <v>0</v>
      </c>
      <c r="H15" s="3">
        <v>60000000</v>
      </c>
      <c r="I15" s="3">
        <v>0</v>
      </c>
      <c r="J15" s="3">
        <v>24326610</v>
      </c>
      <c r="K15" s="3">
        <v>40.54</v>
      </c>
      <c r="L15" s="3">
        <v>0</v>
      </c>
      <c r="M15" s="3">
        <v>6295003</v>
      </c>
      <c r="N15" s="3">
        <v>10.49</v>
      </c>
    </row>
    <row r="16" spans="1:14" x14ac:dyDescent="0.25">
      <c r="A16" t="s">
        <v>1363</v>
      </c>
      <c r="B16" s="1" t="s">
        <v>26</v>
      </c>
      <c r="C16" t="s">
        <v>27</v>
      </c>
      <c r="D16" s="3">
        <v>10000000</v>
      </c>
      <c r="E16" s="3">
        <v>0</v>
      </c>
      <c r="F16" s="3">
        <v>10000000</v>
      </c>
      <c r="G16" s="3">
        <v>0</v>
      </c>
      <c r="H16" s="3">
        <v>10000000</v>
      </c>
      <c r="I16" s="3">
        <v>0</v>
      </c>
      <c r="J16" s="3">
        <v>1483369</v>
      </c>
      <c r="K16" s="3">
        <v>14.83</v>
      </c>
      <c r="L16" s="3">
        <v>0</v>
      </c>
      <c r="M16" s="3">
        <v>0</v>
      </c>
      <c r="N16" s="3">
        <v>0</v>
      </c>
    </row>
    <row r="17" spans="1:14" x14ac:dyDescent="0.25">
      <c r="A17" t="s">
        <v>1363</v>
      </c>
      <c r="B17" s="1" t="s">
        <v>28</v>
      </c>
      <c r="C17" t="s">
        <v>29</v>
      </c>
      <c r="D17" s="3">
        <v>60000000</v>
      </c>
      <c r="E17" s="3">
        <v>0</v>
      </c>
      <c r="F17" s="3">
        <v>60000000</v>
      </c>
      <c r="G17" s="3">
        <v>0</v>
      </c>
      <c r="H17" s="3">
        <v>60000000</v>
      </c>
      <c r="I17" s="3">
        <v>4880400</v>
      </c>
      <c r="J17" s="3">
        <v>29247600</v>
      </c>
      <c r="K17" s="3">
        <v>48.75</v>
      </c>
      <c r="L17" s="3">
        <v>4845600</v>
      </c>
      <c r="M17" s="3">
        <v>24367200</v>
      </c>
      <c r="N17" s="3">
        <v>40.61</v>
      </c>
    </row>
    <row r="18" spans="1:14" x14ac:dyDescent="0.25">
      <c r="A18" t="s">
        <v>1363</v>
      </c>
      <c r="B18" s="1" t="s">
        <v>30</v>
      </c>
      <c r="C18" t="s">
        <v>31</v>
      </c>
      <c r="D18" s="3">
        <v>112000000</v>
      </c>
      <c r="E18" s="3">
        <v>0</v>
      </c>
      <c r="F18" s="3">
        <v>112000000</v>
      </c>
      <c r="G18" s="3">
        <v>0</v>
      </c>
      <c r="H18" s="3">
        <v>112000000</v>
      </c>
      <c r="I18" s="3">
        <v>6134936</v>
      </c>
      <c r="J18" s="3">
        <v>39769366</v>
      </c>
      <c r="K18" s="3">
        <v>35.51</v>
      </c>
      <c r="L18" s="3">
        <v>3533470</v>
      </c>
      <c r="M18" s="3">
        <v>37079450</v>
      </c>
      <c r="N18" s="3">
        <v>33.11</v>
      </c>
    </row>
    <row r="19" spans="1:14" x14ac:dyDescent="0.25">
      <c r="A19" t="s">
        <v>1363</v>
      </c>
      <c r="B19" s="1" t="s">
        <v>32</v>
      </c>
      <c r="C19" t="s">
        <v>325</v>
      </c>
      <c r="D19" s="3">
        <v>51000000</v>
      </c>
      <c r="E19" s="3">
        <v>0</v>
      </c>
      <c r="F19" s="3">
        <v>51000000</v>
      </c>
      <c r="G19" s="3">
        <v>0</v>
      </c>
      <c r="H19" s="3">
        <v>51000000</v>
      </c>
      <c r="I19" s="3">
        <v>3445020</v>
      </c>
      <c r="J19" s="3">
        <v>19393730</v>
      </c>
      <c r="K19" s="3">
        <v>38.03</v>
      </c>
      <c r="L19" s="3">
        <v>3445020</v>
      </c>
      <c r="M19" s="3">
        <v>19393730</v>
      </c>
      <c r="N19" s="3">
        <v>38.03</v>
      </c>
    </row>
    <row r="20" spans="1:14" x14ac:dyDescent="0.25">
      <c r="A20" t="s">
        <v>1363</v>
      </c>
      <c r="B20" s="1" t="s">
        <v>34</v>
      </c>
      <c r="C20" t="s">
        <v>201</v>
      </c>
      <c r="D20" s="3">
        <v>13000000</v>
      </c>
      <c r="E20" s="3">
        <v>0</v>
      </c>
      <c r="F20" s="3">
        <v>13000000</v>
      </c>
      <c r="G20" s="3">
        <v>0</v>
      </c>
      <c r="H20" s="3">
        <v>13000000</v>
      </c>
      <c r="I20" s="3">
        <v>0</v>
      </c>
      <c r="J20" s="3">
        <v>3840140</v>
      </c>
      <c r="K20" s="3">
        <v>29.54</v>
      </c>
      <c r="L20" s="3">
        <v>88450</v>
      </c>
      <c r="M20" s="3">
        <v>3840140</v>
      </c>
      <c r="N20" s="3">
        <v>29.54</v>
      </c>
    </row>
    <row r="21" spans="1:14" x14ac:dyDescent="0.25">
      <c r="A21" t="s">
        <v>1363</v>
      </c>
      <c r="B21" s="1" t="s">
        <v>37</v>
      </c>
      <c r="C21" t="s">
        <v>38</v>
      </c>
      <c r="D21" s="3">
        <v>48000000</v>
      </c>
      <c r="E21" s="3">
        <v>0</v>
      </c>
      <c r="F21" s="3">
        <v>48000000</v>
      </c>
      <c r="G21" s="3">
        <v>0</v>
      </c>
      <c r="H21" s="3">
        <v>48000000</v>
      </c>
      <c r="I21" s="3">
        <v>2689916</v>
      </c>
      <c r="J21" s="3">
        <v>16535496</v>
      </c>
      <c r="K21" s="3">
        <v>34.450000000000003</v>
      </c>
      <c r="L21" s="3">
        <v>0</v>
      </c>
      <c r="M21" s="3">
        <v>13845580</v>
      </c>
      <c r="N21" s="3">
        <v>28.84</v>
      </c>
    </row>
    <row r="22" spans="1:14" x14ac:dyDescent="0.25">
      <c r="A22" t="s">
        <v>1363</v>
      </c>
      <c r="B22" s="1" t="s">
        <v>441</v>
      </c>
      <c r="C22" t="s">
        <v>61</v>
      </c>
      <c r="D22" s="3">
        <v>2000000</v>
      </c>
      <c r="E22" s="3">
        <v>0</v>
      </c>
      <c r="F22" s="3">
        <v>2000000</v>
      </c>
      <c r="G22" s="3">
        <v>0</v>
      </c>
      <c r="H22" s="3">
        <v>2000000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t="s">
        <v>1363</v>
      </c>
      <c r="B23" s="1" t="s">
        <v>442</v>
      </c>
      <c r="C23" t="s">
        <v>61</v>
      </c>
      <c r="D23" s="3">
        <v>2000000</v>
      </c>
      <c r="E23" s="3">
        <v>0</v>
      </c>
      <c r="F23" s="3">
        <v>2000000</v>
      </c>
      <c r="G23" s="3">
        <v>0</v>
      </c>
      <c r="H23" s="3">
        <v>2000000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t="s">
        <v>1363</v>
      </c>
      <c r="B24" s="1" t="s">
        <v>39</v>
      </c>
      <c r="C24" t="s">
        <v>40</v>
      </c>
      <c r="D24" s="3">
        <v>421996867</v>
      </c>
      <c r="E24" s="3">
        <v>0</v>
      </c>
      <c r="F24" s="3">
        <v>421996867</v>
      </c>
      <c r="G24" s="3">
        <v>0</v>
      </c>
      <c r="H24" s="3">
        <v>421996867</v>
      </c>
      <c r="I24" s="3">
        <v>0</v>
      </c>
      <c r="J24" s="3">
        <v>324291777</v>
      </c>
      <c r="K24" s="3">
        <v>76.849999999999994</v>
      </c>
      <c r="L24" s="3">
        <v>25753186</v>
      </c>
      <c r="M24" s="3">
        <v>256200483</v>
      </c>
      <c r="N24" s="3">
        <v>60.71</v>
      </c>
    </row>
    <row r="25" spans="1:14" x14ac:dyDescent="0.25">
      <c r="A25" t="s">
        <v>1363</v>
      </c>
      <c r="B25" s="1" t="s">
        <v>41</v>
      </c>
      <c r="C25" t="s">
        <v>6</v>
      </c>
      <c r="D25" s="3">
        <v>421996867</v>
      </c>
      <c r="E25" s="3">
        <v>0</v>
      </c>
      <c r="F25" s="3">
        <v>421996867</v>
      </c>
      <c r="G25" s="3">
        <v>0</v>
      </c>
      <c r="H25" s="3">
        <v>421996867</v>
      </c>
      <c r="I25" s="3">
        <v>0</v>
      </c>
      <c r="J25" s="3">
        <v>324291777</v>
      </c>
      <c r="K25" s="3">
        <v>76.849999999999994</v>
      </c>
      <c r="L25" s="3">
        <v>25753186</v>
      </c>
      <c r="M25" s="3">
        <v>256200483</v>
      </c>
      <c r="N25" s="3">
        <v>60.71</v>
      </c>
    </row>
    <row r="26" spans="1:14" x14ac:dyDescent="0.25">
      <c r="A26" t="s">
        <v>1363</v>
      </c>
      <c r="B26" s="1" t="s">
        <v>42</v>
      </c>
      <c r="C26" t="s">
        <v>8</v>
      </c>
      <c r="D26" s="3">
        <v>80495854</v>
      </c>
      <c r="E26" s="3">
        <v>0</v>
      </c>
      <c r="F26" s="3">
        <v>80495854</v>
      </c>
      <c r="G26" s="3">
        <v>0</v>
      </c>
      <c r="H26" s="3">
        <v>80495854</v>
      </c>
      <c r="I26" s="3">
        <v>0</v>
      </c>
      <c r="J26" s="3">
        <v>53776755</v>
      </c>
      <c r="K26" s="3">
        <v>66.81</v>
      </c>
      <c r="L26" s="3">
        <v>5068331</v>
      </c>
      <c r="M26" s="3">
        <v>42758124</v>
      </c>
      <c r="N26" s="3">
        <v>53.12</v>
      </c>
    </row>
    <row r="27" spans="1:14" x14ac:dyDescent="0.25">
      <c r="A27" t="s">
        <v>1363</v>
      </c>
      <c r="B27" s="1" t="s">
        <v>43</v>
      </c>
      <c r="C27" t="s">
        <v>10</v>
      </c>
      <c r="D27" s="3">
        <v>22836716</v>
      </c>
      <c r="E27" s="3">
        <v>0</v>
      </c>
      <c r="F27" s="3">
        <v>22836716</v>
      </c>
      <c r="G27" s="3">
        <v>0</v>
      </c>
      <c r="H27" s="3">
        <v>22836716</v>
      </c>
      <c r="I27" s="3">
        <v>0</v>
      </c>
      <c r="J27" s="3">
        <v>18700000</v>
      </c>
      <c r="K27" s="3">
        <v>81.89</v>
      </c>
      <c r="L27" s="3">
        <v>0</v>
      </c>
      <c r="M27" s="3">
        <v>18700000</v>
      </c>
      <c r="N27" s="3">
        <v>81.89</v>
      </c>
    </row>
    <row r="28" spans="1:14" x14ac:dyDescent="0.25">
      <c r="A28" t="s">
        <v>1363</v>
      </c>
      <c r="B28" s="1" t="s">
        <v>44</v>
      </c>
      <c r="C28" t="s">
        <v>926</v>
      </c>
      <c r="D28" s="3">
        <v>28844433</v>
      </c>
      <c r="E28" s="3">
        <v>0</v>
      </c>
      <c r="F28" s="3">
        <v>28844433</v>
      </c>
      <c r="G28" s="3">
        <v>0</v>
      </c>
      <c r="H28" s="3">
        <v>28844433</v>
      </c>
      <c r="I28" s="3">
        <v>0</v>
      </c>
      <c r="J28" s="3">
        <v>27800000</v>
      </c>
      <c r="K28" s="3">
        <v>96.38</v>
      </c>
      <c r="L28" s="3">
        <v>5068331</v>
      </c>
      <c r="M28" s="3">
        <v>19418181</v>
      </c>
      <c r="N28" s="3">
        <v>67.319999999999993</v>
      </c>
    </row>
    <row r="29" spans="1:14" x14ac:dyDescent="0.25">
      <c r="A29" t="s">
        <v>1363</v>
      </c>
      <c r="B29" s="1" t="s">
        <v>45</v>
      </c>
      <c r="C29" t="s">
        <v>13</v>
      </c>
      <c r="D29" s="3">
        <v>25814705</v>
      </c>
      <c r="E29" s="3">
        <v>0</v>
      </c>
      <c r="F29" s="3">
        <v>25814705</v>
      </c>
      <c r="G29" s="3">
        <v>0</v>
      </c>
      <c r="H29" s="3">
        <v>25814705</v>
      </c>
      <c r="I29" s="3">
        <v>0</v>
      </c>
      <c r="J29" s="3">
        <v>7276755</v>
      </c>
      <c r="K29" s="3">
        <v>28.19</v>
      </c>
      <c r="L29" s="3">
        <v>0</v>
      </c>
      <c r="M29" s="3">
        <v>4639943</v>
      </c>
      <c r="N29" s="3">
        <v>17.97</v>
      </c>
    </row>
    <row r="30" spans="1:14" x14ac:dyDescent="0.25">
      <c r="A30" t="s">
        <v>1363</v>
      </c>
      <c r="B30" s="1" t="s">
        <v>46</v>
      </c>
      <c r="C30" t="s">
        <v>47</v>
      </c>
      <c r="D30" s="3">
        <v>3000000</v>
      </c>
      <c r="E30" s="3">
        <v>0</v>
      </c>
      <c r="F30" s="3">
        <v>3000000</v>
      </c>
      <c r="G30" s="3">
        <v>0</v>
      </c>
      <c r="H30" s="3">
        <v>3000000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5">
      <c r="A31" t="s">
        <v>1363</v>
      </c>
      <c r="B31" s="1" t="s">
        <v>48</v>
      </c>
      <c r="C31" t="s">
        <v>15</v>
      </c>
      <c r="D31" s="3">
        <v>341349517</v>
      </c>
      <c r="E31" s="3">
        <v>0</v>
      </c>
      <c r="F31" s="3">
        <v>341349517</v>
      </c>
      <c r="G31" s="3">
        <v>0</v>
      </c>
      <c r="H31" s="3">
        <v>341349517</v>
      </c>
      <c r="I31" s="3">
        <v>0</v>
      </c>
      <c r="J31" s="3">
        <v>270515022</v>
      </c>
      <c r="K31" s="3">
        <v>79.25</v>
      </c>
      <c r="L31" s="3">
        <v>20684855</v>
      </c>
      <c r="M31" s="3">
        <v>213442359</v>
      </c>
      <c r="N31" s="3">
        <v>62.53</v>
      </c>
    </row>
    <row r="32" spans="1:14" x14ac:dyDescent="0.25">
      <c r="A32" t="s">
        <v>1363</v>
      </c>
      <c r="B32" s="1" t="s">
        <v>140</v>
      </c>
      <c r="C32" t="s">
        <v>134</v>
      </c>
      <c r="D32" s="3">
        <v>3640000</v>
      </c>
      <c r="E32" s="3">
        <v>0</v>
      </c>
      <c r="F32" s="3">
        <v>3640000</v>
      </c>
      <c r="G32" s="3">
        <v>0</v>
      </c>
      <c r="H32" s="3">
        <v>3640000</v>
      </c>
      <c r="I32" s="3">
        <v>0</v>
      </c>
      <c r="J32" s="3">
        <v>1778676</v>
      </c>
      <c r="K32" s="3">
        <v>48.86</v>
      </c>
      <c r="L32" s="3">
        <v>0</v>
      </c>
      <c r="M32" s="3">
        <v>1778676</v>
      </c>
      <c r="N32" s="3">
        <v>48.86</v>
      </c>
    </row>
    <row r="33" spans="1:14" x14ac:dyDescent="0.25">
      <c r="A33" t="s">
        <v>1363</v>
      </c>
      <c r="B33" s="1" t="s">
        <v>49</v>
      </c>
      <c r="C33" t="s">
        <v>198</v>
      </c>
      <c r="D33" s="3">
        <v>9113958</v>
      </c>
      <c r="E33" s="3">
        <v>0</v>
      </c>
      <c r="F33" s="3">
        <v>9113958</v>
      </c>
      <c r="G33" s="3">
        <v>0</v>
      </c>
      <c r="H33" s="3">
        <v>9113958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x14ac:dyDescent="0.25">
      <c r="A34" t="s">
        <v>1363</v>
      </c>
      <c r="B34" s="1" t="s">
        <v>50</v>
      </c>
      <c r="C34" t="s">
        <v>18</v>
      </c>
      <c r="D34" s="3">
        <v>5000000</v>
      </c>
      <c r="E34" s="3">
        <v>0</v>
      </c>
      <c r="F34" s="3">
        <v>5000000</v>
      </c>
      <c r="G34" s="3">
        <v>0</v>
      </c>
      <c r="H34" s="3">
        <v>5000000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x14ac:dyDescent="0.25">
      <c r="A35" t="s">
        <v>1363</v>
      </c>
      <c r="B35" s="1" t="s">
        <v>51</v>
      </c>
      <c r="C35" t="s">
        <v>200</v>
      </c>
      <c r="D35" s="3">
        <v>262861298</v>
      </c>
      <c r="E35" s="3">
        <v>0</v>
      </c>
      <c r="F35" s="3">
        <v>262861298</v>
      </c>
      <c r="G35" s="3">
        <v>0</v>
      </c>
      <c r="H35" s="3">
        <v>262861298</v>
      </c>
      <c r="I35" s="3">
        <v>0</v>
      </c>
      <c r="J35" s="3">
        <v>256717738</v>
      </c>
      <c r="K35" s="3">
        <v>97.66</v>
      </c>
      <c r="L35" s="3">
        <v>20684855</v>
      </c>
      <c r="M35" s="3">
        <v>200945596</v>
      </c>
      <c r="N35" s="3">
        <v>76.45</v>
      </c>
    </row>
    <row r="36" spans="1:14" x14ac:dyDescent="0.25">
      <c r="A36" t="s">
        <v>1363</v>
      </c>
      <c r="B36" s="1" t="s">
        <v>52</v>
      </c>
      <c r="C36" t="s">
        <v>21</v>
      </c>
      <c r="D36" s="3">
        <v>262861298</v>
      </c>
      <c r="E36" s="3">
        <v>0</v>
      </c>
      <c r="F36" s="3">
        <v>262861298</v>
      </c>
      <c r="G36" s="3">
        <v>0</v>
      </c>
      <c r="H36" s="3">
        <v>262861298</v>
      </c>
      <c r="I36" s="3">
        <v>0</v>
      </c>
      <c r="J36" s="3">
        <v>256717738</v>
      </c>
      <c r="K36" s="3">
        <v>97.66</v>
      </c>
      <c r="L36" s="3">
        <v>20684855</v>
      </c>
      <c r="M36" s="3">
        <v>200945596</v>
      </c>
      <c r="N36" s="3">
        <v>76.45</v>
      </c>
    </row>
    <row r="37" spans="1:14" x14ac:dyDescent="0.25">
      <c r="A37" t="s">
        <v>1363</v>
      </c>
      <c r="B37" s="1" t="s">
        <v>53</v>
      </c>
      <c r="C37" t="s">
        <v>23</v>
      </c>
      <c r="D37" s="3">
        <v>24251609</v>
      </c>
      <c r="E37" s="3">
        <v>0</v>
      </c>
      <c r="F37" s="3">
        <v>24251609</v>
      </c>
      <c r="G37" s="3">
        <v>0</v>
      </c>
      <c r="H37" s="3">
        <v>24251609</v>
      </c>
      <c r="I37" s="3">
        <v>0</v>
      </c>
      <c r="J37" s="3">
        <v>12018608</v>
      </c>
      <c r="K37" s="3">
        <v>49.56</v>
      </c>
      <c r="L37" s="3">
        <v>0</v>
      </c>
      <c r="M37" s="3">
        <v>10718087</v>
      </c>
      <c r="N37" s="3">
        <v>44.2</v>
      </c>
    </row>
    <row r="38" spans="1:14" x14ac:dyDescent="0.25">
      <c r="A38" t="s">
        <v>1363</v>
      </c>
      <c r="B38" s="1" t="s">
        <v>54</v>
      </c>
      <c r="C38" t="s">
        <v>25</v>
      </c>
      <c r="D38" s="3">
        <v>21509581</v>
      </c>
      <c r="E38" s="3">
        <v>0</v>
      </c>
      <c r="F38" s="3">
        <v>21509581</v>
      </c>
      <c r="G38" s="3">
        <v>0</v>
      </c>
      <c r="H38" s="3">
        <v>21509581</v>
      </c>
      <c r="I38" s="3">
        <v>0</v>
      </c>
      <c r="J38" s="3">
        <v>10749535</v>
      </c>
      <c r="K38" s="3">
        <v>49.98</v>
      </c>
      <c r="L38" s="3">
        <v>0</v>
      </c>
      <c r="M38" s="3">
        <v>10718087</v>
      </c>
      <c r="N38" s="3">
        <v>49.83</v>
      </c>
    </row>
    <row r="39" spans="1:14" x14ac:dyDescent="0.25">
      <c r="A39" t="s">
        <v>1363</v>
      </c>
      <c r="B39" s="1" t="s">
        <v>202</v>
      </c>
      <c r="C39" t="s">
        <v>27</v>
      </c>
      <c r="D39" s="3">
        <v>2742028</v>
      </c>
      <c r="E39" s="3">
        <v>0</v>
      </c>
      <c r="F39" s="3">
        <v>2742028</v>
      </c>
      <c r="G39" s="3">
        <v>0</v>
      </c>
      <c r="H39" s="3">
        <v>2742028</v>
      </c>
      <c r="I39" s="3">
        <v>0</v>
      </c>
      <c r="J39" s="3">
        <v>1269073</v>
      </c>
      <c r="K39" s="3">
        <v>46.28</v>
      </c>
      <c r="L39" s="3">
        <v>0</v>
      </c>
      <c r="M39" s="3">
        <v>0</v>
      </c>
      <c r="N39" s="3">
        <v>0</v>
      </c>
    </row>
    <row r="40" spans="1:14" x14ac:dyDescent="0.25">
      <c r="A40" t="s">
        <v>1363</v>
      </c>
      <c r="B40" s="1" t="s">
        <v>55</v>
      </c>
      <c r="C40" t="s">
        <v>31</v>
      </c>
      <c r="D40" s="3">
        <v>23955740</v>
      </c>
      <c r="E40" s="3">
        <v>0</v>
      </c>
      <c r="F40" s="3">
        <v>23955740</v>
      </c>
      <c r="G40" s="3">
        <v>0</v>
      </c>
      <c r="H40" s="3">
        <v>23955740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t="s">
        <v>1363</v>
      </c>
      <c r="B41" s="1" t="s">
        <v>56</v>
      </c>
      <c r="C41" t="s">
        <v>33</v>
      </c>
      <c r="D41" s="3">
        <v>8253560</v>
      </c>
      <c r="E41" s="3">
        <v>0</v>
      </c>
      <c r="F41" s="3">
        <v>8253560</v>
      </c>
      <c r="G41" s="3">
        <v>0</v>
      </c>
      <c r="H41" s="3">
        <v>8253560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t="s">
        <v>1363</v>
      </c>
      <c r="B42" s="1" t="s">
        <v>204</v>
      </c>
      <c r="C42" t="s">
        <v>201</v>
      </c>
      <c r="D42" s="3">
        <v>8641670</v>
      </c>
      <c r="E42" s="3">
        <v>0</v>
      </c>
      <c r="F42" s="3">
        <v>8641670</v>
      </c>
      <c r="G42" s="3">
        <v>0</v>
      </c>
      <c r="H42" s="3">
        <v>8641670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t="s">
        <v>1363</v>
      </c>
      <c r="B43" s="1" t="s">
        <v>57</v>
      </c>
      <c r="C43" t="s">
        <v>38</v>
      </c>
      <c r="D43" s="3">
        <v>7060510</v>
      </c>
      <c r="E43" s="3">
        <v>0</v>
      </c>
      <c r="F43" s="3">
        <v>7060510</v>
      </c>
      <c r="G43" s="3">
        <v>0</v>
      </c>
      <c r="H43" s="3">
        <v>7060510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x14ac:dyDescent="0.25">
      <c r="A44" t="s">
        <v>1363</v>
      </c>
      <c r="B44" s="1" t="s">
        <v>58</v>
      </c>
      <c r="C44" t="s">
        <v>59</v>
      </c>
      <c r="D44" s="3">
        <v>5000000</v>
      </c>
      <c r="E44" s="3">
        <v>0</v>
      </c>
      <c r="F44" s="3">
        <v>5000000</v>
      </c>
      <c r="G44" s="3">
        <v>0</v>
      </c>
      <c r="H44" s="3">
        <v>5000000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4" x14ac:dyDescent="0.25">
      <c r="A45" t="s">
        <v>1363</v>
      </c>
      <c r="B45" s="1" t="s">
        <v>141</v>
      </c>
      <c r="C45" t="s">
        <v>137</v>
      </c>
      <c r="D45" s="3">
        <v>5000000</v>
      </c>
      <c r="E45" s="3">
        <v>0</v>
      </c>
      <c r="F45" s="3">
        <v>5000000</v>
      </c>
      <c r="G45" s="3">
        <v>0</v>
      </c>
      <c r="H45" s="3">
        <v>5000000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x14ac:dyDescent="0.25">
      <c r="A46" t="s">
        <v>1363</v>
      </c>
      <c r="B46" s="1" t="s">
        <v>142</v>
      </c>
      <c r="C46" t="s">
        <v>139</v>
      </c>
      <c r="D46" s="3">
        <v>2526912</v>
      </c>
      <c r="E46" s="3">
        <v>0</v>
      </c>
      <c r="F46" s="3">
        <v>2526912</v>
      </c>
      <c r="G46" s="3">
        <v>0</v>
      </c>
      <c r="H46" s="3">
        <v>2526912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4" x14ac:dyDescent="0.25">
      <c r="A47" t="s">
        <v>1363</v>
      </c>
      <c r="B47" s="1" t="s">
        <v>60</v>
      </c>
      <c r="C47" t="s">
        <v>61</v>
      </c>
      <c r="D47" s="3">
        <v>151496</v>
      </c>
      <c r="E47" s="3">
        <v>0</v>
      </c>
      <c r="F47" s="3">
        <v>151496</v>
      </c>
      <c r="G47" s="3">
        <v>0</v>
      </c>
      <c r="H47" s="3">
        <v>151496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x14ac:dyDescent="0.25">
      <c r="A48" t="s">
        <v>1363</v>
      </c>
      <c r="B48" s="1" t="s">
        <v>62</v>
      </c>
      <c r="C48" t="s">
        <v>61</v>
      </c>
      <c r="D48" s="3">
        <v>151496</v>
      </c>
      <c r="E48" s="3">
        <v>0</v>
      </c>
      <c r="F48" s="3">
        <v>151496</v>
      </c>
      <c r="G48" s="3">
        <v>0</v>
      </c>
      <c r="H48" s="3">
        <v>151496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1363</v>
      </c>
      <c r="B49" s="1" t="s">
        <v>63</v>
      </c>
      <c r="C49" t="s">
        <v>64</v>
      </c>
      <c r="D49" s="3">
        <v>27395896000</v>
      </c>
      <c r="E49" s="3">
        <v>0</v>
      </c>
      <c r="F49" s="3">
        <v>27395896000</v>
      </c>
      <c r="G49" s="3">
        <v>0</v>
      </c>
      <c r="H49" s="3">
        <v>27395896000</v>
      </c>
      <c r="I49" s="3">
        <v>4735386644</v>
      </c>
      <c r="J49" s="3">
        <v>16634117148.139999</v>
      </c>
      <c r="K49" s="3">
        <v>60.72</v>
      </c>
      <c r="L49" s="3">
        <v>1029747997</v>
      </c>
      <c r="M49" s="3">
        <v>5000310146.4499998</v>
      </c>
      <c r="N49" s="3">
        <v>18.25</v>
      </c>
    </row>
    <row r="50" spans="1:14" x14ac:dyDescent="0.25">
      <c r="A50" t="s">
        <v>1363</v>
      </c>
      <c r="B50" s="1" t="s">
        <v>65</v>
      </c>
      <c r="C50" t="s">
        <v>66</v>
      </c>
      <c r="D50" s="3">
        <v>14007367000</v>
      </c>
      <c r="E50" s="3">
        <v>0</v>
      </c>
      <c r="F50" s="3">
        <v>14007367000</v>
      </c>
      <c r="G50" s="3">
        <v>0</v>
      </c>
      <c r="H50" s="3">
        <v>14007367000</v>
      </c>
      <c r="I50" s="3">
        <v>1720066988</v>
      </c>
      <c r="J50" s="3">
        <v>4763307045</v>
      </c>
      <c r="K50" s="3">
        <v>34.01</v>
      </c>
      <c r="L50" s="3">
        <v>184020599</v>
      </c>
      <c r="M50" s="3">
        <v>606015727</v>
      </c>
      <c r="N50" s="3">
        <v>4.33</v>
      </c>
    </row>
    <row r="51" spans="1:14" x14ac:dyDescent="0.25">
      <c r="A51" t="s">
        <v>1363</v>
      </c>
      <c r="B51" s="1" t="s">
        <v>67</v>
      </c>
      <c r="C51" t="s">
        <v>68</v>
      </c>
      <c r="D51" s="3">
        <v>14007367000</v>
      </c>
      <c r="E51" s="3">
        <v>0</v>
      </c>
      <c r="F51" s="3">
        <v>14007367000</v>
      </c>
      <c r="G51" s="3">
        <v>0</v>
      </c>
      <c r="H51" s="3">
        <v>14007367000</v>
      </c>
      <c r="I51" s="3">
        <v>1720066988</v>
      </c>
      <c r="J51" s="3">
        <v>4763307045</v>
      </c>
      <c r="K51" s="3">
        <v>34.01</v>
      </c>
      <c r="L51" s="3">
        <v>184020599</v>
      </c>
      <c r="M51" s="3">
        <v>606015727</v>
      </c>
      <c r="N51" s="3">
        <v>4.33</v>
      </c>
    </row>
    <row r="52" spans="1:14" x14ac:dyDescent="0.25">
      <c r="A52" t="s">
        <v>1363</v>
      </c>
      <c r="B52" s="1" t="s">
        <v>69</v>
      </c>
      <c r="C52" t="s">
        <v>927</v>
      </c>
      <c r="D52" s="3">
        <v>5006700000</v>
      </c>
      <c r="E52" s="3">
        <v>0</v>
      </c>
      <c r="F52" s="3">
        <v>5006700000</v>
      </c>
      <c r="G52" s="3">
        <v>0</v>
      </c>
      <c r="H52" s="3">
        <v>5006700000</v>
      </c>
      <c r="I52" s="3">
        <v>964195207</v>
      </c>
      <c r="J52" s="3">
        <v>2123301423</v>
      </c>
      <c r="K52" s="3">
        <v>42.41</v>
      </c>
      <c r="L52" s="3">
        <v>8930000</v>
      </c>
      <c r="M52" s="3">
        <v>185122804</v>
      </c>
      <c r="N52" s="3">
        <v>3.7</v>
      </c>
    </row>
    <row r="53" spans="1:14" x14ac:dyDescent="0.25">
      <c r="A53" t="s">
        <v>1363</v>
      </c>
      <c r="B53" s="1" t="s">
        <v>70</v>
      </c>
      <c r="C53" t="s">
        <v>207</v>
      </c>
      <c r="D53" s="3">
        <v>100000000</v>
      </c>
      <c r="E53" s="3">
        <v>0</v>
      </c>
      <c r="F53" s="3">
        <v>100000000</v>
      </c>
      <c r="G53" s="3">
        <v>0</v>
      </c>
      <c r="H53" s="3">
        <v>100000000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t="s">
        <v>1363</v>
      </c>
      <c r="B54" s="1" t="s">
        <v>748</v>
      </c>
      <c r="C54" t="s">
        <v>1064</v>
      </c>
      <c r="D54" s="3">
        <v>100000000</v>
      </c>
      <c r="E54" s="3">
        <v>0</v>
      </c>
      <c r="F54" s="3">
        <v>100000000</v>
      </c>
      <c r="G54" s="3">
        <v>0</v>
      </c>
      <c r="H54" s="3">
        <v>100000000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t="s">
        <v>1363</v>
      </c>
      <c r="B55" s="1" t="s">
        <v>72</v>
      </c>
      <c r="C55" t="s">
        <v>929</v>
      </c>
      <c r="D55" s="3">
        <v>431700000</v>
      </c>
      <c r="E55" s="3">
        <v>0</v>
      </c>
      <c r="F55" s="3">
        <v>431700000</v>
      </c>
      <c r="G55" s="3">
        <v>0</v>
      </c>
      <c r="H55" s="3">
        <v>431700000</v>
      </c>
      <c r="I55" s="3">
        <v>74712000</v>
      </c>
      <c r="J55" s="3">
        <v>74712000</v>
      </c>
      <c r="K55" s="3">
        <v>17.309999999999999</v>
      </c>
      <c r="L55" s="3">
        <v>0</v>
      </c>
      <c r="M55" s="3">
        <v>0</v>
      </c>
      <c r="N55" s="3">
        <v>0</v>
      </c>
    </row>
    <row r="56" spans="1:14" x14ac:dyDescent="0.25">
      <c r="A56" t="s">
        <v>1363</v>
      </c>
      <c r="B56" s="1" t="s">
        <v>749</v>
      </c>
      <c r="C56" t="s">
        <v>1065</v>
      </c>
      <c r="D56" s="3">
        <v>431700000</v>
      </c>
      <c r="E56" s="3">
        <v>0</v>
      </c>
      <c r="F56" s="3">
        <v>431700000</v>
      </c>
      <c r="G56" s="3">
        <v>0</v>
      </c>
      <c r="H56" s="3">
        <v>431700000</v>
      </c>
      <c r="I56" s="3">
        <v>74712000</v>
      </c>
      <c r="J56" s="3">
        <v>74712000</v>
      </c>
      <c r="K56" s="3">
        <v>17.309999999999999</v>
      </c>
      <c r="L56" s="3">
        <v>0</v>
      </c>
      <c r="M56" s="3">
        <v>0</v>
      </c>
      <c r="N56" s="3">
        <v>0</v>
      </c>
    </row>
    <row r="57" spans="1:14" x14ac:dyDescent="0.25">
      <c r="A57" t="s">
        <v>1363</v>
      </c>
      <c r="B57" s="1" t="s">
        <v>145</v>
      </c>
      <c r="C57" t="s">
        <v>931</v>
      </c>
      <c r="D57" s="3">
        <v>145000000</v>
      </c>
      <c r="E57" s="3">
        <v>0</v>
      </c>
      <c r="F57" s="3">
        <v>145000000</v>
      </c>
      <c r="G57" s="3">
        <v>0</v>
      </c>
      <c r="H57" s="3">
        <v>145000000</v>
      </c>
      <c r="I57" s="3">
        <v>82999750</v>
      </c>
      <c r="J57" s="3">
        <v>82999750</v>
      </c>
      <c r="K57" s="3">
        <v>57.24</v>
      </c>
      <c r="L57" s="3">
        <v>0</v>
      </c>
      <c r="M57" s="3">
        <v>0</v>
      </c>
      <c r="N57" s="3">
        <v>0</v>
      </c>
    </row>
    <row r="58" spans="1:14" x14ac:dyDescent="0.25">
      <c r="A58" t="s">
        <v>1363</v>
      </c>
      <c r="B58" s="1" t="s">
        <v>750</v>
      </c>
      <c r="C58" t="s">
        <v>1066</v>
      </c>
      <c r="D58" s="3">
        <v>145000000</v>
      </c>
      <c r="E58" s="3">
        <v>0</v>
      </c>
      <c r="F58" s="3">
        <v>145000000</v>
      </c>
      <c r="G58" s="3">
        <v>0</v>
      </c>
      <c r="H58" s="3">
        <v>145000000</v>
      </c>
      <c r="I58" s="3">
        <v>82999750</v>
      </c>
      <c r="J58" s="3">
        <v>82999750</v>
      </c>
      <c r="K58" s="3">
        <v>57.24</v>
      </c>
      <c r="L58" s="3">
        <v>0</v>
      </c>
      <c r="M58" s="3">
        <v>0</v>
      </c>
      <c r="N58" s="3">
        <v>0</v>
      </c>
    </row>
    <row r="59" spans="1:14" x14ac:dyDescent="0.25">
      <c r="A59" t="s">
        <v>1363</v>
      </c>
      <c r="B59" s="1" t="s">
        <v>74</v>
      </c>
      <c r="C59" t="s">
        <v>216</v>
      </c>
      <c r="D59" s="3">
        <v>660000000</v>
      </c>
      <c r="E59" s="3">
        <v>0</v>
      </c>
      <c r="F59" s="3">
        <v>660000000</v>
      </c>
      <c r="G59" s="3">
        <v>0</v>
      </c>
      <c r="H59" s="3">
        <v>660000000</v>
      </c>
      <c r="I59" s="3">
        <v>99400000</v>
      </c>
      <c r="J59" s="3">
        <v>637792750</v>
      </c>
      <c r="K59" s="3">
        <v>96.64</v>
      </c>
      <c r="L59" s="3">
        <v>1620000</v>
      </c>
      <c r="M59" s="3">
        <v>169662804</v>
      </c>
      <c r="N59" s="3">
        <v>25.71</v>
      </c>
    </row>
    <row r="60" spans="1:14" x14ac:dyDescent="0.25">
      <c r="A60" t="s">
        <v>1363</v>
      </c>
      <c r="B60" s="1" t="s">
        <v>751</v>
      </c>
      <c r="C60" t="s">
        <v>1067</v>
      </c>
      <c r="D60" s="3">
        <v>100000000</v>
      </c>
      <c r="E60" s="3">
        <v>0</v>
      </c>
      <c r="F60" s="3">
        <v>100000000</v>
      </c>
      <c r="G60" s="3">
        <v>0</v>
      </c>
      <c r="H60" s="3">
        <v>100000000</v>
      </c>
      <c r="I60" s="3">
        <v>70000000</v>
      </c>
      <c r="J60" s="3">
        <v>78392750</v>
      </c>
      <c r="K60" s="3">
        <v>78.39</v>
      </c>
      <c r="L60" s="3">
        <v>0</v>
      </c>
      <c r="M60" s="3">
        <v>0</v>
      </c>
      <c r="N60" s="3">
        <v>0</v>
      </c>
    </row>
    <row r="61" spans="1:14" x14ac:dyDescent="0.25">
      <c r="A61" t="s">
        <v>1363</v>
      </c>
      <c r="B61" s="1" t="s">
        <v>752</v>
      </c>
      <c r="C61" t="s">
        <v>1068</v>
      </c>
      <c r="D61" s="3">
        <v>560000000</v>
      </c>
      <c r="E61" s="3">
        <v>0</v>
      </c>
      <c r="F61" s="3">
        <v>560000000</v>
      </c>
      <c r="G61" s="3">
        <v>0</v>
      </c>
      <c r="H61" s="3">
        <v>560000000</v>
      </c>
      <c r="I61" s="3">
        <v>29400000</v>
      </c>
      <c r="J61" s="3">
        <v>559400000</v>
      </c>
      <c r="K61" s="3">
        <v>99.89</v>
      </c>
      <c r="L61" s="3">
        <v>1620000</v>
      </c>
      <c r="M61" s="3">
        <v>169662804</v>
      </c>
      <c r="N61" s="3">
        <v>30.3</v>
      </c>
    </row>
    <row r="62" spans="1:14" x14ac:dyDescent="0.25">
      <c r="A62" t="s">
        <v>1363</v>
      </c>
      <c r="B62" s="1" t="s">
        <v>77</v>
      </c>
      <c r="C62" t="s">
        <v>957</v>
      </c>
      <c r="D62" s="3">
        <v>240000000</v>
      </c>
      <c r="E62" s="3">
        <v>0</v>
      </c>
      <c r="F62" s="3">
        <v>240000000</v>
      </c>
      <c r="G62" s="3">
        <v>0</v>
      </c>
      <c r="H62" s="3">
        <v>240000000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t="s">
        <v>1363</v>
      </c>
      <c r="B63" s="1" t="s">
        <v>753</v>
      </c>
      <c r="C63" t="s">
        <v>1069</v>
      </c>
      <c r="D63" s="3">
        <v>240000000</v>
      </c>
      <c r="E63" s="3">
        <v>0</v>
      </c>
      <c r="F63" s="3">
        <v>240000000</v>
      </c>
      <c r="G63" s="3">
        <v>0</v>
      </c>
      <c r="H63" s="3">
        <v>240000000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t="s">
        <v>1363</v>
      </c>
      <c r="B64" s="1" t="s">
        <v>79</v>
      </c>
      <c r="C64" t="s">
        <v>224</v>
      </c>
      <c r="D64" s="3">
        <v>3430000000</v>
      </c>
      <c r="E64" s="3">
        <v>0</v>
      </c>
      <c r="F64" s="3">
        <v>3430000000</v>
      </c>
      <c r="G64" s="3">
        <v>0</v>
      </c>
      <c r="H64" s="3">
        <v>3430000000</v>
      </c>
      <c r="I64" s="3">
        <v>707083457</v>
      </c>
      <c r="J64" s="3">
        <v>1327796923</v>
      </c>
      <c r="K64" s="3">
        <v>38.71</v>
      </c>
      <c r="L64" s="3">
        <v>7310000</v>
      </c>
      <c r="M64" s="3">
        <v>15460000</v>
      </c>
      <c r="N64" s="3">
        <v>0.45</v>
      </c>
    </row>
    <row r="65" spans="1:14" x14ac:dyDescent="0.25">
      <c r="A65" t="s">
        <v>1363</v>
      </c>
      <c r="B65" s="1" t="s">
        <v>754</v>
      </c>
      <c r="C65" t="s">
        <v>1070</v>
      </c>
      <c r="D65" s="3">
        <v>630000000</v>
      </c>
      <c r="E65" s="3">
        <v>0</v>
      </c>
      <c r="F65" s="3">
        <v>630000000</v>
      </c>
      <c r="G65" s="3">
        <v>0</v>
      </c>
      <c r="H65" s="3">
        <v>630000000</v>
      </c>
      <c r="I65" s="3">
        <v>44938000</v>
      </c>
      <c r="J65" s="3">
        <v>363441466</v>
      </c>
      <c r="K65" s="3">
        <v>57.69</v>
      </c>
      <c r="L65" s="3">
        <v>0</v>
      </c>
      <c r="M65" s="3">
        <v>0</v>
      </c>
      <c r="N65" s="3">
        <v>0</v>
      </c>
    </row>
    <row r="66" spans="1:14" x14ac:dyDescent="0.25">
      <c r="A66" t="s">
        <v>1363</v>
      </c>
      <c r="B66" s="1" t="s">
        <v>755</v>
      </c>
      <c r="C66" t="s">
        <v>1071</v>
      </c>
      <c r="D66" s="3">
        <v>800000000</v>
      </c>
      <c r="E66" s="3">
        <v>0</v>
      </c>
      <c r="F66" s="3">
        <v>800000000</v>
      </c>
      <c r="G66" s="3">
        <v>0</v>
      </c>
      <c r="H66" s="3">
        <v>800000000</v>
      </c>
      <c r="I66" s="3">
        <v>301866656</v>
      </c>
      <c r="J66" s="3">
        <v>604076656</v>
      </c>
      <c r="K66" s="3">
        <v>75.510000000000005</v>
      </c>
      <c r="L66" s="3">
        <v>7310000</v>
      </c>
      <c r="M66" s="3">
        <v>15460000</v>
      </c>
      <c r="N66" s="3">
        <v>1.93</v>
      </c>
    </row>
    <row r="67" spans="1:14" x14ac:dyDescent="0.25">
      <c r="A67" t="s">
        <v>1363</v>
      </c>
      <c r="B67" s="1" t="s">
        <v>756</v>
      </c>
      <c r="C67" t="s">
        <v>1072</v>
      </c>
      <c r="D67" s="3">
        <v>2000000000</v>
      </c>
      <c r="E67" s="3">
        <v>0</v>
      </c>
      <c r="F67" s="3">
        <v>2000000000</v>
      </c>
      <c r="G67" s="3">
        <v>0</v>
      </c>
      <c r="H67" s="3">
        <v>2000000000</v>
      </c>
      <c r="I67" s="3">
        <v>360278801</v>
      </c>
      <c r="J67" s="3">
        <v>360278801</v>
      </c>
      <c r="K67" s="3">
        <v>18.010000000000002</v>
      </c>
      <c r="L67" s="3">
        <v>0</v>
      </c>
      <c r="M67" s="3">
        <v>0</v>
      </c>
      <c r="N67" s="3">
        <v>0</v>
      </c>
    </row>
    <row r="68" spans="1:14" x14ac:dyDescent="0.25">
      <c r="A68" t="s">
        <v>1363</v>
      </c>
      <c r="B68" s="1" t="s">
        <v>83</v>
      </c>
      <c r="C68" t="s">
        <v>229</v>
      </c>
      <c r="D68" s="3">
        <v>5972947000</v>
      </c>
      <c r="E68" s="3">
        <v>0</v>
      </c>
      <c r="F68" s="3">
        <v>5972947000</v>
      </c>
      <c r="G68" s="3">
        <v>0</v>
      </c>
      <c r="H68" s="3">
        <v>5972947000</v>
      </c>
      <c r="I68" s="3">
        <v>509358800</v>
      </c>
      <c r="J68" s="3">
        <v>514171050</v>
      </c>
      <c r="K68" s="3">
        <v>8.61</v>
      </c>
      <c r="L68" s="3">
        <v>0</v>
      </c>
      <c r="M68" s="3">
        <v>0</v>
      </c>
      <c r="N68" s="3">
        <v>0</v>
      </c>
    </row>
    <row r="69" spans="1:14" x14ac:dyDescent="0.25">
      <c r="A69" t="s">
        <v>1363</v>
      </c>
      <c r="B69" s="1" t="s">
        <v>84</v>
      </c>
      <c r="C69" t="s">
        <v>230</v>
      </c>
      <c r="D69" s="3">
        <v>190000000</v>
      </c>
      <c r="E69" s="3">
        <v>0</v>
      </c>
      <c r="F69" s="3">
        <v>190000000</v>
      </c>
      <c r="G69" s="3">
        <v>0</v>
      </c>
      <c r="H69" s="3">
        <v>190000000</v>
      </c>
      <c r="I69" s="3">
        <v>0</v>
      </c>
      <c r="J69" s="3">
        <v>4812250</v>
      </c>
      <c r="K69" s="3">
        <v>2.5299999999999998</v>
      </c>
      <c r="L69" s="3">
        <v>0</v>
      </c>
      <c r="M69" s="3">
        <v>0</v>
      </c>
      <c r="N69" s="3">
        <v>0</v>
      </c>
    </row>
    <row r="70" spans="1:14" x14ac:dyDescent="0.25">
      <c r="A70" t="s">
        <v>1363</v>
      </c>
      <c r="B70" s="1" t="s">
        <v>757</v>
      </c>
      <c r="C70" t="s">
        <v>1073</v>
      </c>
      <c r="D70" s="3">
        <v>190000000</v>
      </c>
      <c r="E70" s="3">
        <v>0</v>
      </c>
      <c r="F70" s="3">
        <v>190000000</v>
      </c>
      <c r="G70" s="3">
        <v>0</v>
      </c>
      <c r="H70" s="3">
        <v>190000000</v>
      </c>
      <c r="I70" s="3">
        <v>0</v>
      </c>
      <c r="J70" s="3">
        <v>4812250</v>
      </c>
      <c r="K70" s="3">
        <v>2.5299999999999998</v>
      </c>
      <c r="L70" s="3">
        <v>0</v>
      </c>
      <c r="M70" s="3">
        <v>0</v>
      </c>
      <c r="N70" s="3">
        <v>0</v>
      </c>
    </row>
    <row r="71" spans="1:14" x14ac:dyDescent="0.25">
      <c r="A71" t="s">
        <v>1363</v>
      </c>
      <c r="B71" s="1" t="s">
        <v>86</v>
      </c>
      <c r="C71" t="s">
        <v>87</v>
      </c>
      <c r="D71" s="3">
        <v>5632947000</v>
      </c>
      <c r="E71" s="3">
        <v>0</v>
      </c>
      <c r="F71" s="3">
        <v>5632947000</v>
      </c>
      <c r="G71" s="3">
        <v>0</v>
      </c>
      <c r="H71" s="3">
        <v>5632947000</v>
      </c>
      <c r="I71" s="3">
        <v>509358800</v>
      </c>
      <c r="J71" s="3">
        <v>509358800</v>
      </c>
      <c r="K71" s="3">
        <v>9.0399999999999991</v>
      </c>
      <c r="L71" s="3">
        <v>0</v>
      </c>
      <c r="M71" s="3">
        <v>0</v>
      </c>
      <c r="N71" s="3">
        <v>0</v>
      </c>
    </row>
    <row r="72" spans="1:14" x14ac:dyDescent="0.25">
      <c r="A72" t="s">
        <v>1363</v>
      </c>
      <c r="B72" s="1" t="s">
        <v>758</v>
      </c>
      <c r="C72" t="s">
        <v>1074</v>
      </c>
      <c r="D72" s="3">
        <v>5602947000</v>
      </c>
      <c r="E72" s="3">
        <v>0</v>
      </c>
      <c r="F72" s="3">
        <v>5602947000</v>
      </c>
      <c r="G72" s="3">
        <v>0</v>
      </c>
      <c r="H72" s="3">
        <v>5602947000</v>
      </c>
      <c r="I72" s="3">
        <v>509358800</v>
      </c>
      <c r="J72" s="3">
        <v>509358800</v>
      </c>
      <c r="K72" s="3">
        <v>9.09</v>
      </c>
      <c r="L72" s="3">
        <v>0</v>
      </c>
      <c r="M72" s="3">
        <v>0</v>
      </c>
      <c r="N72" s="3">
        <v>0</v>
      </c>
    </row>
    <row r="73" spans="1:14" x14ac:dyDescent="0.25">
      <c r="A73" t="s">
        <v>1363</v>
      </c>
      <c r="B73" s="1" t="s">
        <v>759</v>
      </c>
      <c r="C73" t="s">
        <v>1075</v>
      </c>
      <c r="D73" s="3">
        <v>30000000</v>
      </c>
      <c r="E73" s="3">
        <v>0</v>
      </c>
      <c r="F73" s="3">
        <v>30000000</v>
      </c>
      <c r="G73" s="3">
        <v>0</v>
      </c>
      <c r="H73" s="3">
        <v>30000000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1363</v>
      </c>
      <c r="B74" s="1" t="s">
        <v>89</v>
      </c>
      <c r="C74" t="s">
        <v>237</v>
      </c>
      <c r="D74" s="3">
        <v>60000000</v>
      </c>
      <c r="E74" s="3">
        <v>0</v>
      </c>
      <c r="F74" s="3">
        <v>60000000</v>
      </c>
      <c r="G74" s="3">
        <v>0</v>
      </c>
      <c r="H74" s="3">
        <v>60000000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1363</v>
      </c>
      <c r="B75" s="1" t="s">
        <v>760</v>
      </c>
      <c r="C75" t="s">
        <v>1076</v>
      </c>
      <c r="D75" s="3">
        <v>60000000</v>
      </c>
      <c r="E75" s="3">
        <v>0</v>
      </c>
      <c r="F75" s="3">
        <v>60000000</v>
      </c>
      <c r="G75" s="3">
        <v>0</v>
      </c>
      <c r="H75" s="3">
        <v>60000000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t="s">
        <v>1363</v>
      </c>
      <c r="B76" s="1" t="s">
        <v>162</v>
      </c>
      <c r="C76" t="s">
        <v>242</v>
      </c>
      <c r="D76" s="3">
        <v>90000000</v>
      </c>
      <c r="E76" s="3">
        <v>0</v>
      </c>
      <c r="F76" s="3">
        <v>90000000</v>
      </c>
      <c r="G76" s="3">
        <v>0</v>
      </c>
      <c r="H76" s="3">
        <v>90000000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x14ac:dyDescent="0.25">
      <c r="A77" t="s">
        <v>1363</v>
      </c>
      <c r="B77" s="1" t="s">
        <v>761</v>
      </c>
      <c r="C77" t="s">
        <v>1077</v>
      </c>
      <c r="D77" s="3">
        <v>90000000</v>
      </c>
      <c r="E77" s="3">
        <v>0</v>
      </c>
      <c r="F77" s="3">
        <v>90000000</v>
      </c>
      <c r="G77" s="3">
        <v>0</v>
      </c>
      <c r="H77" s="3">
        <v>90000000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</row>
    <row r="78" spans="1:14" x14ac:dyDescent="0.25">
      <c r="A78" t="s">
        <v>1363</v>
      </c>
      <c r="B78" s="1" t="s">
        <v>91</v>
      </c>
      <c r="C78" t="s">
        <v>941</v>
      </c>
      <c r="D78" s="3">
        <v>3027720000</v>
      </c>
      <c r="E78" s="3">
        <v>0</v>
      </c>
      <c r="F78" s="3">
        <v>3027720000</v>
      </c>
      <c r="G78" s="3">
        <v>0</v>
      </c>
      <c r="H78" s="3">
        <v>3027720000</v>
      </c>
      <c r="I78" s="3">
        <v>246512981</v>
      </c>
      <c r="J78" s="3">
        <v>2125834572</v>
      </c>
      <c r="K78" s="3">
        <v>70.209999999999994</v>
      </c>
      <c r="L78" s="3">
        <v>175090599</v>
      </c>
      <c r="M78" s="3">
        <v>420892923</v>
      </c>
      <c r="N78" s="3">
        <v>13.9</v>
      </c>
    </row>
    <row r="79" spans="1:14" x14ac:dyDescent="0.25">
      <c r="A79" t="s">
        <v>1363</v>
      </c>
      <c r="B79" s="1" t="s">
        <v>92</v>
      </c>
      <c r="C79" t="s">
        <v>945</v>
      </c>
      <c r="D79" s="3">
        <v>100000000</v>
      </c>
      <c r="E79" s="3">
        <v>0</v>
      </c>
      <c r="F79" s="3">
        <v>100000000</v>
      </c>
      <c r="G79" s="3">
        <v>0</v>
      </c>
      <c r="H79" s="3">
        <v>100000000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4" x14ac:dyDescent="0.25">
      <c r="A80" t="s">
        <v>1363</v>
      </c>
      <c r="B80" s="1" t="s">
        <v>762</v>
      </c>
      <c r="C80" t="s">
        <v>1078</v>
      </c>
      <c r="D80" s="3">
        <v>100000000</v>
      </c>
      <c r="E80" s="3">
        <v>0</v>
      </c>
      <c r="F80" s="3">
        <v>100000000</v>
      </c>
      <c r="G80" s="3">
        <v>0</v>
      </c>
      <c r="H80" s="3">
        <v>100000000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</row>
    <row r="81" spans="1:14" x14ac:dyDescent="0.25">
      <c r="A81" t="s">
        <v>1363</v>
      </c>
      <c r="B81" s="1" t="s">
        <v>249</v>
      </c>
      <c r="C81" t="s">
        <v>250</v>
      </c>
      <c r="D81" s="3">
        <v>200000000</v>
      </c>
      <c r="E81" s="3">
        <v>0</v>
      </c>
      <c r="F81" s="3">
        <v>200000000</v>
      </c>
      <c r="G81" s="3">
        <v>0</v>
      </c>
      <c r="H81" s="3">
        <v>200000000</v>
      </c>
      <c r="I81" s="3">
        <v>0</v>
      </c>
      <c r="J81" s="3">
        <v>170390000</v>
      </c>
      <c r="K81" s="3">
        <v>85.2</v>
      </c>
      <c r="L81" s="3">
        <v>10600000</v>
      </c>
      <c r="M81" s="3">
        <v>18680000</v>
      </c>
      <c r="N81" s="3">
        <v>9.34</v>
      </c>
    </row>
    <row r="82" spans="1:14" x14ac:dyDescent="0.25">
      <c r="A82" t="s">
        <v>1363</v>
      </c>
      <c r="B82" s="1" t="s">
        <v>763</v>
      </c>
      <c r="C82" t="s">
        <v>1079</v>
      </c>
      <c r="D82" s="3">
        <v>200000000</v>
      </c>
      <c r="E82" s="3">
        <v>0</v>
      </c>
      <c r="F82" s="3">
        <v>200000000</v>
      </c>
      <c r="G82" s="3">
        <v>0</v>
      </c>
      <c r="H82" s="3">
        <v>200000000</v>
      </c>
      <c r="I82" s="3">
        <v>0</v>
      </c>
      <c r="J82" s="3">
        <v>170390000</v>
      </c>
      <c r="K82" s="3">
        <v>85.2</v>
      </c>
      <c r="L82" s="3">
        <v>10600000</v>
      </c>
      <c r="M82" s="3">
        <v>18680000</v>
      </c>
      <c r="N82" s="3">
        <v>9.34</v>
      </c>
    </row>
    <row r="83" spans="1:14" x14ac:dyDescent="0.25">
      <c r="A83" t="s">
        <v>1363</v>
      </c>
      <c r="B83" s="1" t="s">
        <v>94</v>
      </c>
      <c r="C83" t="s">
        <v>253</v>
      </c>
      <c r="D83" s="3">
        <v>259720000</v>
      </c>
      <c r="E83" s="3">
        <v>0</v>
      </c>
      <c r="F83" s="3">
        <v>259720000</v>
      </c>
      <c r="G83" s="3">
        <v>0</v>
      </c>
      <c r="H83" s="3">
        <v>259720000</v>
      </c>
      <c r="I83" s="3">
        <v>57845000</v>
      </c>
      <c r="J83" s="3">
        <v>102845000</v>
      </c>
      <c r="K83" s="3">
        <v>39.6</v>
      </c>
      <c r="L83" s="3">
        <v>2600000</v>
      </c>
      <c r="M83" s="3">
        <v>4983333</v>
      </c>
      <c r="N83" s="3">
        <v>1.92</v>
      </c>
    </row>
    <row r="84" spans="1:14" x14ac:dyDescent="0.25">
      <c r="A84" t="s">
        <v>1363</v>
      </c>
      <c r="B84" s="1" t="s">
        <v>764</v>
      </c>
      <c r="C84" t="s">
        <v>1080</v>
      </c>
      <c r="D84" s="3">
        <v>259720000</v>
      </c>
      <c r="E84" s="3">
        <v>0</v>
      </c>
      <c r="F84" s="3">
        <v>259720000</v>
      </c>
      <c r="G84" s="3">
        <v>0</v>
      </c>
      <c r="H84" s="3">
        <v>259720000</v>
      </c>
      <c r="I84" s="3">
        <v>57845000</v>
      </c>
      <c r="J84" s="3">
        <v>102845000</v>
      </c>
      <c r="K84" s="3">
        <v>39.6</v>
      </c>
      <c r="L84" s="3">
        <v>2600000</v>
      </c>
      <c r="M84" s="3">
        <v>4983333</v>
      </c>
      <c r="N84" s="3">
        <v>1.92</v>
      </c>
    </row>
    <row r="85" spans="1:14" x14ac:dyDescent="0.25">
      <c r="A85" t="s">
        <v>1363</v>
      </c>
      <c r="B85" s="1" t="s">
        <v>96</v>
      </c>
      <c r="C85" t="s">
        <v>256</v>
      </c>
      <c r="D85" s="3">
        <v>2468000000</v>
      </c>
      <c r="E85" s="3">
        <v>0</v>
      </c>
      <c r="F85" s="3">
        <v>2468000000</v>
      </c>
      <c r="G85" s="3">
        <v>0</v>
      </c>
      <c r="H85" s="3">
        <v>2468000000</v>
      </c>
      <c r="I85" s="3">
        <v>188667981</v>
      </c>
      <c r="J85" s="3">
        <v>1852599572</v>
      </c>
      <c r="K85" s="3">
        <v>75.06</v>
      </c>
      <c r="L85" s="3">
        <v>161890599</v>
      </c>
      <c r="M85" s="3">
        <v>397229590</v>
      </c>
      <c r="N85" s="3">
        <v>16.100000000000001</v>
      </c>
    </row>
    <row r="86" spans="1:14" x14ac:dyDescent="0.25">
      <c r="A86" t="s">
        <v>1363</v>
      </c>
      <c r="B86" s="1" t="s">
        <v>765</v>
      </c>
      <c r="C86" t="s">
        <v>1081</v>
      </c>
      <c r="D86" s="3">
        <v>2468000000</v>
      </c>
      <c r="E86" s="3">
        <v>0</v>
      </c>
      <c r="F86" s="3">
        <v>2468000000</v>
      </c>
      <c r="G86" s="3">
        <v>0</v>
      </c>
      <c r="H86" s="3">
        <v>2468000000</v>
      </c>
      <c r="I86" s="3">
        <v>188667981</v>
      </c>
      <c r="J86" s="3">
        <v>1852599572</v>
      </c>
      <c r="K86" s="3">
        <v>75.06</v>
      </c>
      <c r="L86" s="3">
        <v>161890599</v>
      </c>
      <c r="M86" s="3">
        <v>397229590</v>
      </c>
      <c r="N86" s="3">
        <v>16.100000000000001</v>
      </c>
    </row>
    <row r="87" spans="1:14" x14ac:dyDescent="0.25">
      <c r="A87" t="s">
        <v>1363</v>
      </c>
      <c r="B87" s="1" t="s">
        <v>98</v>
      </c>
      <c r="C87" t="s">
        <v>40</v>
      </c>
      <c r="D87" s="3">
        <v>13388529000</v>
      </c>
      <c r="E87" s="3">
        <v>0</v>
      </c>
      <c r="F87" s="3">
        <v>13388529000</v>
      </c>
      <c r="G87" s="3">
        <v>0</v>
      </c>
      <c r="H87" s="3">
        <v>13388529000</v>
      </c>
      <c r="I87" s="3">
        <v>3015319656</v>
      </c>
      <c r="J87" s="3">
        <v>11870810103.139999</v>
      </c>
      <c r="K87" s="3">
        <v>88.66</v>
      </c>
      <c r="L87" s="3">
        <v>845727398</v>
      </c>
      <c r="M87" s="3">
        <v>4394294419.4499998</v>
      </c>
      <c r="N87" s="3">
        <v>32.82</v>
      </c>
    </row>
    <row r="88" spans="1:14" x14ac:dyDescent="0.25">
      <c r="A88" t="s">
        <v>1363</v>
      </c>
      <c r="B88" s="1" t="s">
        <v>99</v>
      </c>
      <c r="C88" t="s">
        <v>68</v>
      </c>
      <c r="D88" s="3">
        <v>10866974089</v>
      </c>
      <c r="E88" s="3">
        <v>18512493</v>
      </c>
      <c r="F88" s="3">
        <v>10885486582</v>
      </c>
      <c r="G88" s="3">
        <v>0</v>
      </c>
      <c r="H88" s="3">
        <v>10885486582</v>
      </c>
      <c r="I88" s="3">
        <v>3015319656</v>
      </c>
      <c r="J88" s="3">
        <v>9809465353</v>
      </c>
      <c r="K88" s="3">
        <v>90.12</v>
      </c>
      <c r="L88" s="3">
        <v>756251340</v>
      </c>
      <c r="M88" s="3">
        <v>3510216510.4499998</v>
      </c>
      <c r="N88" s="3">
        <v>32.25</v>
      </c>
    </row>
    <row r="89" spans="1:14" x14ac:dyDescent="0.25">
      <c r="A89" t="s">
        <v>1363</v>
      </c>
      <c r="B89" s="1" t="s">
        <v>100</v>
      </c>
      <c r="C89" t="s">
        <v>927</v>
      </c>
      <c r="D89" s="3">
        <v>4737999891</v>
      </c>
      <c r="E89" s="3">
        <v>5550022</v>
      </c>
      <c r="F89" s="3">
        <v>4743549913</v>
      </c>
      <c r="G89" s="3">
        <v>0</v>
      </c>
      <c r="H89" s="3">
        <v>4743549913</v>
      </c>
      <c r="I89" s="3">
        <v>0</v>
      </c>
      <c r="J89" s="3">
        <v>4244687601</v>
      </c>
      <c r="K89" s="3">
        <v>89.48</v>
      </c>
      <c r="L89" s="3">
        <v>87254428</v>
      </c>
      <c r="M89" s="3">
        <v>1929840588</v>
      </c>
      <c r="N89" s="3">
        <v>40.68</v>
      </c>
    </row>
    <row r="90" spans="1:14" x14ac:dyDescent="0.25">
      <c r="A90" t="s">
        <v>1363</v>
      </c>
      <c r="B90" s="1" t="s">
        <v>101</v>
      </c>
      <c r="C90" t="s">
        <v>1082</v>
      </c>
      <c r="D90" s="3">
        <v>150000000</v>
      </c>
      <c r="E90" s="3">
        <v>0</v>
      </c>
      <c r="F90" s="3">
        <v>150000000</v>
      </c>
      <c r="G90" s="3">
        <v>0</v>
      </c>
      <c r="H90" s="3">
        <v>150000000</v>
      </c>
      <c r="I90" s="3">
        <v>0</v>
      </c>
      <c r="J90" s="3">
        <v>145820315</v>
      </c>
      <c r="K90" s="3">
        <v>97.21</v>
      </c>
      <c r="L90" s="3">
        <v>0</v>
      </c>
      <c r="M90" s="3">
        <v>99917693</v>
      </c>
      <c r="N90" s="3">
        <v>66.61</v>
      </c>
    </row>
    <row r="91" spans="1:14" x14ac:dyDescent="0.25">
      <c r="A91" t="s">
        <v>1363</v>
      </c>
      <c r="B91" s="1" t="s">
        <v>766</v>
      </c>
      <c r="C91" t="s">
        <v>1083</v>
      </c>
      <c r="D91" s="3">
        <v>150000000</v>
      </c>
      <c r="E91" s="3">
        <v>0</v>
      </c>
      <c r="F91" s="3">
        <v>150000000</v>
      </c>
      <c r="G91" s="3">
        <v>0</v>
      </c>
      <c r="H91" s="3">
        <v>150000000</v>
      </c>
      <c r="I91" s="3">
        <v>0</v>
      </c>
      <c r="J91" s="3">
        <v>145820315</v>
      </c>
      <c r="K91" s="3">
        <v>97.21</v>
      </c>
      <c r="L91" s="3">
        <v>0</v>
      </c>
      <c r="M91" s="3">
        <v>99917693</v>
      </c>
      <c r="N91" s="3">
        <v>66.61</v>
      </c>
    </row>
    <row r="92" spans="1:14" x14ac:dyDescent="0.25">
      <c r="A92" t="s">
        <v>1363</v>
      </c>
      <c r="B92" s="1" t="s">
        <v>103</v>
      </c>
      <c r="C92" t="s">
        <v>929</v>
      </c>
      <c r="D92" s="3">
        <v>519879778</v>
      </c>
      <c r="E92" s="3">
        <v>0</v>
      </c>
      <c r="F92" s="3">
        <v>519879778</v>
      </c>
      <c r="G92" s="3">
        <v>0</v>
      </c>
      <c r="H92" s="3">
        <v>519879778</v>
      </c>
      <c r="I92" s="3">
        <v>0</v>
      </c>
      <c r="J92" s="3">
        <v>439013899</v>
      </c>
      <c r="K92" s="3">
        <v>84.45</v>
      </c>
      <c r="L92" s="3">
        <v>8492857</v>
      </c>
      <c r="M92" s="3">
        <v>54910096</v>
      </c>
      <c r="N92" s="3">
        <v>10.56</v>
      </c>
    </row>
    <row r="93" spans="1:14" x14ac:dyDescent="0.25">
      <c r="A93" t="s">
        <v>1363</v>
      </c>
      <c r="B93" s="1" t="s">
        <v>767</v>
      </c>
      <c r="C93" t="s">
        <v>1084</v>
      </c>
      <c r="D93" s="3">
        <v>519879778</v>
      </c>
      <c r="E93" s="3">
        <v>0</v>
      </c>
      <c r="F93" s="3">
        <v>519879778</v>
      </c>
      <c r="G93" s="3">
        <v>0</v>
      </c>
      <c r="H93" s="3">
        <v>519879778</v>
      </c>
      <c r="I93" s="3">
        <v>0</v>
      </c>
      <c r="J93" s="3">
        <v>439013899</v>
      </c>
      <c r="K93" s="3">
        <v>84.45</v>
      </c>
      <c r="L93" s="3">
        <v>8492857</v>
      </c>
      <c r="M93" s="3">
        <v>54910096</v>
      </c>
      <c r="N93" s="3">
        <v>10.56</v>
      </c>
    </row>
    <row r="94" spans="1:14" x14ac:dyDescent="0.25">
      <c r="A94" t="s">
        <v>1363</v>
      </c>
      <c r="B94" s="1" t="s">
        <v>105</v>
      </c>
      <c r="C94" t="s">
        <v>931</v>
      </c>
      <c r="D94" s="3">
        <v>162369785</v>
      </c>
      <c r="E94" s="3">
        <v>0</v>
      </c>
      <c r="F94" s="3">
        <v>162369785</v>
      </c>
      <c r="G94" s="3">
        <v>0</v>
      </c>
      <c r="H94" s="3">
        <v>162369785</v>
      </c>
      <c r="I94" s="3">
        <v>0</v>
      </c>
      <c r="J94" s="3">
        <v>118461651</v>
      </c>
      <c r="K94" s="3">
        <v>72.959999999999994</v>
      </c>
      <c r="L94" s="3">
        <v>0</v>
      </c>
      <c r="M94" s="3">
        <v>35831436</v>
      </c>
      <c r="N94" s="3">
        <v>22.07</v>
      </c>
    </row>
    <row r="95" spans="1:14" x14ac:dyDescent="0.25">
      <c r="A95" t="s">
        <v>1363</v>
      </c>
      <c r="B95" s="1" t="s">
        <v>768</v>
      </c>
      <c r="C95" t="s">
        <v>1085</v>
      </c>
      <c r="D95" s="3">
        <v>162369785</v>
      </c>
      <c r="E95" s="3">
        <v>0</v>
      </c>
      <c r="F95" s="3">
        <v>162369785</v>
      </c>
      <c r="G95" s="3">
        <v>0</v>
      </c>
      <c r="H95" s="3">
        <v>162369785</v>
      </c>
      <c r="I95" s="3">
        <v>0</v>
      </c>
      <c r="J95" s="3">
        <v>118461651</v>
      </c>
      <c r="K95" s="3">
        <v>72.959999999999994</v>
      </c>
      <c r="L95" s="3">
        <v>0</v>
      </c>
      <c r="M95" s="3">
        <v>35831436</v>
      </c>
      <c r="N95" s="3">
        <v>22.07</v>
      </c>
    </row>
    <row r="96" spans="1:14" x14ac:dyDescent="0.25">
      <c r="A96" t="s">
        <v>1363</v>
      </c>
      <c r="B96" s="1" t="s">
        <v>107</v>
      </c>
      <c r="C96" t="s">
        <v>216</v>
      </c>
      <c r="D96" s="3">
        <v>323329245</v>
      </c>
      <c r="E96" s="3">
        <v>0</v>
      </c>
      <c r="F96" s="3">
        <v>323329245</v>
      </c>
      <c r="G96" s="3">
        <v>0</v>
      </c>
      <c r="H96" s="3">
        <v>323329245</v>
      </c>
      <c r="I96" s="3">
        <v>0</v>
      </c>
      <c r="J96" s="3">
        <v>247682617</v>
      </c>
      <c r="K96" s="3">
        <v>76.599999999999994</v>
      </c>
      <c r="L96" s="3">
        <v>3008575</v>
      </c>
      <c r="M96" s="3">
        <v>72655176</v>
      </c>
      <c r="N96" s="3">
        <v>22.47</v>
      </c>
    </row>
    <row r="97" spans="1:14" x14ac:dyDescent="0.25">
      <c r="A97" t="s">
        <v>1363</v>
      </c>
      <c r="B97" s="1" t="s">
        <v>769</v>
      </c>
      <c r="C97" t="s">
        <v>1086</v>
      </c>
      <c r="D97" s="3">
        <v>189407841</v>
      </c>
      <c r="E97" s="3">
        <v>0</v>
      </c>
      <c r="F97" s="3">
        <v>189407841</v>
      </c>
      <c r="G97" s="3">
        <v>0</v>
      </c>
      <c r="H97" s="3">
        <v>189407841</v>
      </c>
      <c r="I97" s="3">
        <v>0</v>
      </c>
      <c r="J97" s="3">
        <v>166665919</v>
      </c>
      <c r="K97" s="3">
        <v>87.99</v>
      </c>
      <c r="L97" s="3">
        <v>0</v>
      </c>
      <c r="M97" s="3">
        <v>8933678</v>
      </c>
      <c r="N97" s="3">
        <v>4.72</v>
      </c>
    </row>
    <row r="98" spans="1:14" x14ac:dyDescent="0.25">
      <c r="A98" t="s">
        <v>1363</v>
      </c>
      <c r="B98" s="1" t="s">
        <v>770</v>
      </c>
      <c r="C98" t="s">
        <v>1087</v>
      </c>
      <c r="D98" s="3">
        <v>133921404</v>
      </c>
      <c r="E98" s="3">
        <v>0</v>
      </c>
      <c r="F98" s="3">
        <v>133921404</v>
      </c>
      <c r="G98" s="3">
        <v>0</v>
      </c>
      <c r="H98" s="3">
        <v>133921404</v>
      </c>
      <c r="I98" s="3">
        <v>0</v>
      </c>
      <c r="J98" s="3">
        <v>81016698</v>
      </c>
      <c r="K98" s="3">
        <v>60.5</v>
      </c>
      <c r="L98" s="3">
        <v>3008575</v>
      </c>
      <c r="M98" s="3">
        <v>63721498</v>
      </c>
      <c r="N98" s="3">
        <v>47.58</v>
      </c>
    </row>
    <row r="99" spans="1:14" x14ac:dyDescent="0.25">
      <c r="A99" t="s">
        <v>1363</v>
      </c>
      <c r="B99" s="1" t="s">
        <v>110</v>
      </c>
      <c r="C99" t="s">
        <v>957</v>
      </c>
      <c r="D99" s="3">
        <v>200000000</v>
      </c>
      <c r="E99" s="3">
        <v>0</v>
      </c>
      <c r="F99" s="3">
        <v>200000000</v>
      </c>
      <c r="G99" s="3">
        <v>0</v>
      </c>
      <c r="H99" s="3">
        <v>200000000</v>
      </c>
      <c r="I99" s="3">
        <v>0</v>
      </c>
      <c r="J99" s="3">
        <v>94405000</v>
      </c>
      <c r="K99" s="3">
        <v>47.2</v>
      </c>
      <c r="L99" s="3">
        <v>0</v>
      </c>
      <c r="M99" s="3">
        <v>13842836</v>
      </c>
      <c r="N99" s="3">
        <v>6.92</v>
      </c>
    </row>
    <row r="100" spans="1:14" x14ac:dyDescent="0.25">
      <c r="A100" t="s">
        <v>1363</v>
      </c>
      <c r="B100" s="1" t="s">
        <v>771</v>
      </c>
      <c r="C100" t="s">
        <v>1088</v>
      </c>
      <c r="D100" s="3">
        <v>200000000</v>
      </c>
      <c r="E100" s="3">
        <v>0</v>
      </c>
      <c r="F100" s="3">
        <v>200000000</v>
      </c>
      <c r="G100" s="3">
        <v>0</v>
      </c>
      <c r="H100" s="3">
        <v>200000000</v>
      </c>
      <c r="I100" s="3">
        <v>0</v>
      </c>
      <c r="J100" s="3">
        <v>94405000</v>
      </c>
      <c r="K100" s="3">
        <v>47.2</v>
      </c>
      <c r="L100" s="3">
        <v>0</v>
      </c>
      <c r="M100" s="3">
        <v>13842836</v>
      </c>
      <c r="N100" s="3">
        <v>6.92</v>
      </c>
    </row>
    <row r="101" spans="1:14" x14ac:dyDescent="0.25">
      <c r="A101" t="s">
        <v>1363</v>
      </c>
      <c r="B101" s="1" t="s">
        <v>112</v>
      </c>
      <c r="C101" t="s">
        <v>224</v>
      </c>
      <c r="D101" s="3">
        <v>3382421083</v>
      </c>
      <c r="E101" s="3">
        <v>5550022</v>
      </c>
      <c r="F101" s="3">
        <v>3387971105</v>
      </c>
      <c r="G101" s="3">
        <v>0</v>
      </c>
      <c r="H101" s="3">
        <v>3387971105</v>
      </c>
      <c r="I101" s="3">
        <v>0</v>
      </c>
      <c r="J101" s="3">
        <v>3199304119</v>
      </c>
      <c r="K101" s="3">
        <v>94.43</v>
      </c>
      <c r="L101" s="3">
        <v>75752996</v>
      </c>
      <c r="M101" s="3">
        <v>1652683351</v>
      </c>
      <c r="N101" s="3">
        <v>48.78</v>
      </c>
    </row>
    <row r="102" spans="1:14" x14ac:dyDescent="0.25">
      <c r="A102" t="s">
        <v>1363</v>
      </c>
      <c r="B102" s="1" t="s">
        <v>772</v>
      </c>
      <c r="C102" t="s">
        <v>1089</v>
      </c>
      <c r="D102" s="3">
        <v>700000000</v>
      </c>
      <c r="E102" s="3">
        <v>1730489</v>
      </c>
      <c r="F102" s="3">
        <v>701730489</v>
      </c>
      <c r="G102" s="3">
        <v>0</v>
      </c>
      <c r="H102" s="3">
        <v>701730489</v>
      </c>
      <c r="I102" s="3">
        <v>0</v>
      </c>
      <c r="J102" s="3">
        <v>552336357</v>
      </c>
      <c r="K102" s="3">
        <v>78.709999999999994</v>
      </c>
      <c r="L102" s="3">
        <v>74687792</v>
      </c>
      <c r="M102" s="3">
        <v>281797162</v>
      </c>
      <c r="N102" s="3">
        <v>40.159999999999997</v>
      </c>
    </row>
    <row r="103" spans="1:14" x14ac:dyDescent="0.25">
      <c r="A103" t="s">
        <v>1363</v>
      </c>
      <c r="B103" s="1" t="s">
        <v>773</v>
      </c>
      <c r="C103" t="s">
        <v>1071</v>
      </c>
      <c r="D103" s="3">
        <v>682421083</v>
      </c>
      <c r="E103" s="3">
        <v>3819533</v>
      </c>
      <c r="F103" s="3">
        <v>686240616</v>
      </c>
      <c r="G103" s="3">
        <v>0</v>
      </c>
      <c r="H103" s="3">
        <v>686240616</v>
      </c>
      <c r="I103" s="3">
        <v>0</v>
      </c>
      <c r="J103" s="3">
        <v>677967762</v>
      </c>
      <c r="K103" s="3">
        <v>98.79</v>
      </c>
      <c r="L103" s="3">
        <v>1065204</v>
      </c>
      <c r="M103" s="3">
        <v>288398571</v>
      </c>
      <c r="N103" s="3">
        <v>42.03</v>
      </c>
    </row>
    <row r="104" spans="1:14" x14ac:dyDescent="0.25">
      <c r="A104" t="s">
        <v>1363</v>
      </c>
      <c r="B104" s="1" t="s">
        <v>774</v>
      </c>
      <c r="C104" t="s">
        <v>1090</v>
      </c>
      <c r="D104" s="3">
        <v>2000000000</v>
      </c>
      <c r="E104" s="3">
        <v>0</v>
      </c>
      <c r="F104" s="3">
        <v>2000000000</v>
      </c>
      <c r="G104" s="3">
        <v>0</v>
      </c>
      <c r="H104" s="3">
        <v>2000000000</v>
      </c>
      <c r="I104" s="3">
        <v>0</v>
      </c>
      <c r="J104" s="3">
        <v>1969000000</v>
      </c>
      <c r="K104" s="3">
        <v>98.45</v>
      </c>
      <c r="L104" s="3">
        <v>0</v>
      </c>
      <c r="M104" s="3">
        <v>1082487618</v>
      </c>
      <c r="N104" s="3">
        <v>54.12</v>
      </c>
    </row>
    <row r="105" spans="1:14" x14ac:dyDescent="0.25">
      <c r="A105" t="s">
        <v>1363</v>
      </c>
      <c r="B105" s="1" t="s">
        <v>116</v>
      </c>
      <c r="C105" t="s">
        <v>229</v>
      </c>
      <c r="D105" s="3">
        <v>3778694898</v>
      </c>
      <c r="E105" s="3">
        <v>9000</v>
      </c>
      <c r="F105" s="3">
        <v>3778703898</v>
      </c>
      <c r="G105" s="3">
        <v>0</v>
      </c>
      <c r="H105" s="3">
        <v>3778703898</v>
      </c>
      <c r="I105" s="3">
        <v>3015319656</v>
      </c>
      <c r="J105" s="3">
        <v>3706369025</v>
      </c>
      <c r="K105" s="3">
        <v>98.09</v>
      </c>
      <c r="L105" s="3">
        <v>546640926</v>
      </c>
      <c r="M105" s="3">
        <v>653128550.55999994</v>
      </c>
      <c r="N105" s="3">
        <v>17.28</v>
      </c>
    </row>
    <row r="106" spans="1:14" x14ac:dyDescent="0.25">
      <c r="A106" t="s">
        <v>1363</v>
      </c>
      <c r="B106" s="1" t="s">
        <v>117</v>
      </c>
      <c r="C106" t="s">
        <v>230</v>
      </c>
      <c r="D106" s="3">
        <v>190000000</v>
      </c>
      <c r="E106" s="3">
        <v>9000</v>
      </c>
      <c r="F106" s="3">
        <v>190009000</v>
      </c>
      <c r="G106" s="3">
        <v>0</v>
      </c>
      <c r="H106" s="3">
        <v>190009000</v>
      </c>
      <c r="I106" s="3">
        <v>0</v>
      </c>
      <c r="J106" s="3">
        <v>178348650</v>
      </c>
      <c r="K106" s="3">
        <v>93.86</v>
      </c>
      <c r="L106" s="3">
        <v>31468930</v>
      </c>
      <c r="M106" s="3">
        <v>55956554.560000002</v>
      </c>
      <c r="N106" s="3">
        <v>29.45</v>
      </c>
    </row>
    <row r="107" spans="1:14" x14ac:dyDescent="0.25">
      <c r="A107" t="s">
        <v>1363</v>
      </c>
      <c r="B107" s="1" t="s">
        <v>775</v>
      </c>
      <c r="C107" t="s">
        <v>1091</v>
      </c>
      <c r="D107" s="3">
        <v>190000000</v>
      </c>
      <c r="E107" s="3">
        <v>9000</v>
      </c>
      <c r="F107" s="3">
        <v>190009000</v>
      </c>
      <c r="G107" s="3">
        <v>0</v>
      </c>
      <c r="H107" s="3">
        <v>190009000</v>
      </c>
      <c r="I107" s="3">
        <v>0</v>
      </c>
      <c r="J107" s="3">
        <v>178348650</v>
      </c>
      <c r="K107" s="3">
        <v>93.86</v>
      </c>
      <c r="L107" s="3">
        <v>31468930</v>
      </c>
      <c r="M107" s="3">
        <v>55956554.560000002</v>
      </c>
      <c r="N107" s="3">
        <v>29.45</v>
      </c>
    </row>
    <row r="108" spans="1:14" x14ac:dyDescent="0.25">
      <c r="A108" t="s">
        <v>1363</v>
      </c>
      <c r="B108" s="1" t="s">
        <v>119</v>
      </c>
      <c r="C108" t="s">
        <v>87</v>
      </c>
      <c r="D108" s="3">
        <v>3473694898</v>
      </c>
      <c r="E108" s="3">
        <v>0</v>
      </c>
      <c r="F108" s="3">
        <v>3473694898</v>
      </c>
      <c r="G108" s="3">
        <v>0</v>
      </c>
      <c r="H108" s="3">
        <v>3473694898</v>
      </c>
      <c r="I108" s="3">
        <v>3015319656</v>
      </c>
      <c r="J108" s="3">
        <v>3473495375</v>
      </c>
      <c r="K108" s="3">
        <v>99.99</v>
      </c>
      <c r="L108" s="3">
        <v>515171996</v>
      </c>
      <c r="M108" s="3">
        <v>597171996</v>
      </c>
      <c r="N108" s="3">
        <v>17.190000000000001</v>
      </c>
    </row>
    <row r="109" spans="1:14" x14ac:dyDescent="0.25">
      <c r="A109" t="s">
        <v>1363</v>
      </c>
      <c r="B109" s="1" t="s">
        <v>776</v>
      </c>
      <c r="C109" t="s">
        <v>1092</v>
      </c>
      <c r="D109" s="3">
        <v>3443694898</v>
      </c>
      <c r="E109" s="3">
        <v>0</v>
      </c>
      <c r="F109" s="3">
        <v>3443694898</v>
      </c>
      <c r="G109" s="3">
        <v>0</v>
      </c>
      <c r="H109" s="3">
        <v>3443694898</v>
      </c>
      <c r="I109" s="3">
        <v>3015319656</v>
      </c>
      <c r="J109" s="3">
        <v>3443694898</v>
      </c>
      <c r="K109" s="3">
        <v>100</v>
      </c>
      <c r="L109" s="3">
        <v>515171996</v>
      </c>
      <c r="M109" s="3">
        <v>597171996</v>
      </c>
      <c r="N109" s="3">
        <v>17.34</v>
      </c>
    </row>
    <row r="110" spans="1:14" x14ac:dyDescent="0.25">
      <c r="A110" t="s">
        <v>1363</v>
      </c>
      <c r="B110" s="1" t="s">
        <v>777</v>
      </c>
      <c r="C110" t="s">
        <v>1093</v>
      </c>
      <c r="D110" s="3">
        <v>30000000</v>
      </c>
      <c r="E110" s="3">
        <v>0</v>
      </c>
      <c r="F110" s="3">
        <v>30000000</v>
      </c>
      <c r="G110" s="3">
        <v>0</v>
      </c>
      <c r="H110" s="3">
        <v>30000000</v>
      </c>
      <c r="I110" s="3">
        <v>0</v>
      </c>
      <c r="J110" s="3">
        <v>29800477</v>
      </c>
      <c r="K110" s="3">
        <v>99.33</v>
      </c>
      <c r="L110" s="3">
        <v>0</v>
      </c>
      <c r="M110" s="3">
        <v>0</v>
      </c>
      <c r="N110" s="3">
        <v>0</v>
      </c>
    </row>
    <row r="111" spans="1:14" x14ac:dyDescent="0.25">
      <c r="A111" t="s">
        <v>1363</v>
      </c>
      <c r="B111" s="1" t="s">
        <v>185</v>
      </c>
      <c r="C111" t="s">
        <v>740</v>
      </c>
      <c r="D111" s="3">
        <v>60000000</v>
      </c>
      <c r="E111" s="3">
        <v>0</v>
      </c>
      <c r="F111" s="3">
        <v>60000000</v>
      </c>
      <c r="G111" s="3">
        <v>0</v>
      </c>
      <c r="H111" s="3">
        <v>60000000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</row>
    <row r="112" spans="1:14" x14ac:dyDescent="0.25">
      <c r="A112" t="s">
        <v>1363</v>
      </c>
      <c r="B112" s="1" t="s">
        <v>778</v>
      </c>
      <c r="C112" t="s">
        <v>1094</v>
      </c>
      <c r="D112" s="3">
        <v>60000000</v>
      </c>
      <c r="E112" s="3">
        <v>0</v>
      </c>
      <c r="F112" s="3">
        <v>60000000</v>
      </c>
      <c r="G112" s="3">
        <v>0</v>
      </c>
      <c r="H112" s="3">
        <v>60000000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</row>
    <row r="113" spans="1:14" x14ac:dyDescent="0.25">
      <c r="A113" t="s">
        <v>1363</v>
      </c>
      <c r="B113" s="1" t="s">
        <v>121</v>
      </c>
      <c r="C113" t="s">
        <v>1095</v>
      </c>
      <c r="D113" s="3">
        <v>55000000</v>
      </c>
      <c r="E113" s="3">
        <v>0</v>
      </c>
      <c r="F113" s="3">
        <v>55000000</v>
      </c>
      <c r="G113" s="3">
        <v>0</v>
      </c>
      <c r="H113" s="3">
        <v>55000000</v>
      </c>
      <c r="I113" s="3">
        <v>0</v>
      </c>
      <c r="J113" s="3">
        <v>54525000</v>
      </c>
      <c r="K113" s="3">
        <v>99.14</v>
      </c>
      <c r="L113" s="3">
        <v>0</v>
      </c>
      <c r="M113" s="3">
        <v>0</v>
      </c>
      <c r="N113" s="3">
        <v>0</v>
      </c>
    </row>
    <row r="114" spans="1:14" x14ac:dyDescent="0.25">
      <c r="A114" t="s">
        <v>1363</v>
      </c>
      <c r="B114" s="1" t="s">
        <v>779</v>
      </c>
      <c r="C114" t="s">
        <v>1096</v>
      </c>
      <c r="D114" s="3">
        <v>55000000</v>
      </c>
      <c r="E114" s="3">
        <v>0</v>
      </c>
      <c r="F114" s="3">
        <v>55000000</v>
      </c>
      <c r="G114" s="3">
        <v>0</v>
      </c>
      <c r="H114" s="3">
        <v>55000000</v>
      </c>
      <c r="I114" s="3">
        <v>0</v>
      </c>
      <c r="J114" s="3">
        <v>54525000</v>
      </c>
      <c r="K114" s="3">
        <v>99.14</v>
      </c>
      <c r="L114" s="3">
        <v>0</v>
      </c>
      <c r="M114" s="3">
        <v>0</v>
      </c>
      <c r="N114" s="3">
        <v>0</v>
      </c>
    </row>
    <row r="115" spans="1:14" x14ac:dyDescent="0.25">
      <c r="A115" t="s">
        <v>1363</v>
      </c>
      <c r="B115" s="1" t="s">
        <v>123</v>
      </c>
      <c r="C115" t="s">
        <v>941</v>
      </c>
      <c r="D115" s="3">
        <v>2350279300</v>
      </c>
      <c r="E115" s="3">
        <v>12953471</v>
      </c>
      <c r="F115" s="3">
        <v>2363232771</v>
      </c>
      <c r="G115" s="3">
        <v>0</v>
      </c>
      <c r="H115" s="3">
        <v>2363232771</v>
      </c>
      <c r="I115" s="3">
        <v>0</v>
      </c>
      <c r="J115" s="3">
        <v>1858408727</v>
      </c>
      <c r="K115" s="3">
        <v>78.64</v>
      </c>
      <c r="L115" s="3">
        <v>122355986</v>
      </c>
      <c r="M115" s="3">
        <v>927247371.88999999</v>
      </c>
      <c r="N115" s="3">
        <v>39.24</v>
      </c>
    </row>
    <row r="116" spans="1:14" x14ac:dyDescent="0.25">
      <c r="A116" t="s">
        <v>1363</v>
      </c>
      <c r="B116" s="1" t="s">
        <v>124</v>
      </c>
      <c r="C116" t="s">
        <v>972</v>
      </c>
      <c r="D116" s="3">
        <v>353000000</v>
      </c>
      <c r="E116" s="3">
        <v>8158338</v>
      </c>
      <c r="F116" s="3">
        <v>361158338</v>
      </c>
      <c r="G116" s="3">
        <v>0</v>
      </c>
      <c r="H116" s="3">
        <v>361158338</v>
      </c>
      <c r="I116" s="3">
        <v>0</v>
      </c>
      <c r="J116" s="3">
        <v>347477670</v>
      </c>
      <c r="K116" s="3">
        <v>96.21</v>
      </c>
      <c r="L116" s="3">
        <v>12000000</v>
      </c>
      <c r="M116" s="3">
        <v>89463504</v>
      </c>
      <c r="N116" s="3">
        <v>24.77</v>
      </c>
    </row>
    <row r="117" spans="1:14" x14ac:dyDescent="0.25">
      <c r="A117" t="s">
        <v>1363</v>
      </c>
      <c r="B117" s="1" t="s">
        <v>780</v>
      </c>
      <c r="C117" t="s">
        <v>1078</v>
      </c>
      <c r="D117" s="3">
        <v>353000000</v>
      </c>
      <c r="E117" s="3">
        <v>8158338</v>
      </c>
      <c r="F117" s="3">
        <v>361158338</v>
      </c>
      <c r="G117" s="3">
        <v>0</v>
      </c>
      <c r="H117" s="3">
        <v>361158338</v>
      </c>
      <c r="I117" s="3">
        <v>0</v>
      </c>
      <c r="J117" s="3">
        <v>347477670</v>
      </c>
      <c r="K117" s="3">
        <v>96.21</v>
      </c>
      <c r="L117" s="3">
        <v>12000000</v>
      </c>
      <c r="M117" s="3">
        <v>89463504</v>
      </c>
      <c r="N117" s="3">
        <v>24.77</v>
      </c>
    </row>
    <row r="118" spans="1:14" x14ac:dyDescent="0.25">
      <c r="A118" t="s">
        <v>1363</v>
      </c>
      <c r="B118" s="1" t="s">
        <v>273</v>
      </c>
      <c r="C118" t="s">
        <v>250</v>
      </c>
      <c r="D118" s="3">
        <v>44783867</v>
      </c>
      <c r="E118" s="3">
        <v>0</v>
      </c>
      <c r="F118" s="3">
        <v>44783867</v>
      </c>
      <c r="G118" s="3">
        <v>0</v>
      </c>
      <c r="H118" s="3">
        <v>44783867</v>
      </c>
      <c r="I118" s="3">
        <v>0</v>
      </c>
      <c r="J118" s="3">
        <v>27329667</v>
      </c>
      <c r="K118" s="3">
        <v>61.03</v>
      </c>
      <c r="L118" s="3">
        <v>1999000</v>
      </c>
      <c r="M118" s="3">
        <v>27329667</v>
      </c>
      <c r="N118" s="3">
        <v>61.03</v>
      </c>
    </row>
    <row r="119" spans="1:14" x14ac:dyDescent="0.25">
      <c r="A119" t="s">
        <v>1363</v>
      </c>
      <c r="B119" s="1" t="s">
        <v>781</v>
      </c>
      <c r="C119" t="s">
        <v>1079</v>
      </c>
      <c r="D119" s="3">
        <v>44783867</v>
      </c>
      <c r="E119" s="3">
        <v>0</v>
      </c>
      <c r="F119" s="3">
        <v>44783867</v>
      </c>
      <c r="G119" s="3">
        <v>0</v>
      </c>
      <c r="H119" s="3">
        <v>44783867</v>
      </c>
      <c r="I119" s="3">
        <v>0</v>
      </c>
      <c r="J119" s="3">
        <v>27329667</v>
      </c>
      <c r="K119" s="3">
        <v>61.03</v>
      </c>
      <c r="L119" s="3">
        <v>1999000</v>
      </c>
      <c r="M119" s="3">
        <v>27329667</v>
      </c>
      <c r="N119" s="3">
        <v>61.03</v>
      </c>
    </row>
    <row r="120" spans="1:14" x14ac:dyDescent="0.25">
      <c r="A120" t="s">
        <v>1363</v>
      </c>
      <c r="B120" s="1" t="s">
        <v>126</v>
      </c>
      <c r="C120" t="s">
        <v>253</v>
      </c>
      <c r="D120" s="3">
        <v>261020000</v>
      </c>
      <c r="E120" s="3">
        <v>76776</v>
      </c>
      <c r="F120" s="3">
        <v>261096776</v>
      </c>
      <c r="G120" s="3">
        <v>0</v>
      </c>
      <c r="H120" s="3">
        <v>261096776</v>
      </c>
      <c r="I120" s="3">
        <v>0</v>
      </c>
      <c r="J120" s="3">
        <v>186554224</v>
      </c>
      <c r="K120" s="3">
        <v>71.45</v>
      </c>
      <c r="L120" s="3">
        <v>4870000</v>
      </c>
      <c r="M120" s="3">
        <v>39416640</v>
      </c>
      <c r="N120" s="3">
        <v>15.1</v>
      </c>
    </row>
    <row r="121" spans="1:14" x14ac:dyDescent="0.25">
      <c r="A121" t="s">
        <v>1363</v>
      </c>
      <c r="B121" s="1" t="s">
        <v>782</v>
      </c>
      <c r="C121" t="s">
        <v>1080</v>
      </c>
      <c r="D121" s="3">
        <v>261020000</v>
      </c>
      <c r="E121" s="3">
        <v>76776</v>
      </c>
      <c r="F121" s="3">
        <v>261096776</v>
      </c>
      <c r="G121" s="3">
        <v>0</v>
      </c>
      <c r="H121" s="3">
        <v>261096776</v>
      </c>
      <c r="I121" s="3">
        <v>0</v>
      </c>
      <c r="J121" s="3">
        <v>186554224</v>
      </c>
      <c r="K121" s="3">
        <v>71.45</v>
      </c>
      <c r="L121" s="3">
        <v>4870000</v>
      </c>
      <c r="M121" s="3">
        <v>39416640</v>
      </c>
      <c r="N121" s="3">
        <v>15.1</v>
      </c>
    </row>
    <row r="122" spans="1:14" x14ac:dyDescent="0.25">
      <c r="A122" t="s">
        <v>1363</v>
      </c>
      <c r="B122" s="1" t="s">
        <v>128</v>
      </c>
      <c r="C122" t="s">
        <v>745</v>
      </c>
      <c r="D122" s="3">
        <v>1496475433</v>
      </c>
      <c r="E122" s="3">
        <v>0</v>
      </c>
      <c r="F122" s="3">
        <v>1496475433</v>
      </c>
      <c r="G122" s="3">
        <v>0</v>
      </c>
      <c r="H122" s="3">
        <v>1496475433</v>
      </c>
      <c r="I122" s="3">
        <v>0</v>
      </c>
      <c r="J122" s="3">
        <v>1297047166</v>
      </c>
      <c r="K122" s="3">
        <v>86.67</v>
      </c>
      <c r="L122" s="3">
        <v>103486986</v>
      </c>
      <c r="M122" s="3">
        <v>771037560.88999999</v>
      </c>
      <c r="N122" s="3">
        <v>51.52</v>
      </c>
    </row>
    <row r="123" spans="1:14" x14ac:dyDescent="0.25">
      <c r="A123" t="s">
        <v>1363</v>
      </c>
      <c r="B123" s="1" t="s">
        <v>783</v>
      </c>
      <c r="C123" t="s">
        <v>1097</v>
      </c>
      <c r="D123" s="3">
        <v>1496475433</v>
      </c>
      <c r="E123" s="3">
        <v>0</v>
      </c>
      <c r="F123" s="3">
        <v>1496475433</v>
      </c>
      <c r="G123" s="3">
        <v>0</v>
      </c>
      <c r="H123" s="3">
        <v>1496475433</v>
      </c>
      <c r="I123" s="3">
        <v>0</v>
      </c>
      <c r="J123" s="3">
        <v>1297047166</v>
      </c>
      <c r="K123" s="3">
        <v>86.67</v>
      </c>
      <c r="L123" s="3">
        <v>103486986</v>
      </c>
      <c r="M123" s="3">
        <v>771037560.88999999</v>
      </c>
      <c r="N123" s="3">
        <v>51.52</v>
      </c>
    </row>
    <row r="124" spans="1:14" x14ac:dyDescent="0.25">
      <c r="A124" t="s">
        <v>1363</v>
      </c>
      <c r="B124" s="1" t="s">
        <v>574</v>
      </c>
      <c r="C124" t="s">
        <v>975</v>
      </c>
      <c r="D124" s="3">
        <v>195000000</v>
      </c>
      <c r="E124" s="3">
        <v>4718357</v>
      </c>
      <c r="F124" s="3">
        <v>199718357</v>
      </c>
      <c r="G124" s="3">
        <v>0</v>
      </c>
      <c r="H124" s="3">
        <v>199718357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</row>
    <row r="125" spans="1:14" x14ac:dyDescent="0.25">
      <c r="A125" t="s">
        <v>1363</v>
      </c>
      <c r="B125" s="1" t="s">
        <v>784</v>
      </c>
      <c r="C125" t="s">
        <v>1098</v>
      </c>
      <c r="D125" s="3">
        <v>195000000</v>
      </c>
      <c r="E125" s="3">
        <v>4718357</v>
      </c>
      <c r="F125" s="3">
        <v>199718357</v>
      </c>
      <c r="G125" s="3">
        <v>0</v>
      </c>
      <c r="H125" s="3">
        <v>199718357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</row>
    <row r="126" spans="1:14" x14ac:dyDescent="0.25">
      <c r="A126" t="s">
        <v>1363</v>
      </c>
      <c r="B126" s="1" t="s">
        <v>130</v>
      </c>
      <c r="C126" t="s">
        <v>277</v>
      </c>
      <c r="D126" s="3">
        <v>2521554911</v>
      </c>
      <c r="E126" s="3">
        <v>-18512493</v>
      </c>
      <c r="F126" s="3">
        <v>2503042418</v>
      </c>
      <c r="G126" s="3">
        <v>0</v>
      </c>
      <c r="H126" s="3">
        <v>2503042418</v>
      </c>
      <c r="I126" s="3">
        <v>0</v>
      </c>
      <c r="J126" s="3">
        <v>2061344750.1400001</v>
      </c>
      <c r="K126" s="3">
        <v>82.35</v>
      </c>
      <c r="L126" s="3">
        <v>89476058</v>
      </c>
      <c r="M126" s="3">
        <v>884077909</v>
      </c>
      <c r="N126" s="3">
        <v>35.32</v>
      </c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workbookViewId="0">
      <selection activeCell="A2" sqref="A2:N113"/>
    </sheetView>
  </sheetViews>
  <sheetFormatPr baseColWidth="10" defaultRowHeight="15.75" x14ac:dyDescent="0.25"/>
  <cols>
    <col min="2" max="2" width="51.875" bestFit="1" customWidth="1"/>
    <col min="3" max="3" width="60.375" customWidth="1"/>
    <col min="4" max="4" width="13.375" bestFit="1" customWidth="1"/>
    <col min="5" max="5" width="15.75" bestFit="1" customWidth="1"/>
    <col min="6" max="6" width="16.25" bestFit="1" customWidth="1"/>
    <col min="7" max="7" width="4.375" bestFit="1" customWidth="1"/>
    <col min="8" max="8" width="16.25" bestFit="1" customWidth="1"/>
    <col min="9" max="9" width="15.125" bestFit="1" customWidth="1"/>
    <col min="10" max="10" width="16.25" bestFit="1" customWidth="1"/>
    <col min="11" max="11" width="6.375" bestFit="1" customWidth="1"/>
    <col min="12" max="13" width="15.125" bestFit="1" customWidth="1"/>
    <col min="14" max="14" width="6.375" bestFit="1" customWidth="1"/>
  </cols>
  <sheetData>
    <row r="1" spans="1:15" x14ac:dyDescent="0.25">
      <c r="A1" t="s">
        <v>1368</v>
      </c>
      <c r="B1" s="1" t="s">
        <v>693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5" x14ac:dyDescent="0.25">
      <c r="A2" t="s">
        <v>1364</v>
      </c>
      <c r="B2" s="1" t="s">
        <v>1</v>
      </c>
      <c r="C2" t="s">
        <v>2</v>
      </c>
      <c r="D2" s="3">
        <v>38921939000</v>
      </c>
      <c r="E2" s="3">
        <v>-2619044396</v>
      </c>
      <c r="F2" s="3">
        <v>36302894604</v>
      </c>
      <c r="G2" s="3">
        <v>0</v>
      </c>
      <c r="H2" s="3">
        <v>36302894604</v>
      </c>
      <c r="I2" s="3">
        <v>2244215376</v>
      </c>
      <c r="J2" s="3">
        <v>30561301511.18</v>
      </c>
      <c r="K2" s="3">
        <v>84.18</v>
      </c>
      <c r="L2" s="3">
        <v>1507067893</v>
      </c>
      <c r="M2" s="3">
        <v>8036519997</v>
      </c>
      <c r="N2" s="3">
        <v>22.14</v>
      </c>
      <c r="O2" s="3"/>
    </row>
    <row r="3" spans="1:15" x14ac:dyDescent="0.25">
      <c r="A3" t="s">
        <v>1364</v>
      </c>
      <c r="B3" s="1" t="s">
        <v>3</v>
      </c>
      <c r="C3" t="s">
        <v>4</v>
      </c>
      <c r="D3" s="3">
        <v>1509561000</v>
      </c>
      <c r="E3" s="3">
        <v>0</v>
      </c>
      <c r="F3" s="3">
        <v>1509561000</v>
      </c>
      <c r="G3" s="3">
        <v>0</v>
      </c>
      <c r="H3" s="3">
        <v>1509561000</v>
      </c>
      <c r="I3" s="3">
        <v>66920320</v>
      </c>
      <c r="J3" s="3">
        <v>808310001</v>
      </c>
      <c r="K3" s="3">
        <v>53.55</v>
      </c>
      <c r="L3" s="3">
        <v>44470062</v>
      </c>
      <c r="M3" s="3">
        <v>403828124</v>
      </c>
      <c r="N3" s="3">
        <v>26.75</v>
      </c>
      <c r="O3" s="3"/>
    </row>
    <row r="4" spans="1:15" x14ac:dyDescent="0.25">
      <c r="A4" t="s">
        <v>1364</v>
      </c>
      <c r="B4" s="1" t="s">
        <v>5</v>
      </c>
      <c r="C4" t="s">
        <v>6</v>
      </c>
      <c r="D4" s="3">
        <v>1080659000</v>
      </c>
      <c r="E4" s="3">
        <v>0</v>
      </c>
      <c r="F4" s="3">
        <v>1080659000</v>
      </c>
      <c r="G4" s="3">
        <v>0</v>
      </c>
      <c r="H4" s="3">
        <v>1080659000</v>
      </c>
      <c r="I4" s="3">
        <v>51920320</v>
      </c>
      <c r="J4" s="3">
        <v>470031445</v>
      </c>
      <c r="K4" s="3">
        <v>43.49</v>
      </c>
      <c r="L4" s="3">
        <v>23079070</v>
      </c>
      <c r="M4" s="3">
        <v>151331934</v>
      </c>
      <c r="N4" s="3">
        <v>14</v>
      </c>
      <c r="O4" s="3"/>
    </row>
    <row r="5" spans="1:15" x14ac:dyDescent="0.25">
      <c r="A5" t="s">
        <v>1364</v>
      </c>
      <c r="B5" s="1" t="s">
        <v>7</v>
      </c>
      <c r="C5" t="s">
        <v>8</v>
      </c>
      <c r="D5" s="3">
        <v>173859000</v>
      </c>
      <c r="E5" s="3">
        <v>0</v>
      </c>
      <c r="F5" s="3">
        <v>173859000</v>
      </c>
      <c r="G5" s="3">
        <v>0</v>
      </c>
      <c r="H5" s="3">
        <v>173859000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/>
    </row>
    <row r="6" spans="1:15" x14ac:dyDescent="0.25">
      <c r="A6" t="s">
        <v>1364</v>
      </c>
      <c r="B6" s="1" t="s">
        <v>9</v>
      </c>
      <c r="C6" t="s">
        <v>10</v>
      </c>
      <c r="D6" s="3">
        <v>25790631</v>
      </c>
      <c r="E6" s="3">
        <v>0</v>
      </c>
      <c r="F6" s="3">
        <v>25790631</v>
      </c>
      <c r="G6" s="3">
        <v>0</v>
      </c>
      <c r="H6" s="3">
        <v>25790631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/>
    </row>
    <row r="7" spans="1:15" x14ac:dyDescent="0.25">
      <c r="A7" t="s">
        <v>1364</v>
      </c>
      <c r="B7" s="1" t="s">
        <v>11</v>
      </c>
      <c r="C7" t="s">
        <v>196</v>
      </c>
      <c r="D7" s="3">
        <v>25000000</v>
      </c>
      <c r="E7" s="3">
        <v>0</v>
      </c>
      <c r="F7" s="3">
        <v>25000000</v>
      </c>
      <c r="G7" s="3">
        <v>0</v>
      </c>
      <c r="H7" s="3">
        <v>25000000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/>
    </row>
    <row r="8" spans="1:15" x14ac:dyDescent="0.25">
      <c r="A8" t="s">
        <v>1364</v>
      </c>
      <c r="B8" s="1" t="s">
        <v>12</v>
      </c>
      <c r="C8" t="s">
        <v>13</v>
      </c>
      <c r="D8" s="3">
        <v>123068369</v>
      </c>
      <c r="E8" s="3">
        <v>0</v>
      </c>
      <c r="F8" s="3">
        <v>123068369</v>
      </c>
      <c r="G8" s="3">
        <v>0</v>
      </c>
      <c r="H8" s="3">
        <v>123068369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/>
    </row>
    <row r="9" spans="1:15" x14ac:dyDescent="0.25">
      <c r="A9" t="s">
        <v>1364</v>
      </c>
      <c r="B9" s="1" t="s">
        <v>14</v>
      </c>
      <c r="C9" t="s">
        <v>15</v>
      </c>
      <c r="D9" s="3">
        <v>906800000</v>
      </c>
      <c r="E9" s="3">
        <v>0</v>
      </c>
      <c r="F9" s="3">
        <v>906800000</v>
      </c>
      <c r="G9" s="3">
        <v>0</v>
      </c>
      <c r="H9" s="3">
        <v>906800000</v>
      </c>
      <c r="I9" s="3">
        <v>51920320</v>
      </c>
      <c r="J9" s="3">
        <v>470031445</v>
      </c>
      <c r="K9" s="3">
        <v>51.83</v>
      </c>
      <c r="L9" s="3">
        <v>23079070</v>
      </c>
      <c r="M9" s="3">
        <v>151331934</v>
      </c>
      <c r="N9" s="3">
        <v>16.690000000000001</v>
      </c>
      <c r="O9" s="3"/>
    </row>
    <row r="10" spans="1:15" x14ac:dyDescent="0.25">
      <c r="A10" t="s">
        <v>1364</v>
      </c>
      <c r="B10" s="1" t="s">
        <v>133</v>
      </c>
      <c r="C10" t="s">
        <v>134</v>
      </c>
      <c r="D10" s="3">
        <v>28350000</v>
      </c>
      <c r="E10" s="3">
        <v>0</v>
      </c>
      <c r="F10" s="3">
        <v>28350000</v>
      </c>
      <c r="G10" s="3">
        <v>0</v>
      </c>
      <c r="H10" s="3">
        <v>28350000</v>
      </c>
      <c r="I10" s="3">
        <v>28350000</v>
      </c>
      <c r="J10" s="3">
        <v>28350000</v>
      </c>
      <c r="K10" s="3">
        <v>100</v>
      </c>
      <c r="L10" s="3">
        <v>0</v>
      </c>
      <c r="M10" s="3">
        <v>0</v>
      </c>
      <c r="N10" s="3">
        <v>0</v>
      </c>
      <c r="O10" s="3"/>
    </row>
    <row r="11" spans="1:15" x14ac:dyDescent="0.25">
      <c r="A11" t="s">
        <v>1364</v>
      </c>
      <c r="B11" s="1" t="s">
        <v>16</v>
      </c>
      <c r="C11" t="s">
        <v>198</v>
      </c>
      <c r="D11" s="3">
        <v>11000000</v>
      </c>
      <c r="E11" s="3">
        <v>0</v>
      </c>
      <c r="F11" s="3">
        <v>11000000</v>
      </c>
      <c r="G11" s="3">
        <v>0</v>
      </c>
      <c r="H11" s="3">
        <v>11000000</v>
      </c>
      <c r="I11" s="3">
        <v>1500000</v>
      </c>
      <c r="J11" s="3">
        <v>7353850</v>
      </c>
      <c r="K11" s="3">
        <v>66.849999999999994</v>
      </c>
      <c r="L11" s="3">
        <v>0</v>
      </c>
      <c r="M11" s="3">
        <v>2228882</v>
      </c>
      <c r="N11" s="3">
        <v>20.260000000000002</v>
      </c>
      <c r="O11" s="3"/>
    </row>
    <row r="12" spans="1:15" x14ac:dyDescent="0.25">
      <c r="A12" t="s">
        <v>1364</v>
      </c>
      <c r="B12" s="1" t="s">
        <v>17</v>
      </c>
      <c r="C12" t="s">
        <v>199</v>
      </c>
      <c r="D12" s="3">
        <v>46250000</v>
      </c>
      <c r="E12" s="3">
        <v>0</v>
      </c>
      <c r="F12" s="3">
        <v>46250000</v>
      </c>
      <c r="G12" s="3">
        <v>0</v>
      </c>
      <c r="H12" s="3">
        <v>46250000</v>
      </c>
      <c r="I12" s="3">
        <v>0</v>
      </c>
      <c r="J12" s="3">
        <v>18000000</v>
      </c>
      <c r="K12" s="3">
        <v>38.92</v>
      </c>
      <c r="L12" s="3">
        <v>0</v>
      </c>
      <c r="M12" s="3">
        <v>7768596</v>
      </c>
      <c r="N12" s="3">
        <v>16.8</v>
      </c>
      <c r="O12" s="3"/>
    </row>
    <row r="13" spans="1:15" x14ac:dyDescent="0.25">
      <c r="A13" t="s">
        <v>1364</v>
      </c>
      <c r="B13" s="1" t="s">
        <v>19</v>
      </c>
      <c r="C13" t="s">
        <v>200</v>
      </c>
      <c r="D13" s="3">
        <v>382500000</v>
      </c>
      <c r="E13" s="3">
        <v>0</v>
      </c>
      <c r="F13" s="3">
        <v>382500000</v>
      </c>
      <c r="G13" s="3">
        <v>0</v>
      </c>
      <c r="H13" s="3">
        <v>382500000</v>
      </c>
      <c r="I13" s="3">
        <v>0</v>
      </c>
      <c r="J13" s="3">
        <v>312330705</v>
      </c>
      <c r="K13" s="3">
        <v>81.66</v>
      </c>
      <c r="L13" s="3">
        <v>9632750</v>
      </c>
      <c r="M13" s="3">
        <v>46624666</v>
      </c>
      <c r="N13" s="3">
        <v>12.19</v>
      </c>
      <c r="O13" s="3"/>
    </row>
    <row r="14" spans="1:15" x14ac:dyDescent="0.25">
      <c r="A14" t="s">
        <v>1364</v>
      </c>
      <c r="B14" s="1" t="s">
        <v>20</v>
      </c>
      <c r="C14" t="s">
        <v>21</v>
      </c>
      <c r="D14" s="3">
        <v>382500000</v>
      </c>
      <c r="E14" s="3">
        <v>0</v>
      </c>
      <c r="F14" s="3">
        <v>382500000</v>
      </c>
      <c r="G14" s="3">
        <v>0</v>
      </c>
      <c r="H14" s="3">
        <v>382500000</v>
      </c>
      <c r="I14" s="3">
        <v>0</v>
      </c>
      <c r="J14" s="3">
        <v>312330705</v>
      </c>
      <c r="K14" s="3">
        <v>81.66</v>
      </c>
      <c r="L14" s="3">
        <v>9632750</v>
      </c>
      <c r="M14" s="3">
        <v>46624666</v>
      </c>
      <c r="N14" s="3">
        <v>12.19</v>
      </c>
      <c r="O14" s="3"/>
    </row>
    <row r="15" spans="1:15" x14ac:dyDescent="0.25">
      <c r="A15" t="s">
        <v>1364</v>
      </c>
      <c r="B15" s="1" t="s">
        <v>22</v>
      </c>
      <c r="C15" t="s">
        <v>23</v>
      </c>
      <c r="D15" s="3">
        <v>188000000</v>
      </c>
      <c r="E15" s="3">
        <v>0</v>
      </c>
      <c r="F15" s="3">
        <v>188000000</v>
      </c>
      <c r="G15" s="3">
        <v>0</v>
      </c>
      <c r="H15" s="3">
        <v>188000000</v>
      </c>
      <c r="I15" s="3">
        <v>7260900</v>
      </c>
      <c r="J15" s="3">
        <v>37100400</v>
      </c>
      <c r="K15" s="3">
        <v>19.73</v>
      </c>
      <c r="L15" s="3">
        <v>7260900</v>
      </c>
      <c r="M15" s="3">
        <v>36437300</v>
      </c>
      <c r="N15" s="3">
        <v>19.38</v>
      </c>
      <c r="O15" s="3"/>
    </row>
    <row r="16" spans="1:15" x14ac:dyDescent="0.25">
      <c r="A16" t="s">
        <v>1364</v>
      </c>
      <c r="B16" s="1" t="s">
        <v>24</v>
      </c>
      <c r="C16" t="s">
        <v>25</v>
      </c>
      <c r="D16" s="3">
        <v>80000000</v>
      </c>
      <c r="E16" s="3">
        <v>0</v>
      </c>
      <c r="F16" s="3">
        <v>80000000</v>
      </c>
      <c r="G16" s="3">
        <v>0</v>
      </c>
      <c r="H16" s="3">
        <v>80000000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/>
    </row>
    <row r="17" spans="1:15" x14ac:dyDescent="0.25">
      <c r="A17" t="s">
        <v>1364</v>
      </c>
      <c r="B17" s="1" t="s">
        <v>26</v>
      </c>
      <c r="C17" t="s">
        <v>27</v>
      </c>
      <c r="D17" s="3">
        <v>18000000</v>
      </c>
      <c r="E17" s="3">
        <v>0</v>
      </c>
      <c r="F17" s="3">
        <v>18000000</v>
      </c>
      <c r="G17" s="3">
        <v>0</v>
      </c>
      <c r="H17" s="3">
        <v>18000000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/>
    </row>
    <row r="18" spans="1:15" x14ac:dyDescent="0.25">
      <c r="A18" t="s">
        <v>1364</v>
      </c>
      <c r="B18" s="1" t="s">
        <v>28</v>
      </c>
      <c r="C18" t="s">
        <v>29</v>
      </c>
      <c r="D18" s="3">
        <v>90000000</v>
      </c>
      <c r="E18" s="3">
        <v>0</v>
      </c>
      <c r="F18" s="3">
        <v>90000000</v>
      </c>
      <c r="G18" s="3">
        <v>0</v>
      </c>
      <c r="H18" s="3">
        <v>90000000</v>
      </c>
      <c r="I18" s="3">
        <v>7260900</v>
      </c>
      <c r="J18" s="3">
        <v>37100400</v>
      </c>
      <c r="K18" s="3">
        <v>41.22</v>
      </c>
      <c r="L18" s="3">
        <v>7260900</v>
      </c>
      <c r="M18" s="3">
        <v>36437300</v>
      </c>
      <c r="N18" s="3">
        <v>40.49</v>
      </c>
      <c r="O18" s="3"/>
    </row>
    <row r="19" spans="1:15" x14ac:dyDescent="0.25">
      <c r="A19" t="s">
        <v>1364</v>
      </c>
      <c r="B19" s="1" t="s">
        <v>30</v>
      </c>
      <c r="C19" t="s">
        <v>31</v>
      </c>
      <c r="D19" s="3">
        <v>127000000</v>
      </c>
      <c r="E19" s="3">
        <v>0</v>
      </c>
      <c r="F19" s="3">
        <v>127000000</v>
      </c>
      <c r="G19" s="3">
        <v>0</v>
      </c>
      <c r="H19" s="3">
        <v>127000000</v>
      </c>
      <c r="I19" s="3">
        <v>6185420</v>
      </c>
      <c r="J19" s="3">
        <v>47275690</v>
      </c>
      <c r="K19" s="3">
        <v>37.22</v>
      </c>
      <c r="L19" s="3">
        <v>6185420</v>
      </c>
      <c r="M19" s="3">
        <v>47275690</v>
      </c>
      <c r="N19" s="3">
        <v>37.22</v>
      </c>
      <c r="O19" s="3"/>
    </row>
    <row r="20" spans="1:15" x14ac:dyDescent="0.25">
      <c r="A20" t="s">
        <v>1364</v>
      </c>
      <c r="B20" s="1" t="s">
        <v>32</v>
      </c>
      <c r="C20" t="s">
        <v>33</v>
      </c>
      <c r="D20" s="3">
        <v>50000000</v>
      </c>
      <c r="E20" s="3">
        <v>0</v>
      </c>
      <c r="F20" s="3">
        <v>50000000</v>
      </c>
      <c r="G20" s="3">
        <v>0</v>
      </c>
      <c r="H20" s="3">
        <v>50000000</v>
      </c>
      <c r="I20" s="3">
        <v>3997920</v>
      </c>
      <c r="J20" s="3">
        <v>23043770</v>
      </c>
      <c r="K20" s="3">
        <v>46.09</v>
      </c>
      <c r="L20" s="3">
        <v>3997920</v>
      </c>
      <c r="M20" s="3">
        <v>23043770</v>
      </c>
      <c r="N20" s="3">
        <v>46.09</v>
      </c>
      <c r="O20" s="3"/>
    </row>
    <row r="21" spans="1:15" x14ac:dyDescent="0.25">
      <c r="A21" t="s">
        <v>1364</v>
      </c>
      <c r="B21" s="1" t="s">
        <v>34</v>
      </c>
      <c r="C21" t="s">
        <v>201</v>
      </c>
      <c r="D21" s="3">
        <v>38000000</v>
      </c>
      <c r="E21" s="3">
        <v>0</v>
      </c>
      <c r="F21" s="3">
        <v>38000000</v>
      </c>
      <c r="G21" s="3">
        <v>0</v>
      </c>
      <c r="H21" s="3">
        <v>38000000</v>
      </c>
      <c r="I21" s="3">
        <v>0</v>
      </c>
      <c r="J21" s="3">
        <v>10753580</v>
      </c>
      <c r="K21" s="3">
        <v>28.3</v>
      </c>
      <c r="L21" s="3">
        <v>0</v>
      </c>
      <c r="M21" s="3">
        <v>10753580</v>
      </c>
      <c r="N21" s="3">
        <v>28.3</v>
      </c>
      <c r="O21" s="3"/>
    </row>
    <row r="22" spans="1:15" x14ac:dyDescent="0.25">
      <c r="A22" t="s">
        <v>1364</v>
      </c>
      <c r="B22" s="1" t="s">
        <v>35</v>
      </c>
      <c r="C22" t="s">
        <v>36</v>
      </c>
      <c r="D22" s="3">
        <v>2000000</v>
      </c>
      <c r="E22" s="3">
        <v>0</v>
      </c>
      <c r="F22" s="3">
        <v>2000000</v>
      </c>
      <c r="G22" s="3">
        <v>0</v>
      </c>
      <c r="H22" s="3">
        <v>2000000</v>
      </c>
      <c r="I22" s="3">
        <v>279910</v>
      </c>
      <c r="J22" s="3">
        <v>1427600</v>
      </c>
      <c r="K22" s="3">
        <v>71.38</v>
      </c>
      <c r="L22" s="3">
        <v>279910</v>
      </c>
      <c r="M22" s="3">
        <v>1427600</v>
      </c>
      <c r="N22" s="3">
        <v>71.38</v>
      </c>
      <c r="O22" s="3"/>
    </row>
    <row r="23" spans="1:15" x14ac:dyDescent="0.25">
      <c r="A23" t="s">
        <v>1364</v>
      </c>
      <c r="B23" s="1" t="s">
        <v>37</v>
      </c>
      <c r="C23" t="s">
        <v>38</v>
      </c>
      <c r="D23" s="3">
        <v>35000000</v>
      </c>
      <c r="E23" s="3">
        <v>0</v>
      </c>
      <c r="F23" s="3">
        <v>35000000</v>
      </c>
      <c r="G23" s="3">
        <v>0</v>
      </c>
      <c r="H23" s="3">
        <v>35000000</v>
      </c>
      <c r="I23" s="3">
        <v>1767280</v>
      </c>
      <c r="J23" s="3">
        <v>11193910</v>
      </c>
      <c r="K23" s="3">
        <v>31.98</v>
      </c>
      <c r="L23" s="3">
        <v>1767280</v>
      </c>
      <c r="M23" s="3">
        <v>11193910</v>
      </c>
      <c r="N23" s="3">
        <v>31.98</v>
      </c>
      <c r="O23" s="3"/>
    </row>
    <row r="24" spans="1:15" x14ac:dyDescent="0.25">
      <c r="A24" t="s">
        <v>1364</v>
      </c>
      <c r="B24" s="1" t="s">
        <v>366</v>
      </c>
      <c r="C24" t="s">
        <v>367</v>
      </c>
      <c r="D24" s="3">
        <v>2000000</v>
      </c>
      <c r="E24" s="3">
        <v>0</v>
      </c>
      <c r="F24" s="3">
        <v>2000000</v>
      </c>
      <c r="G24" s="3">
        <v>0</v>
      </c>
      <c r="H24" s="3">
        <v>2000000</v>
      </c>
      <c r="I24" s="3">
        <v>140310</v>
      </c>
      <c r="J24" s="3">
        <v>856830</v>
      </c>
      <c r="K24" s="3">
        <v>42.84</v>
      </c>
      <c r="L24" s="3">
        <v>140310</v>
      </c>
      <c r="M24" s="3">
        <v>856830</v>
      </c>
      <c r="N24" s="3">
        <v>42.84</v>
      </c>
      <c r="O24" s="3"/>
    </row>
    <row r="25" spans="1:15" x14ac:dyDescent="0.25">
      <c r="A25" t="s">
        <v>1364</v>
      </c>
      <c r="B25" s="1" t="s">
        <v>135</v>
      </c>
      <c r="C25" t="s">
        <v>59</v>
      </c>
      <c r="D25" s="3">
        <v>123700000</v>
      </c>
      <c r="E25" s="3">
        <v>0</v>
      </c>
      <c r="F25" s="3">
        <v>123700000</v>
      </c>
      <c r="G25" s="3">
        <v>0</v>
      </c>
      <c r="H25" s="3">
        <v>123700000</v>
      </c>
      <c r="I25" s="3">
        <v>8624000</v>
      </c>
      <c r="J25" s="3">
        <v>19620800</v>
      </c>
      <c r="K25" s="3">
        <v>15.86</v>
      </c>
      <c r="L25" s="3">
        <v>0</v>
      </c>
      <c r="M25" s="3">
        <v>10996800</v>
      </c>
      <c r="N25" s="3">
        <v>8.89</v>
      </c>
      <c r="O25" s="3"/>
    </row>
    <row r="26" spans="1:15" x14ac:dyDescent="0.25">
      <c r="A26" t="s">
        <v>1364</v>
      </c>
      <c r="B26" s="1" t="s">
        <v>39</v>
      </c>
      <c r="C26" t="s">
        <v>40</v>
      </c>
      <c r="D26" s="3">
        <v>428902000</v>
      </c>
      <c r="E26" s="3">
        <v>0</v>
      </c>
      <c r="F26" s="3">
        <v>428902000</v>
      </c>
      <c r="G26" s="3">
        <v>0</v>
      </c>
      <c r="H26" s="3">
        <v>428902000</v>
      </c>
      <c r="I26" s="3">
        <v>15000000</v>
      </c>
      <c r="J26" s="3">
        <v>338278556</v>
      </c>
      <c r="K26" s="3">
        <v>78.87</v>
      </c>
      <c r="L26" s="3">
        <v>21390992</v>
      </c>
      <c r="M26" s="3">
        <v>252496190</v>
      </c>
      <c r="N26" s="3">
        <v>58.87</v>
      </c>
      <c r="O26" s="3"/>
    </row>
    <row r="27" spans="1:15" x14ac:dyDescent="0.25">
      <c r="A27" t="s">
        <v>1364</v>
      </c>
      <c r="B27" s="1" t="s">
        <v>41</v>
      </c>
      <c r="C27" t="s">
        <v>6</v>
      </c>
      <c r="D27" s="3">
        <v>428902000</v>
      </c>
      <c r="E27" s="3">
        <v>0</v>
      </c>
      <c r="F27" s="3">
        <v>428902000</v>
      </c>
      <c r="G27" s="3">
        <v>0</v>
      </c>
      <c r="H27" s="3">
        <v>428902000</v>
      </c>
      <c r="I27" s="3">
        <v>15000000</v>
      </c>
      <c r="J27" s="3">
        <v>338278556</v>
      </c>
      <c r="K27" s="3">
        <v>78.87</v>
      </c>
      <c r="L27" s="3">
        <v>21390992</v>
      </c>
      <c r="M27" s="3">
        <v>252496190</v>
      </c>
      <c r="N27" s="3">
        <v>58.87</v>
      </c>
      <c r="O27" s="3"/>
    </row>
    <row r="28" spans="1:15" x14ac:dyDescent="0.25">
      <c r="A28" t="s">
        <v>1364</v>
      </c>
      <c r="B28" s="1" t="s">
        <v>42</v>
      </c>
      <c r="C28" t="s">
        <v>8</v>
      </c>
      <c r="D28" s="3">
        <v>75000000</v>
      </c>
      <c r="E28" s="3">
        <v>3354602</v>
      </c>
      <c r="F28" s="3">
        <v>78354602</v>
      </c>
      <c r="G28" s="3">
        <v>0</v>
      </c>
      <c r="H28" s="3">
        <v>78354602</v>
      </c>
      <c r="I28" s="3">
        <v>15000000</v>
      </c>
      <c r="J28" s="3">
        <v>56099160</v>
      </c>
      <c r="K28" s="3">
        <v>71.599999999999994</v>
      </c>
      <c r="L28" s="3">
        <v>10451288</v>
      </c>
      <c r="M28" s="3">
        <v>43263923</v>
      </c>
      <c r="N28" s="3">
        <v>55.22</v>
      </c>
      <c r="O28" s="3"/>
    </row>
    <row r="29" spans="1:15" x14ac:dyDescent="0.25">
      <c r="A29" t="s">
        <v>1364</v>
      </c>
      <c r="B29" s="1" t="s">
        <v>43</v>
      </c>
      <c r="C29" t="s">
        <v>10</v>
      </c>
      <c r="D29" s="3">
        <v>20000000</v>
      </c>
      <c r="E29" s="3">
        <v>-11527819</v>
      </c>
      <c r="F29" s="3">
        <v>8472181</v>
      </c>
      <c r="G29" s="3">
        <v>0</v>
      </c>
      <c r="H29" s="3">
        <v>8472181</v>
      </c>
      <c r="I29" s="3">
        <v>0</v>
      </c>
      <c r="J29" s="3">
        <v>8472181</v>
      </c>
      <c r="K29" s="3">
        <v>100</v>
      </c>
      <c r="L29" s="3">
        <v>2085977</v>
      </c>
      <c r="M29" s="3">
        <v>8468486</v>
      </c>
      <c r="N29" s="3">
        <v>99.96</v>
      </c>
      <c r="O29" s="3"/>
    </row>
    <row r="30" spans="1:15" x14ac:dyDescent="0.25">
      <c r="A30" t="s">
        <v>1364</v>
      </c>
      <c r="B30" s="1" t="s">
        <v>44</v>
      </c>
      <c r="C30" t="s">
        <v>196</v>
      </c>
      <c r="D30" s="3">
        <v>25000000</v>
      </c>
      <c r="E30" s="3">
        <v>2706137</v>
      </c>
      <c r="F30" s="3">
        <v>27706137</v>
      </c>
      <c r="G30" s="3">
        <v>0</v>
      </c>
      <c r="H30" s="3">
        <v>27706137</v>
      </c>
      <c r="I30" s="3">
        <v>0</v>
      </c>
      <c r="J30" s="3">
        <v>11706137</v>
      </c>
      <c r="K30" s="3">
        <v>42.25</v>
      </c>
      <c r="L30" s="3">
        <v>1717235</v>
      </c>
      <c r="M30" s="3">
        <v>10054534</v>
      </c>
      <c r="N30" s="3">
        <v>36.29</v>
      </c>
      <c r="O30" s="3"/>
    </row>
    <row r="31" spans="1:15" x14ac:dyDescent="0.25">
      <c r="A31" t="s">
        <v>1364</v>
      </c>
      <c r="B31" s="1" t="s">
        <v>45</v>
      </c>
      <c r="C31" t="s">
        <v>13</v>
      </c>
      <c r="D31" s="3">
        <v>30000000</v>
      </c>
      <c r="E31" s="3">
        <v>12176284</v>
      </c>
      <c r="F31" s="3">
        <v>42176284</v>
      </c>
      <c r="G31" s="3">
        <v>0</v>
      </c>
      <c r="H31" s="3">
        <v>42176284</v>
      </c>
      <c r="I31" s="3">
        <v>15000000</v>
      </c>
      <c r="J31" s="3">
        <v>35920842</v>
      </c>
      <c r="K31" s="3">
        <v>85.17</v>
      </c>
      <c r="L31" s="3">
        <v>6648076</v>
      </c>
      <c r="M31" s="3">
        <v>24740903</v>
      </c>
      <c r="N31" s="3">
        <v>58.66</v>
      </c>
      <c r="O31" s="3"/>
    </row>
    <row r="32" spans="1:15" x14ac:dyDescent="0.25">
      <c r="A32" t="s">
        <v>1364</v>
      </c>
      <c r="B32" s="1" t="s">
        <v>48</v>
      </c>
      <c r="C32" t="s">
        <v>15</v>
      </c>
      <c r="D32" s="3">
        <v>353902000</v>
      </c>
      <c r="E32" s="3">
        <v>-3704602</v>
      </c>
      <c r="F32" s="3">
        <v>350197398</v>
      </c>
      <c r="G32" s="3">
        <v>0</v>
      </c>
      <c r="H32" s="3">
        <v>350197398</v>
      </c>
      <c r="I32" s="3">
        <v>0</v>
      </c>
      <c r="J32" s="3">
        <v>282179396</v>
      </c>
      <c r="K32" s="3">
        <v>80.58</v>
      </c>
      <c r="L32" s="3">
        <v>10939704</v>
      </c>
      <c r="M32" s="3">
        <v>209232267</v>
      </c>
      <c r="N32" s="3">
        <v>59.75</v>
      </c>
      <c r="O32" s="3"/>
    </row>
    <row r="33" spans="1:15" x14ac:dyDescent="0.25">
      <c r="A33" t="s">
        <v>1364</v>
      </c>
      <c r="B33" s="1" t="s">
        <v>140</v>
      </c>
      <c r="C33" t="s">
        <v>134</v>
      </c>
      <c r="D33" s="3">
        <v>16000000</v>
      </c>
      <c r="E33" s="3">
        <v>-250000</v>
      </c>
      <c r="F33" s="3">
        <v>15750000</v>
      </c>
      <c r="G33" s="3">
        <v>0</v>
      </c>
      <c r="H33" s="3">
        <v>15750000</v>
      </c>
      <c r="I33" s="3">
        <v>0</v>
      </c>
      <c r="J33" s="3">
        <v>15750000</v>
      </c>
      <c r="K33" s="3">
        <v>100</v>
      </c>
      <c r="L33" s="3">
        <v>0</v>
      </c>
      <c r="M33" s="3">
        <v>15750000</v>
      </c>
      <c r="N33" s="3">
        <v>100</v>
      </c>
      <c r="O33" s="3"/>
    </row>
    <row r="34" spans="1:15" x14ac:dyDescent="0.25">
      <c r="A34" t="s">
        <v>1364</v>
      </c>
      <c r="B34" s="1" t="s">
        <v>49</v>
      </c>
      <c r="C34" t="s">
        <v>198</v>
      </c>
      <c r="D34" s="3">
        <v>3000000</v>
      </c>
      <c r="E34" s="3">
        <v>7502200</v>
      </c>
      <c r="F34" s="3">
        <v>10502200</v>
      </c>
      <c r="G34" s="3">
        <v>0</v>
      </c>
      <c r="H34" s="3">
        <v>10502200</v>
      </c>
      <c r="I34" s="3">
        <v>0</v>
      </c>
      <c r="J34" s="3">
        <v>2639072</v>
      </c>
      <c r="K34" s="3">
        <v>25.13</v>
      </c>
      <c r="L34" s="3">
        <v>0</v>
      </c>
      <c r="M34" s="3">
        <v>1636272</v>
      </c>
      <c r="N34" s="3">
        <v>15.58</v>
      </c>
      <c r="O34" s="3"/>
    </row>
    <row r="35" spans="1:15" x14ac:dyDescent="0.25">
      <c r="A35" t="s">
        <v>1364</v>
      </c>
      <c r="B35" s="1" t="s">
        <v>50</v>
      </c>
      <c r="C35" t="s">
        <v>18</v>
      </c>
      <c r="D35" s="3">
        <v>35000000</v>
      </c>
      <c r="E35" s="3">
        <v>37498672</v>
      </c>
      <c r="F35" s="3">
        <v>72498672</v>
      </c>
      <c r="G35" s="3">
        <v>0</v>
      </c>
      <c r="H35" s="3">
        <v>72498672</v>
      </c>
      <c r="I35" s="3">
        <v>0</v>
      </c>
      <c r="J35" s="3">
        <v>72498672</v>
      </c>
      <c r="K35" s="3">
        <v>100</v>
      </c>
      <c r="L35" s="3">
        <v>10143318</v>
      </c>
      <c r="M35" s="3">
        <v>32061280</v>
      </c>
      <c r="N35" s="3">
        <v>44.22</v>
      </c>
      <c r="O35" s="3"/>
    </row>
    <row r="36" spans="1:15" x14ac:dyDescent="0.25">
      <c r="A36" t="s">
        <v>1364</v>
      </c>
      <c r="B36" s="1" t="s">
        <v>51</v>
      </c>
      <c r="C36" t="s">
        <v>200</v>
      </c>
      <c r="D36" s="3">
        <v>217000000</v>
      </c>
      <c r="E36" s="3">
        <v>-70436102</v>
      </c>
      <c r="F36" s="3">
        <v>146563898</v>
      </c>
      <c r="G36" s="3">
        <v>0</v>
      </c>
      <c r="H36" s="3">
        <v>146563898</v>
      </c>
      <c r="I36" s="3">
        <v>0</v>
      </c>
      <c r="J36" s="3">
        <v>145480887</v>
      </c>
      <c r="K36" s="3">
        <v>99.26</v>
      </c>
      <c r="L36" s="3">
        <v>0</v>
      </c>
      <c r="M36" s="3">
        <v>120172177</v>
      </c>
      <c r="N36" s="3">
        <v>81.99</v>
      </c>
      <c r="O36" s="3"/>
    </row>
    <row r="37" spans="1:15" x14ac:dyDescent="0.25">
      <c r="A37" t="s">
        <v>1364</v>
      </c>
      <c r="B37" s="1" t="s">
        <v>52</v>
      </c>
      <c r="C37" t="s">
        <v>21</v>
      </c>
      <c r="D37" s="3">
        <v>217000000</v>
      </c>
      <c r="E37" s="3">
        <v>-70436102</v>
      </c>
      <c r="F37" s="3">
        <v>146563898</v>
      </c>
      <c r="G37" s="3">
        <v>0</v>
      </c>
      <c r="H37" s="3">
        <v>146563898</v>
      </c>
      <c r="I37" s="3">
        <v>0</v>
      </c>
      <c r="J37" s="3">
        <v>145480887</v>
      </c>
      <c r="K37" s="3">
        <v>99.26</v>
      </c>
      <c r="L37" s="3">
        <v>0</v>
      </c>
      <c r="M37" s="3">
        <v>120172177</v>
      </c>
      <c r="N37" s="3">
        <v>81.99</v>
      </c>
      <c r="O37" s="3"/>
    </row>
    <row r="38" spans="1:15" x14ac:dyDescent="0.25">
      <c r="A38" t="s">
        <v>1364</v>
      </c>
      <c r="B38" s="1" t="s">
        <v>53</v>
      </c>
      <c r="C38" t="s">
        <v>23</v>
      </c>
      <c r="D38" s="3">
        <v>38000000</v>
      </c>
      <c r="E38" s="3">
        <v>-31719793</v>
      </c>
      <c r="F38" s="3">
        <v>6280207</v>
      </c>
      <c r="G38" s="3">
        <v>0</v>
      </c>
      <c r="H38" s="3">
        <v>6280207</v>
      </c>
      <c r="I38" s="3">
        <v>0</v>
      </c>
      <c r="J38" s="3">
        <v>6280207</v>
      </c>
      <c r="K38" s="3">
        <v>100</v>
      </c>
      <c r="L38" s="3">
        <v>0</v>
      </c>
      <c r="M38" s="3">
        <v>1692450</v>
      </c>
      <c r="N38" s="3">
        <v>26.95</v>
      </c>
      <c r="O38" s="3"/>
    </row>
    <row r="39" spans="1:15" x14ac:dyDescent="0.25">
      <c r="A39" t="s">
        <v>1364</v>
      </c>
      <c r="B39" s="1" t="s">
        <v>54</v>
      </c>
      <c r="C39" t="s">
        <v>25</v>
      </c>
      <c r="D39" s="3">
        <v>10000000</v>
      </c>
      <c r="E39" s="3">
        <v>-3719793</v>
      </c>
      <c r="F39" s="3">
        <v>6280207</v>
      </c>
      <c r="G39" s="3">
        <v>0</v>
      </c>
      <c r="H39" s="3">
        <v>6280207</v>
      </c>
      <c r="I39" s="3">
        <v>0</v>
      </c>
      <c r="J39" s="3">
        <v>6280207</v>
      </c>
      <c r="K39" s="3">
        <v>100</v>
      </c>
      <c r="L39" s="3">
        <v>0</v>
      </c>
      <c r="M39" s="3">
        <v>1692450</v>
      </c>
      <c r="N39" s="3">
        <v>26.95</v>
      </c>
      <c r="O39" s="3"/>
    </row>
    <row r="40" spans="1:15" x14ac:dyDescent="0.25">
      <c r="A40" t="s">
        <v>1364</v>
      </c>
      <c r="B40" s="1" t="s">
        <v>202</v>
      </c>
      <c r="C40" t="s">
        <v>27</v>
      </c>
      <c r="D40" s="3">
        <v>20000000</v>
      </c>
      <c r="E40" s="3">
        <v>-20000000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/>
    </row>
    <row r="41" spans="1:15" x14ac:dyDescent="0.25">
      <c r="A41" t="s">
        <v>1364</v>
      </c>
      <c r="B41" s="1" t="s">
        <v>203</v>
      </c>
      <c r="C41" t="s">
        <v>29</v>
      </c>
      <c r="D41" s="3">
        <v>8000000</v>
      </c>
      <c r="E41" s="3">
        <v>-8000000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/>
    </row>
    <row r="42" spans="1:15" x14ac:dyDescent="0.25">
      <c r="A42" t="s">
        <v>1364</v>
      </c>
      <c r="B42" s="1" t="s">
        <v>55</v>
      </c>
      <c r="C42" t="s">
        <v>31</v>
      </c>
      <c r="D42" s="3">
        <v>13000000</v>
      </c>
      <c r="E42" s="3">
        <v>-12719160</v>
      </c>
      <c r="F42" s="3">
        <v>280840</v>
      </c>
      <c r="G42" s="3">
        <v>0</v>
      </c>
      <c r="H42" s="3">
        <v>280840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/>
    </row>
    <row r="43" spans="1:15" x14ac:dyDescent="0.25">
      <c r="A43" t="s">
        <v>1364</v>
      </c>
      <c r="B43" s="1" t="s">
        <v>56</v>
      </c>
      <c r="C43" t="s">
        <v>33</v>
      </c>
      <c r="D43" s="3">
        <v>4000000</v>
      </c>
      <c r="E43" s="3">
        <v>-4000000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/>
    </row>
    <row r="44" spans="1:15" x14ac:dyDescent="0.25">
      <c r="A44" t="s">
        <v>1364</v>
      </c>
      <c r="B44" s="1" t="s">
        <v>204</v>
      </c>
      <c r="C44" t="s">
        <v>201</v>
      </c>
      <c r="D44" s="3">
        <v>4500000</v>
      </c>
      <c r="E44" s="3">
        <v>-4219160</v>
      </c>
      <c r="F44" s="3">
        <v>280840</v>
      </c>
      <c r="G44" s="3">
        <v>0</v>
      </c>
      <c r="H44" s="3">
        <v>280840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/>
    </row>
    <row r="45" spans="1:15" x14ac:dyDescent="0.25">
      <c r="A45" t="s">
        <v>1364</v>
      </c>
      <c r="B45" s="1" t="s">
        <v>57</v>
      </c>
      <c r="C45" t="s">
        <v>38</v>
      </c>
      <c r="D45" s="3">
        <v>4000000</v>
      </c>
      <c r="E45" s="3">
        <v>-4000000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/>
    </row>
    <row r="46" spans="1:15" x14ac:dyDescent="0.25">
      <c r="A46" t="s">
        <v>1364</v>
      </c>
      <c r="B46" s="1" t="s">
        <v>368</v>
      </c>
      <c r="C46" t="s">
        <v>367</v>
      </c>
      <c r="D46" s="3">
        <v>500000</v>
      </c>
      <c r="E46" s="3">
        <v>-500000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/>
    </row>
    <row r="47" spans="1:15" x14ac:dyDescent="0.25">
      <c r="A47" t="s">
        <v>1364</v>
      </c>
      <c r="B47" s="1" t="s">
        <v>58</v>
      </c>
      <c r="C47" t="s">
        <v>59</v>
      </c>
      <c r="D47" s="3">
        <v>31902000</v>
      </c>
      <c r="E47" s="3">
        <v>66419581</v>
      </c>
      <c r="F47" s="3">
        <v>98321581</v>
      </c>
      <c r="G47" s="3">
        <v>0</v>
      </c>
      <c r="H47" s="3">
        <v>98321581</v>
      </c>
      <c r="I47" s="3">
        <v>0</v>
      </c>
      <c r="J47" s="3">
        <v>39530558</v>
      </c>
      <c r="K47" s="3">
        <v>40.21</v>
      </c>
      <c r="L47" s="3">
        <v>796386</v>
      </c>
      <c r="M47" s="3">
        <v>37920088</v>
      </c>
      <c r="N47" s="3">
        <v>38.57</v>
      </c>
      <c r="O47" s="3"/>
    </row>
    <row r="48" spans="1:15" x14ac:dyDescent="0.25">
      <c r="A48" t="s">
        <v>1364</v>
      </c>
      <c r="B48" s="1" t="s">
        <v>60</v>
      </c>
      <c r="C48" t="s">
        <v>61</v>
      </c>
      <c r="D48" s="3">
        <v>0</v>
      </c>
      <c r="E48" s="3">
        <v>350000</v>
      </c>
      <c r="F48" s="3">
        <v>350000</v>
      </c>
      <c r="G48" s="3">
        <v>0</v>
      </c>
      <c r="H48" s="3">
        <v>350000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/>
    </row>
    <row r="49" spans="1:15" x14ac:dyDescent="0.25">
      <c r="A49" t="s">
        <v>1364</v>
      </c>
      <c r="B49" s="1" t="s">
        <v>443</v>
      </c>
      <c r="C49" t="s">
        <v>694</v>
      </c>
      <c r="D49" s="3">
        <v>0</v>
      </c>
      <c r="E49" s="3">
        <v>350000</v>
      </c>
      <c r="F49" s="3">
        <v>350000</v>
      </c>
      <c r="G49" s="3">
        <v>0</v>
      </c>
      <c r="H49" s="3">
        <v>350000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/>
    </row>
    <row r="50" spans="1:15" x14ac:dyDescent="0.25">
      <c r="A50" t="s">
        <v>1364</v>
      </c>
      <c r="B50" s="1" t="s">
        <v>63</v>
      </c>
      <c r="C50" t="s">
        <v>64</v>
      </c>
      <c r="D50" s="3">
        <v>37412378000</v>
      </c>
      <c r="E50" s="3">
        <v>-2619044396</v>
      </c>
      <c r="F50" s="3">
        <v>34793333604</v>
      </c>
      <c r="G50" s="3">
        <v>0</v>
      </c>
      <c r="H50" s="3">
        <v>34793333604</v>
      </c>
      <c r="I50" s="3">
        <v>2177295056</v>
      </c>
      <c r="J50" s="3">
        <v>29752991510.18</v>
      </c>
      <c r="K50" s="3">
        <v>85.51</v>
      </c>
      <c r="L50" s="3">
        <v>1462597831</v>
      </c>
      <c r="M50" s="3">
        <v>7632691873</v>
      </c>
      <c r="N50" s="3">
        <v>21.94</v>
      </c>
      <c r="O50" s="3"/>
    </row>
    <row r="51" spans="1:15" x14ac:dyDescent="0.25">
      <c r="A51" t="s">
        <v>1364</v>
      </c>
      <c r="B51" s="1" t="s">
        <v>65</v>
      </c>
      <c r="C51" t="s">
        <v>66</v>
      </c>
      <c r="D51" s="3">
        <v>17930687000</v>
      </c>
      <c r="E51" s="3">
        <v>503578966</v>
      </c>
      <c r="F51" s="3">
        <v>18434265966</v>
      </c>
      <c r="G51" s="3">
        <v>0</v>
      </c>
      <c r="H51" s="3">
        <v>18434265966</v>
      </c>
      <c r="I51" s="3">
        <v>2177295111</v>
      </c>
      <c r="J51" s="3">
        <v>13402749492</v>
      </c>
      <c r="K51" s="3">
        <v>72.709999999999994</v>
      </c>
      <c r="L51" s="3">
        <v>373888371</v>
      </c>
      <c r="M51" s="3">
        <v>1007935619</v>
      </c>
      <c r="N51" s="3">
        <v>5.47</v>
      </c>
      <c r="O51" s="3"/>
    </row>
    <row r="52" spans="1:15" x14ac:dyDescent="0.25">
      <c r="A52" t="s">
        <v>1364</v>
      </c>
      <c r="B52" s="1" t="s">
        <v>67</v>
      </c>
      <c r="C52" t="s">
        <v>68</v>
      </c>
      <c r="D52" s="3">
        <v>17930687000</v>
      </c>
      <c r="E52" s="3">
        <v>503578966</v>
      </c>
      <c r="F52" s="3">
        <v>18434265966</v>
      </c>
      <c r="G52" s="3">
        <v>0</v>
      </c>
      <c r="H52" s="3">
        <v>18434265966</v>
      </c>
      <c r="I52" s="3">
        <v>2177295111</v>
      </c>
      <c r="J52" s="3">
        <v>13402749492</v>
      </c>
      <c r="K52" s="3">
        <v>72.709999999999994</v>
      </c>
      <c r="L52" s="3">
        <v>373888371</v>
      </c>
      <c r="M52" s="3">
        <v>1007935619</v>
      </c>
      <c r="N52" s="3">
        <v>5.47</v>
      </c>
      <c r="O52" s="3"/>
    </row>
    <row r="53" spans="1:15" x14ac:dyDescent="0.25">
      <c r="A53" t="s">
        <v>1364</v>
      </c>
      <c r="B53" s="1" t="s">
        <v>69</v>
      </c>
      <c r="C53" t="s">
        <v>206</v>
      </c>
      <c r="D53" s="3">
        <v>4276225000</v>
      </c>
      <c r="E53" s="3">
        <v>223578966</v>
      </c>
      <c r="F53" s="3">
        <v>4499803966</v>
      </c>
      <c r="G53" s="3">
        <v>0</v>
      </c>
      <c r="H53" s="3">
        <v>4499803966</v>
      </c>
      <c r="I53" s="3">
        <v>934005087</v>
      </c>
      <c r="J53" s="3">
        <v>3653089795</v>
      </c>
      <c r="K53" s="3">
        <v>81.180000000000007</v>
      </c>
      <c r="L53" s="3">
        <v>137916256</v>
      </c>
      <c r="M53" s="3">
        <v>325460786</v>
      </c>
      <c r="N53" s="3">
        <v>7.23</v>
      </c>
      <c r="O53" s="3"/>
    </row>
    <row r="54" spans="1:15" x14ac:dyDescent="0.25">
      <c r="A54" t="s">
        <v>1364</v>
      </c>
      <c r="B54" s="1" t="s">
        <v>70</v>
      </c>
      <c r="C54" t="s">
        <v>207</v>
      </c>
      <c r="D54" s="3">
        <v>400000000</v>
      </c>
      <c r="E54" s="3">
        <v>-400000000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5" x14ac:dyDescent="0.25">
      <c r="A55" t="s">
        <v>1364</v>
      </c>
      <c r="B55" s="1" t="s">
        <v>695</v>
      </c>
      <c r="C55" t="s">
        <v>696</v>
      </c>
      <c r="D55" s="3">
        <v>400000000</v>
      </c>
      <c r="E55" s="3">
        <v>-400000000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/>
    </row>
    <row r="56" spans="1:15" x14ac:dyDescent="0.25">
      <c r="A56" t="s">
        <v>1364</v>
      </c>
      <c r="B56" s="1" t="s">
        <v>72</v>
      </c>
      <c r="C56" t="s">
        <v>210</v>
      </c>
      <c r="D56" s="3">
        <v>357839000</v>
      </c>
      <c r="E56" s="3">
        <v>0</v>
      </c>
      <c r="F56" s="3">
        <v>357839000</v>
      </c>
      <c r="G56" s="3">
        <v>0</v>
      </c>
      <c r="H56" s="3">
        <v>357839000</v>
      </c>
      <c r="I56" s="3">
        <v>344539000</v>
      </c>
      <c r="J56" s="3">
        <v>349339000</v>
      </c>
      <c r="K56" s="3">
        <v>97.62</v>
      </c>
      <c r="L56" s="3">
        <v>0</v>
      </c>
      <c r="M56" s="3">
        <v>0</v>
      </c>
      <c r="N56" s="3">
        <v>0</v>
      </c>
      <c r="O56" s="3"/>
    </row>
    <row r="57" spans="1:15" x14ac:dyDescent="0.25">
      <c r="A57" t="s">
        <v>1364</v>
      </c>
      <c r="B57" s="1" t="s">
        <v>697</v>
      </c>
      <c r="C57" t="s">
        <v>698</v>
      </c>
      <c r="D57" s="3">
        <v>357839000</v>
      </c>
      <c r="E57" s="3">
        <v>0</v>
      </c>
      <c r="F57" s="3">
        <v>357839000</v>
      </c>
      <c r="G57" s="3">
        <v>0</v>
      </c>
      <c r="H57" s="3">
        <v>357839000</v>
      </c>
      <c r="I57" s="3">
        <v>344539000</v>
      </c>
      <c r="J57" s="3">
        <v>349339000</v>
      </c>
      <c r="K57" s="3">
        <v>97.62</v>
      </c>
      <c r="L57" s="3">
        <v>0</v>
      </c>
      <c r="M57" s="3">
        <v>0</v>
      </c>
      <c r="N57" s="3">
        <v>0</v>
      </c>
      <c r="O57" s="3"/>
    </row>
    <row r="58" spans="1:15" x14ac:dyDescent="0.25">
      <c r="A58" t="s">
        <v>1364</v>
      </c>
      <c r="B58" s="1" t="s">
        <v>145</v>
      </c>
      <c r="C58" t="s">
        <v>213</v>
      </c>
      <c r="D58" s="3">
        <v>806886000</v>
      </c>
      <c r="E58" s="3">
        <v>0</v>
      </c>
      <c r="F58" s="3">
        <v>806886000</v>
      </c>
      <c r="G58" s="3">
        <v>0</v>
      </c>
      <c r="H58" s="3">
        <v>806886000</v>
      </c>
      <c r="I58" s="3">
        <v>3400000</v>
      </c>
      <c r="J58" s="3">
        <v>803956180</v>
      </c>
      <c r="K58" s="3">
        <v>99.64</v>
      </c>
      <c r="L58" s="3">
        <v>27612536</v>
      </c>
      <c r="M58" s="3">
        <v>27612536</v>
      </c>
      <c r="N58" s="3">
        <v>3.42</v>
      </c>
      <c r="O58" s="3"/>
    </row>
    <row r="59" spans="1:15" x14ac:dyDescent="0.25">
      <c r="A59" t="s">
        <v>1364</v>
      </c>
      <c r="B59" s="1" t="s">
        <v>699</v>
      </c>
      <c r="C59" t="s">
        <v>700</v>
      </c>
      <c r="D59" s="3">
        <v>806886000</v>
      </c>
      <c r="E59" s="3">
        <v>0</v>
      </c>
      <c r="F59" s="3">
        <v>806886000</v>
      </c>
      <c r="G59" s="3">
        <v>0</v>
      </c>
      <c r="H59" s="3">
        <v>806886000</v>
      </c>
      <c r="I59" s="3">
        <v>3400000</v>
      </c>
      <c r="J59" s="3">
        <v>803956180</v>
      </c>
      <c r="K59" s="3">
        <v>99.64</v>
      </c>
      <c r="L59" s="3">
        <v>27612536</v>
      </c>
      <c r="M59" s="3">
        <v>27612536</v>
      </c>
      <c r="N59" s="3">
        <v>3.42</v>
      </c>
      <c r="O59" s="3"/>
    </row>
    <row r="60" spans="1:15" x14ac:dyDescent="0.25">
      <c r="A60" t="s">
        <v>1364</v>
      </c>
      <c r="B60" s="1" t="s">
        <v>74</v>
      </c>
      <c r="C60" t="s">
        <v>216</v>
      </c>
      <c r="D60" s="3">
        <v>735500000</v>
      </c>
      <c r="E60" s="3">
        <v>503578966</v>
      </c>
      <c r="F60" s="3">
        <v>1239078966</v>
      </c>
      <c r="G60" s="3">
        <v>0</v>
      </c>
      <c r="H60" s="3">
        <v>1239078966</v>
      </c>
      <c r="I60" s="3">
        <v>30000000</v>
      </c>
      <c r="J60" s="3">
        <v>1239078966</v>
      </c>
      <c r="K60" s="3">
        <v>100</v>
      </c>
      <c r="L60" s="3">
        <v>110303720</v>
      </c>
      <c r="M60" s="3">
        <v>297848250</v>
      </c>
      <c r="N60" s="3">
        <v>24.04</v>
      </c>
      <c r="O60" s="3"/>
    </row>
    <row r="61" spans="1:15" x14ac:dyDescent="0.25">
      <c r="A61" t="s">
        <v>1364</v>
      </c>
      <c r="B61" s="1" t="s">
        <v>701</v>
      </c>
      <c r="C61" t="s">
        <v>702</v>
      </c>
      <c r="D61" s="3">
        <v>735500000</v>
      </c>
      <c r="E61" s="3">
        <v>503578966</v>
      </c>
      <c r="F61" s="3">
        <v>1239078966</v>
      </c>
      <c r="G61" s="3">
        <v>0</v>
      </c>
      <c r="H61" s="3">
        <v>1239078966</v>
      </c>
      <c r="I61" s="3">
        <v>30000000</v>
      </c>
      <c r="J61" s="3">
        <v>1239078966</v>
      </c>
      <c r="K61" s="3">
        <v>100</v>
      </c>
      <c r="L61" s="3">
        <v>110303720</v>
      </c>
      <c r="M61" s="3">
        <v>297848250</v>
      </c>
      <c r="N61" s="3">
        <v>24.04</v>
      </c>
      <c r="O61" s="3"/>
    </row>
    <row r="62" spans="1:15" x14ac:dyDescent="0.25">
      <c r="A62" t="s">
        <v>1364</v>
      </c>
      <c r="B62" s="1" t="s">
        <v>79</v>
      </c>
      <c r="C62" t="s">
        <v>224</v>
      </c>
      <c r="D62" s="3">
        <v>1976000000</v>
      </c>
      <c r="E62" s="3">
        <v>120000000</v>
      </c>
      <c r="F62" s="3">
        <v>2096000000</v>
      </c>
      <c r="G62" s="3">
        <v>0</v>
      </c>
      <c r="H62" s="3">
        <v>2096000000</v>
      </c>
      <c r="I62" s="3">
        <v>556066087</v>
      </c>
      <c r="J62" s="3">
        <v>1260715649</v>
      </c>
      <c r="K62" s="3">
        <v>60.15</v>
      </c>
      <c r="L62" s="3">
        <v>0</v>
      </c>
      <c r="M62" s="3">
        <v>0</v>
      </c>
      <c r="N62" s="3">
        <v>0</v>
      </c>
      <c r="O62" s="3"/>
    </row>
    <row r="63" spans="1:15" x14ac:dyDescent="0.25">
      <c r="A63" t="s">
        <v>1364</v>
      </c>
      <c r="B63" s="1" t="s">
        <v>703</v>
      </c>
      <c r="C63" t="s">
        <v>704</v>
      </c>
      <c r="D63" s="3">
        <v>1115000000</v>
      </c>
      <c r="E63" s="3">
        <v>120000000</v>
      </c>
      <c r="F63" s="3">
        <v>1235000000</v>
      </c>
      <c r="G63" s="3">
        <v>0</v>
      </c>
      <c r="H63" s="3">
        <v>1235000000</v>
      </c>
      <c r="I63" s="3">
        <v>258948209</v>
      </c>
      <c r="J63" s="3">
        <v>796463209</v>
      </c>
      <c r="K63" s="3">
        <v>64.489999999999995</v>
      </c>
      <c r="L63" s="3">
        <v>0</v>
      </c>
      <c r="M63" s="3">
        <v>0</v>
      </c>
      <c r="N63" s="3">
        <v>0</v>
      </c>
      <c r="O63" s="3"/>
    </row>
    <row r="64" spans="1:15" x14ac:dyDescent="0.25">
      <c r="A64" t="s">
        <v>1364</v>
      </c>
      <c r="B64" s="1" t="s">
        <v>705</v>
      </c>
      <c r="C64" t="s">
        <v>706</v>
      </c>
      <c r="D64" s="3">
        <v>861000000</v>
      </c>
      <c r="E64" s="3">
        <v>0</v>
      </c>
      <c r="F64" s="3">
        <v>861000000</v>
      </c>
      <c r="G64" s="3">
        <v>0</v>
      </c>
      <c r="H64" s="3">
        <v>861000000</v>
      </c>
      <c r="I64" s="3">
        <v>297117878</v>
      </c>
      <c r="J64" s="3">
        <v>464252440</v>
      </c>
      <c r="K64" s="3">
        <v>53.92</v>
      </c>
      <c r="L64" s="3">
        <v>0</v>
      </c>
      <c r="M64" s="3">
        <v>0</v>
      </c>
      <c r="N64" s="3">
        <v>0</v>
      </c>
      <c r="O64" s="3"/>
    </row>
    <row r="65" spans="1:15" x14ac:dyDescent="0.25">
      <c r="A65" t="s">
        <v>1364</v>
      </c>
      <c r="B65" s="1" t="s">
        <v>83</v>
      </c>
      <c r="C65" t="s">
        <v>229</v>
      </c>
      <c r="D65" s="3">
        <v>9710131000</v>
      </c>
      <c r="E65" s="3">
        <v>1012811000</v>
      </c>
      <c r="F65" s="3">
        <v>10722942000</v>
      </c>
      <c r="G65" s="3">
        <v>0</v>
      </c>
      <c r="H65" s="3">
        <v>10722942000</v>
      </c>
      <c r="I65" s="3">
        <v>770162300</v>
      </c>
      <c r="J65" s="3">
        <v>7577712507</v>
      </c>
      <c r="K65" s="3">
        <v>70.67</v>
      </c>
      <c r="L65" s="3">
        <v>44504945</v>
      </c>
      <c r="M65" s="3">
        <v>127087597</v>
      </c>
      <c r="N65" s="3">
        <v>1.19</v>
      </c>
      <c r="O65" s="3"/>
    </row>
    <row r="66" spans="1:15" x14ac:dyDescent="0.25">
      <c r="A66" t="s">
        <v>1364</v>
      </c>
      <c r="B66" s="1" t="s">
        <v>84</v>
      </c>
      <c r="C66" t="s">
        <v>230</v>
      </c>
      <c r="D66" s="3">
        <v>100000000</v>
      </c>
      <c r="E66" s="3">
        <v>300000000</v>
      </c>
      <c r="F66" s="3">
        <v>400000000</v>
      </c>
      <c r="G66" s="3">
        <v>0</v>
      </c>
      <c r="H66" s="3">
        <v>400000000</v>
      </c>
      <c r="I66" s="3">
        <v>386380300</v>
      </c>
      <c r="J66" s="3">
        <v>386380300</v>
      </c>
      <c r="K66" s="3">
        <v>96.6</v>
      </c>
      <c r="L66" s="3">
        <v>0</v>
      </c>
      <c r="M66" s="3">
        <v>0</v>
      </c>
      <c r="N66" s="3">
        <v>0</v>
      </c>
      <c r="O66" s="3"/>
    </row>
    <row r="67" spans="1:15" x14ac:dyDescent="0.25">
      <c r="A67" t="s">
        <v>1364</v>
      </c>
      <c r="B67" s="1" t="s">
        <v>707</v>
      </c>
      <c r="C67" t="s">
        <v>708</v>
      </c>
      <c r="D67" s="3">
        <v>100000000</v>
      </c>
      <c r="E67" s="3">
        <v>300000000</v>
      </c>
      <c r="F67" s="3">
        <v>400000000</v>
      </c>
      <c r="G67" s="3">
        <v>0</v>
      </c>
      <c r="H67" s="3">
        <v>400000000</v>
      </c>
      <c r="I67" s="3">
        <v>386380300</v>
      </c>
      <c r="J67" s="3">
        <v>386380300</v>
      </c>
      <c r="K67" s="3">
        <v>96.6</v>
      </c>
      <c r="L67" s="3">
        <v>0</v>
      </c>
      <c r="M67" s="3">
        <v>0</v>
      </c>
      <c r="N67" s="3">
        <v>0</v>
      </c>
      <c r="O67" s="3"/>
    </row>
    <row r="68" spans="1:15" x14ac:dyDescent="0.25">
      <c r="A68" t="s">
        <v>1364</v>
      </c>
      <c r="B68" s="1" t="s">
        <v>86</v>
      </c>
      <c r="C68" t="s">
        <v>87</v>
      </c>
      <c r="D68" s="3">
        <v>9250131000</v>
      </c>
      <c r="E68" s="3">
        <v>712811000</v>
      </c>
      <c r="F68" s="3">
        <v>9962942000</v>
      </c>
      <c r="G68" s="3">
        <v>0</v>
      </c>
      <c r="H68" s="3">
        <v>9962942000</v>
      </c>
      <c r="I68" s="3">
        <v>383782000</v>
      </c>
      <c r="J68" s="3">
        <v>7191332207</v>
      </c>
      <c r="K68" s="3">
        <v>72.180000000000007</v>
      </c>
      <c r="L68" s="3">
        <v>44504945</v>
      </c>
      <c r="M68" s="3">
        <v>127087597</v>
      </c>
      <c r="N68" s="3">
        <v>1.28</v>
      </c>
      <c r="O68" s="3"/>
    </row>
    <row r="69" spans="1:15" x14ac:dyDescent="0.25">
      <c r="A69" t="s">
        <v>1364</v>
      </c>
      <c r="B69" s="1" t="s">
        <v>709</v>
      </c>
      <c r="C69" t="s">
        <v>710</v>
      </c>
      <c r="D69" s="3">
        <v>2077856000</v>
      </c>
      <c r="E69" s="3">
        <v>0</v>
      </c>
      <c r="F69" s="3">
        <v>2077856000</v>
      </c>
      <c r="G69" s="3">
        <v>0</v>
      </c>
      <c r="H69" s="3">
        <v>2077856000</v>
      </c>
      <c r="I69" s="3">
        <v>290000000</v>
      </c>
      <c r="J69" s="3">
        <v>437707229</v>
      </c>
      <c r="K69" s="3">
        <v>21.07</v>
      </c>
      <c r="L69" s="3">
        <v>0</v>
      </c>
      <c r="M69" s="3">
        <v>0</v>
      </c>
      <c r="N69" s="3">
        <v>0</v>
      </c>
      <c r="O69" s="3"/>
    </row>
    <row r="70" spans="1:15" x14ac:dyDescent="0.25">
      <c r="A70" t="s">
        <v>1364</v>
      </c>
      <c r="B70" s="1" t="s">
        <v>711</v>
      </c>
      <c r="C70" t="s">
        <v>712</v>
      </c>
      <c r="D70" s="3">
        <v>7172275000</v>
      </c>
      <c r="E70" s="3">
        <v>712811000</v>
      </c>
      <c r="F70" s="3">
        <v>7885086000</v>
      </c>
      <c r="G70" s="3">
        <v>0</v>
      </c>
      <c r="H70" s="3">
        <v>7885086000</v>
      </c>
      <c r="I70" s="3">
        <v>93782000</v>
      </c>
      <c r="J70" s="3">
        <v>6753624978</v>
      </c>
      <c r="K70" s="3">
        <v>85.65</v>
      </c>
      <c r="L70" s="3">
        <v>44504945</v>
      </c>
      <c r="M70" s="3">
        <v>127087597</v>
      </c>
      <c r="N70" s="3">
        <v>1.61</v>
      </c>
      <c r="O70" s="3"/>
    </row>
    <row r="71" spans="1:15" x14ac:dyDescent="0.25">
      <c r="A71" t="s">
        <v>1364</v>
      </c>
      <c r="B71" s="1" t="s">
        <v>158</v>
      </c>
      <c r="C71" t="s">
        <v>159</v>
      </c>
      <c r="D71" s="3">
        <v>150000000</v>
      </c>
      <c r="E71" s="3">
        <v>0</v>
      </c>
      <c r="F71" s="3">
        <v>150000000</v>
      </c>
      <c r="G71" s="3">
        <v>0</v>
      </c>
      <c r="H71" s="3">
        <v>150000000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/>
    </row>
    <row r="72" spans="1:15" x14ac:dyDescent="0.25">
      <c r="A72" t="s">
        <v>1364</v>
      </c>
      <c r="B72" s="1" t="s">
        <v>713</v>
      </c>
      <c r="C72" t="s">
        <v>159</v>
      </c>
      <c r="D72" s="3">
        <v>150000000</v>
      </c>
      <c r="E72" s="3">
        <v>0</v>
      </c>
      <c r="F72" s="3">
        <v>150000000</v>
      </c>
      <c r="G72" s="3">
        <v>0</v>
      </c>
      <c r="H72" s="3">
        <v>150000000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/>
    </row>
    <row r="73" spans="1:15" x14ac:dyDescent="0.25">
      <c r="A73" t="s">
        <v>1364</v>
      </c>
      <c r="B73" s="1" t="s">
        <v>162</v>
      </c>
      <c r="C73" t="s">
        <v>242</v>
      </c>
      <c r="D73" s="3">
        <v>210000000</v>
      </c>
      <c r="E73" s="3">
        <v>0</v>
      </c>
      <c r="F73" s="3">
        <v>210000000</v>
      </c>
      <c r="G73" s="3">
        <v>0</v>
      </c>
      <c r="H73" s="3">
        <v>210000000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/>
    </row>
    <row r="74" spans="1:15" x14ac:dyDescent="0.25">
      <c r="A74" t="s">
        <v>1364</v>
      </c>
      <c r="B74" s="1" t="s">
        <v>714</v>
      </c>
      <c r="C74" t="s">
        <v>715</v>
      </c>
      <c r="D74" s="3">
        <v>210000000</v>
      </c>
      <c r="E74" s="3">
        <v>0</v>
      </c>
      <c r="F74" s="3">
        <v>210000000</v>
      </c>
      <c r="G74" s="3">
        <v>0</v>
      </c>
      <c r="H74" s="3">
        <v>210000000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/>
    </row>
    <row r="75" spans="1:15" x14ac:dyDescent="0.25">
      <c r="A75" t="s">
        <v>1364</v>
      </c>
      <c r="B75" s="1" t="s">
        <v>91</v>
      </c>
      <c r="C75" t="s">
        <v>245</v>
      </c>
      <c r="D75" s="3">
        <v>3944331000</v>
      </c>
      <c r="E75" s="3">
        <v>-732811000</v>
      </c>
      <c r="F75" s="3">
        <v>3211520000</v>
      </c>
      <c r="G75" s="3">
        <v>0</v>
      </c>
      <c r="H75" s="3">
        <v>3211520000</v>
      </c>
      <c r="I75" s="3">
        <v>473127724</v>
      </c>
      <c r="J75" s="3">
        <v>2171947190</v>
      </c>
      <c r="K75" s="3">
        <v>67.63</v>
      </c>
      <c r="L75" s="3">
        <v>191467170</v>
      </c>
      <c r="M75" s="3">
        <v>555387236</v>
      </c>
      <c r="N75" s="3">
        <v>17.29</v>
      </c>
      <c r="O75" s="3"/>
    </row>
    <row r="76" spans="1:15" x14ac:dyDescent="0.25">
      <c r="A76" t="s">
        <v>1364</v>
      </c>
      <c r="B76" s="1" t="s">
        <v>92</v>
      </c>
      <c r="C76" t="s">
        <v>716</v>
      </c>
      <c r="D76" s="3">
        <v>100000000</v>
      </c>
      <c r="E76" s="3">
        <v>-32811000</v>
      </c>
      <c r="F76" s="3">
        <v>67189000</v>
      </c>
      <c r="G76" s="3">
        <v>0</v>
      </c>
      <c r="H76" s="3">
        <v>67189000</v>
      </c>
      <c r="I76" s="3">
        <v>65000000</v>
      </c>
      <c r="J76" s="3">
        <v>65689000</v>
      </c>
      <c r="K76" s="3">
        <v>97.77</v>
      </c>
      <c r="L76" s="3">
        <v>0</v>
      </c>
      <c r="M76" s="3">
        <v>0</v>
      </c>
      <c r="N76" s="3">
        <v>0</v>
      </c>
      <c r="O76" s="3"/>
    </row>
    <row r="77" spans="1:15" x14ac:dyDescent="0.25">
      <c r="A77" t="s">
        <v>1364</v>
      </c>
      <c r="B77" s="1" t="s">
        <v>717</v>
      </c>
      <c r="C77" t="s">
        <v>718</v>
      </c>
      <c r="D77" s="3">
        <v>100000000</v>
      </c>
      <c r="E77" s="3">
        <v>-32811000</v>
      </c>
      <c r="F77" s="3">
        <v>67189000</v>
      </c>
      <c r="G77" s="3">
        <v>0</v>
      </c>
      <c r="H77" s="3">
        <v>67189000</v>
      </c>
      <c r="I77" s="3">
        <v>65000000</v>
      </c>
      <c r="J77" s="3">
        <v>65689000</v>
      </c>
      <c r="K77" s="3">
        <v>97.77</v>
      </c>
      <c r="L77" s="3">
        <v>0</v>
      </c>
      <c r="M77" s="3">
        <v>0</v>
      </c>
      <c r="N77" s="3">
        <v>0</v>
      </c>
      <c r="O77" s="3"/>
    </row>
    <row r="78" spans="1:15" x14ac:dyDescent="0.25">
      <c r="A78" t="s">
        <v>1364</v>
      </c>
      <c r="B78" s="1" t="s">
        <v>94</v>
      </c>
      <c r="C78" t="s">
        <v>253</v>
      </c>
      <c r="D78" s="3">
        <v>200000000</v>
      </c>
      <c r="E78" s="3">
        <v>0</v>
      </c>
      <c r="F78" s="3">
        <v>200000000</v>
      </c>
      <c r="G78" s="3">
        <v>0</v>
      </c>
      <c r="H78" s="3">
        <v>200000000</v>
      </c>
      <c r="I78" s="3">
        <v>189468686</v>
      </c>
      <c r="J78" s="3">
        <v>189468686</v>
      </c>
      <c r="K78" s="3">
        <v>94.73</v>
      </c>
      <c r="L78" s="3">
        <v>0</v>
      </c>
      <c r="M78" s="3">
        <v>0</v>
      </c>
      <c r="N78" s="3">
        <v>0</v>
      </c>
      <c r="O78" s="3"/>
    </row>
    <row r="79" spans="1:15" x14ac:dyDescent="0.25">
      <c r="A79" t="s">
        <v>1364</v>
      </c>
      <c r="B79" s="1" t="s">
        <v>719</v>
      </c>
      <c r="C79" t="s">
        <v>720</v>
      </c>
      <c r="D79" s="3">
        <v>200000000</v>
      </c>
      <c r="E79" s="3">
        <v>0</v>
      </c>
      <c r="F79" s="3">
        <v>200000000</v>
      </c>
      <c r="G79" s="3">
        <v>0</v>
      </c>
      <c r="H79" s="3">
        <v>200000000</v>
      </c>
      <c r="I79" s="3">
        <v>189468686</v>
      </c>
      <c r="J79" s="3">
        <v>189468686</v>
      </c>
      <c r="K79" s="3">
        <v>94.73</v>
      </c>
      <c r="L79" s="3">
        <v>0</v>
      </c>
      <c r="M79" s="3">
        <v>0</v>
      </c>
      <c r="N79" s="3">
        <v>0</v>
      </c>
      <c r="O79" s="3"/>
    </row>
    <row r="80" spans="1:15" x14ac:dyDescent="0.25">
      <c r="A80" t="s">
        <v>1364</v>
      </c>
      <c r="B80" s="1" t="s">
        <v>345</v>
      </c>
      <c r="C80" t="s">
        <v>721</v>
      </c>
      <c r="D80" s="3">
        <v>700000000</v>
      </c>
      <c r="E80" s="3">
        <v>-700000000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/>
    </row>
    <row r="81" spans="1:15" x14ac:dyDescent="0.25">
      <c r="A81" t="s">
        <v>1364</v>
      </c>
      <c r="B81" s="1" t="s">
        <v>722</v>
      </c>
      <c r="C81" t="s">
        <v>723</v>
      </c>
      <c r="D81" s="3">
        <v>700000000</v>
      </c>
      <c r="E81" s="3">
        <v>-700000000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/>
    </row>
    <row r="82" spans="1:15" x14ac:dyDescent="0.25">
      <c r="A82" t="s">
        <v>1364</v>
      </c>
      <c r="B82" s="1" t="s">
        <v>96</v>
      </c>
      <c r="C82" t="s">
        <v>256</v>
      </c>
      <c r="D82" s="3">
        <v>2944331000</v>
      </c>
      <c r="E82" s="3">
        <v>0</v>
      </c>
      <c r="F82" s="3">
        <v>2944331000</v>
      </c>
      <c r="G82" s="3">
        <v>0</v>
      </c>
      <c r="H82" s="3">
        <v>2944331000</v>
      </c>
      <c r="I82" s="3">
        <v>218659038</v>
      </c>
      <c r="J82" s="3">
        <v>1916789504</v>
      </c>
      <c r="K82" s="3">
        <v>65.099999999999994</v>
      </c>
      <c r="L82" s="3">
        <v>191467170</v>
      </c>
      <c r="M82" s="3">
        <v>555387236</v>
      </c>
      <c r="N82" s="3">
        <v>18.86</v>
      </c>
      <c r="O82" s="3"/>
    </row>
    <row r="83" spans="1:15" x14ac:dyDescent="0.25">
      <c r="A83" t="s">
        <v>1364</v>
      </c>
      <c r="B83" s="1" t="s">
        <v>724</v>
      </c>
      <c r="C83" t="s">
        <v>725</v>
      </c>
      <c r="D83" s="3">
        <v>2944331000</v>
      </c>
      <c r="E83" s="3">
        <v>0</v>
      </c>
      <c r="F83" s="3">
        <v>2944331000</v>
      </c>
      <c r="G83" s="3">
        <v>0</v>
      </c>
      <c r="H83" s="3">
        <v>2944331000</v>
      </c>
      <c r="I83" s="3">
        <v>218659038</v>
      </c>
      <c r="J83" s="3">
        <v>1916789504</v>
      </c>
      <c r="K83" s="3">
        <v>65.099999999999994</v>
      </c>
      <c r="L83" s="3">
        <v>191467170</v>
      </c>
      <c r="M83" s="3">
        <v>555387236</v>
      </c>
      <c r="N83" s="3">
        <v>18.86</v>
      </c>
      <c r="O83" s="3"/>
    </row>
    <row r="84" spans="1:15" x14ac:dyDescent="0.25">
      <c r="A84" t="s">
        <v>1364</v>
      </c>
      <c r="B84" s="1" t="s">
        <v>98</v>
      </c>
      <c r="C84" t="s">
        <v>40</v>
      </c>
      <c r="D84" s="3">
        <v>19481691000</v>
      </c>
      <c r="E84" s="3">
        <v>-3122623362</v>
      </c>
      <c r="F84" s="3">
        <v>16359067638</v>
      </c>
      <c r="G84" s="3">
        <v>0</v>
      </c>
      <c r="H84" s="3">
        <v>16359067638</v>
      </c>
      <c r="I84" s="3">
        <v>-55</v>
      </c>
      <c r="J84" s="3">
        <v>16350242018.18</v>
      </c>
      <c r="K84" s="3">
        <v>99.95</v>
      </c>
      <c r="L84" s="3">
        <v>1088709460</v>
      </c>
      <c r="M84" s="3">
        <v>6624756254</v>
      </c>
      <c r="N84" s="3">
        <v>40.5</v>
      </c>
      <c r="O84" s="3"/>
    </row>
    <row r="85" spans="1:15" x14ac:dyDescent="0.25">
      <c r="A85" t="s">
        <v>1364</v>
      </c>
      <c r="B85" s="1" t="s">
        <v>99</v>
      </c>
      <c r="C85" t="s">
        <v>68</v>
      </c>
      <c r="D85" s="3">
        <v>14302522000</v>
      </c>
      <c r="E85" s="3">
        <v>-1510369047</v>
      </c>
      <c r="F85" s="3">
        <v>12792152953</v>
      </c>
      <c r="G85" s="3">
        <v>0</v>
      </c>
      <c r="H85" s="3">
        <v>12792152953</v>
      </c>
      <c r="I85" s="3">
        <v>-55</v>
      </c>
      <c r="J85" s="3">
        <v>12784912276</v>
      </c>
      <c r="K85" s="3">
        <v>99.94</v>
      </c>
      <c r="L85" s="3">
        <v>835554772</v>
      </c>
      <c r="M85" s="3">
        <v>5067245441</v>
      </c>
      <c r="N85" s="3">
        <v>39.61</v>
      </c>
      <c r="O85" s="3"/>
    </row>
    <row r="86" spans="1:15" x14ac:dyDescent="0.25">
      <c r="A86" t="s">
        <v>1364</v>
      </c>
      <c r="B86" s="1" t="s">
        <v>100</v>
      </c>
      <c r="C86" t="s">
        <v>206</v>
      </c>
      <c r="D86" s="3">
        <v>3222000000</v>
      </c>
      <c r="E86" s="3">
        <v>-232113314</v>
      </c>
      <c r="F86" s="3">
        <v>2989886686</v>
      </c>
      <c r="G86" s="3">
        <v>0</v>
      </c>
      <c r="H86" s="3">
        <v>2989886686</v>
      </c>
      <c r="I86" s="3">
        <v>0</v>
      </c>
      <c r="J86" s="3">
        <v>2987078070</v>
      </c>
      <c r="K86" s="3">
        <v>99.91</v>
      </c>
      <c r="L86" s="3">
        <v>196994685</v>
      </c>
      <c r="M86" s="3">
        <v>1355820474</v>
      </c>
      <c r="N86" s="3">
        <v>45.35</v>
      </c>
      <c r="O86" s="3"/>
    </row>
    <row r="87" spans="1:15" x14ac:dyDescent="0.25">
      <c r="A87" t="s">
        <v>1364</v>
      </c>
      <c r="B87" s="1" t="s">
        <v>101</v>
      </c>
      <c r="C87" t="s">
        <v>726</v>
      </c>
      <c r="D87" s="3">
        <v>900000000</v>
      </c>
      <c r="E87" s="3">
        <v>6421468</v>
      </c>
      <c r="F87" s="3">
        <v>906421468</v>
      </c>
      <c r="G87" s="3">
        <v>0</v>
      </c>
      <c r="H87" s="3">
        <v>906421468</v>
      </c>
      <c r="I87" s="3">
        <v>0</v>
      </c>
      <c r="J87" s="3">
        <v>906421468</v>
      </c>
      <c r="K87" s="3">
        <v>100</v>
      </c>
      <c r="L87" s="3">
        <v>148924252</v>
      </c>
      <c r="M87" s="3">
        <v>278600269</v>
      </c>
      <c r="N87" s="3">
        <v>30.74</v>
      </c>
      <c r="O87" s="3"/>
    </row>
    <row r="88" spans="1:15" x14ac:dyDescent="0.25">
      <c r="A88" t="s">
        <v>1364</v>
      </c>
      <c r="B88" s="1" t="s">
        <v>727</v>
      </c>
      <c r="C88" t="s">
        <v>728</v>
      </c>
      <c r="D88" s="3">
        <v>900000000</v>
      </c>
      <c r="E88" s="3">
        <v>6421468</v>
      </c>
      <c r="F88" s="3">
        <v>906421468</v>
      </c>
      <c r="G88" s="3">
        <v>0</v>
      </c>
      <c r="H88" s="3">
        <v>906421468</v>
      </c>
      <c r="I88" s="3">
        <v>0</v>
      </c>
      <c r="J88" s="3">
        <v>906421468</v>
      </c>
      <c r="K88" s="3">
        <v>100</v>
      </c>
      <c r="L88" s="3">
        <v>148924252</v>
      </c>
      <c r="M88" s="3">
        <v>278600269</v>
      </c>
      <c r="N88" s="3">
        <v>30.74</v>
      </c>
      <c r="O88" s="3"/>
    </row>
    <row r="89" spans="1:15" x14ac:dyDescent="0.25">
      <c r="A89" t="s">
        <v>1364</v>
      </c>
      <c r="B89" s="1" t="s">
        <v>103</v>
      </c>
      <c r="C89" t="s">
        <v>210</v>
      </c>
      <c r="D89" s="3">
        <v>324000000</v>
      </c>
      <c r="E89" s="3">
        <v>-31988664</v>
      </c>
      <c r="F89" s="3">
        <v>292011336</v>
      </c>
      <c r="G89" s="3">
        <v>0</v>
      </c>
      <c r="H89" s="3">
        <v>292011336</v>
      </c>
      <c r="I89" s="3">
        <v>0</v>
      </c>
      <c r="J89" s="3">
        <v>292011336</v>
      </c>
      <c r="K89" s="3">
        <v>100</v>
      </c>
      <c r="L89" s="3">
        <v>0</v>
      </c>
      <c r="M89" s="3">
        <v>960000</v>
      </c>
      <c r="N89" s="3">
        <v>0.33</v>
      </c>
      <c r="O89" s="3"/>
    </row>
    <row r="90" spans="1:15" x14ac:dyDescent="0.25">
      <c r="A90" t="s">
        <v>1364</v>
      </c>
      <c r="B90" s="1" t="s">
        <v>729</v>
      </c>
      <c r="C90" t="s">
        <v>698</v>
      </c>
      <c r="D90" s="3">
        <v>324000000</v>
      </c>
      <c r="E90" s="3">
        <v>-31988664</v>
      </c>
      <c r="F90" s="3">
        <v>292011336</v>
      </c>
      <c r="G90" s="3">
        <v>0</v>
      </c>
      <c r="H90" s="3">
        <v>292011336</v>
      </c>
      <c r="I90" s="3">
        <v>0</v>
      </c>
      <c r="J90" s="3">
        <v>292011336</v>
      </c>
      <c r="K90" s="3">
        <v>100</v>
      </c>
      <c r="L90" s="3">
        <v>0</v>
      </c>
      <c r="M90" s="3">
        <v>960000</v>
      </c>
      <c r="N90" s="3">
        <v>0.33</v>
      </c>
      <c r="O90" s="3"/>
    </row>
    <row r="91" spans="1:15" x14ac:dyDescent="0.25">
      <c r="A91" t="s">
        <v>1364</v>
      </c>
      <c r="B91" s="1" t="s">
        <v>105</v>
      </c>
      <c r="C91" t="s">
        <v>213</v>
      </c>
      <c r="D91" s="3">
        <v>350000000</v>
      </c>
      <c r="E91" s="3">
        <v>-242235</v>
      </c>
      <c r="F91" s="3">
        <v>349757765</v>
      </c>
      <c r="G91" s="3">
        <v>0</v>
      </c>
      <c r="H91" s="3">
        <v>349757765</v>
      </c>
      <c r="I91" s="3">
        <v>0</v>
      </c>
      <c r="J91" s="3">
        <v>349757765</v>
      </c>
      <c r="K91" s="3">
        <v>100</v>
      </c>
      <c r="L91" s="3">
        <v>21904100</v>
      </c>
      <c r="M91" s="3">
        <v>196572407</v>
      </c>
      <c r="N91" s="3">
        <v>56.2</v>
      </c>
      <c r="O91" s="3"/>
    </row>
    <row r="92" spans="1:15" x14ac:dyDescent="0.25">
      <c r="A92" t="s">
        <v>1364</v>
      </c>
      <c r="B92" s="1" t="s">
        <v>730</v>
      </c>
      <c r="C92" t="s">
        <v>700</v>
      </c>
      <c r="D92" s="3">
        <v>350000000</v>
      </c>
      <c r="E92" s="3">
        <v>-242235</v>
      </c>
      <c r="F92" s="3">
        <v>349757765</v>
      </c>
      <c r="G92" s="3">
        <v>0</v>
      </c>
      <c r="H92" s="3">
        <v>349757765</v>
      </c>
      <c r="I92" s="3">
        <v>0</v>
      </c>
      <c r="J92" s="3">
        <v>349757765</v>
      </c>
      <c r="K92" s="3">
        <v>100</v>
      </c>
      <c r="L92" s="3">
        <v>21904100</v>
      </c>
      <c r="M92" s="3">
        <v>196572407</v>
      </c>
      <c r="N92" s="3">
        <v>56.2</v>
      </c>
      <c r="O92" s="3"/>
    </row>
    <row r="93" spans="1:15" x14ac:dyDescent="0.25">
      <c r="A93" t="s">
        <v>1364</v>
      </c>
      <c r="B93" s="1" t="s">
        <v>107</v>
      </c>
      <c r="C93" t="s">
        <v>216</v>
      </c>
      <c r="D93" s="3">
        <v>137000000</v>
      </c>
      <c r="E93" s="3">
        <v>-5124010</v>
      </c>
      <c r="F93" s="3">
        <v>131875990</v>
      </c>
      <c r="G93" s="3">
        <v>0</v>
      </c>
      <c r="H93" s="3">
        <v>131875990</v>
      </c>
      <c r="I93" s="3">
        <v>0</v>
      </c>
      <c r="J93" s="3">
        <v>131479785</v>
      </c>
      <c r="K93" s="3">
        <v>99.7</v>
      </c>
      <c r="L93" s="3">
        <v>2383333</v>
      </c>
      <c r="M93" s="3">
        <v>131479785</v>
      </c>
      <c r="N93" s="3">
        <v>99.7</v>
      </c>
      <c r="O93" s="3"/>
    </row>
    <row r="94" spans="1:15" x14ac:dyDescent="0.25">
      <c r="A94" t="s">
        <v>1364</v>
      </c>
      <c r="B94" s="1" t="s">
        <v>731</v>
      </c>
      <c r="C94" t="s">
        <v>732</v>
      </c>
      <c r="D94" s="3">
        <v>137000000</v>
      </c>
      <c r="E94" s="3">
        <v>-5124010</v>
      </c>
      <c r="F94" s="3">
        <v>131875990</v>
      </c>
      <c r="G94" s="3">
        <v>0</v>
      </c>
      <c r="H94" s="3">
        <v>131875990</v>
      </c>
      <c r="I94" s="3">
        <v>0</v>
      </c>
      <c r="J94" s="3">
        <v>131479785</v>
      </c>
      <c r="K94" s="3">
        <v>99.7</v>
      </c>
      <c r="L94" s="3">
        <v>2383333</v>
      </c>
      <c r="M94" s="3">
        <v>131479785</v>
      </c>
      <c r="N94" s="3">
        <v>99.7</v>
      </c>
      <c r="O94" s="3"/>
    </row>
    <row r="95" spans="1:15" x14ac:dyDescent="0.25">
      <c r="A95" t="s">
        <v>1364</v>
      </c>
      <c r="B95" s="1" t="s">
        <v>112</v>
      </c>
      <c r="C95" t="s">
        <v>224</v>
      </c>
      <c r="D95" s="3">
        <v>1511000000</v>
      </c>
      <c r="E95" s="3">
        <v>-201179873</v>
      </c>
      <c r="F95" s="3">
        <v>1309820127</v>
      </c>
      <c r="G95" s="3">
        <v>0</v>
      </c>
      <c r="H95" s="3">
        <v>1309820127</v>
      </c>
      <c r="I95" s="3">
        <v>0</v>
      </c>
      <c r="J95" s="3">
        <v>1307407716</v>
      </c>
      <c r="K95" s="3">
        <v>99.82</v>
      </c>
      <c r="L95" s="3">
        <v>23783000</v>
      </c>
      <c r="M95" s="3">
        <v>748208013</v>
      </c>
      <c r="N95" s="3">
        <v>57.12</v>
      </c>
      <c r="O95" s="3"/>
    </row>
    <row r="96" spans="1:15" x14ac:dyDescent="0.25">
      <c r="A96" t="s">
        <v>1364</v>
      </c>
      <c r="B96" s="1" t="s">
        <v>733</v>
      </c>
      <c r="C96" t="s">
        <v>704</v>
      </c>
      <c r="D96" s="3">
        <v>900000000</v>
      </c>
      <c r="E96" s="3">
        <v>-123309739</v>
      </c>
      <c r="F96" s="3">
        <v>776690261</v>
      </c>
      <c r="G96" s="3">
        <v>0</v>
      </c>
      <c r="H96" s="3">
        <v>776690261</v>
      </c>
      <c r="I96" s="3">
        <v>0</v>
      </c>
      <c r="J96" s="3">
        <v>774277851</v>
      </c>
      <c r="K96" s="3">
        <v>99.69</v>
      </c>
      <c r="L96" s="3">
        <v>0</v>
      </c>
      <c r="M96" s="3">
        <v>418225527</v>
      </c>
      <c r="N96" s="3">
        <v>53.85</v>
      </c>
      <c r="O96" s="3"/>
    </row>
    <row r="97" spans="1:15" x14ac:dyDescent="0.25">
      <c r="A97" t="s">
        <v>1364</v>
      </c>
      <c r="B97" s="1" t="s">
        <v>734</v>
      </c>
      <c r="C97" t="s">
        <v>706</v>
      </c>
      <c r="D97" s="3">
        <v>611000000</v>
      </c>
      <c r="E97" s="3">
        <v>-77870134</v>
      </c>
      <c r="F97" s="3">
        <v>533129866</v>
      </c>
      <c r="G97" s="3">
        <v>0</v>
      </c>
      <c r="H97" s="3">
        <v>533129866</v>
      </c>
      <c r="I97" s="3">
        <v>0</v>
      </c>
      <c r="J97" s="3">
        <v>533129865</v>
      </c>
      <c r="K97" s="3">
        <v>100</v>
      </c>
      <c r="L97" s="3">
        <v>23783000</v>
      </c>
      <c r="M97" s="3">
        <v>329982486</v>
      </c>
      <c r="N97" s="3">
        <v>61.9</v>
      </c>
      <c r="O97" s="3"/>
    </row>
    <row r="98" spans="1:15" x14ac:dyDescent="0.25">
      <c r="A98" t="s">
        <v>1364</v>
      </c>
      <c r="B98" s="1" t="s">
        <v>116</v>
      </c>
      <c r="C98" t="s">
        <v>229</v>
      </c>
      <c r="D98" s="3">
        <v>9270035971</v>
      </c>
      <c r="E98" s="3">
        <v>-1088257964</v>
      </c>
      <c r="F98" s="3">
        <v>8181778007</v>
      </c>
      <c r="G98" s="3">
        <v>0</v>
      </c>
      <c r="H98" s="3">
        <v>8181778007</v>
      </c>
      <c r="I98" s="3">
        <v>-55</v>
      </c>
      <c r="J98" s="3">
        <v>8177345951</v>
      </c>
      <c r="K98" s="3">
        <v>99.95</v>
      </c>
      <c r="L98" s="3">
        <v>555208730</v>
      </c>
      <c r="M98" s="3">
        <v>2790287170</v>
      </c>
      <c r="N98" s="3">
        <v>34.1</v>
      </c>
      <c r="O98" s="3"/>
    </row>
    <row r="99" spans="1:15" x14ac:dyDescent="0.25">
      <c r="A99" t="s">
        <v>1364</v>
      </c>
      <c r="B99" s="1" t="s">
        <v>119</v>
      </c>
      <c r="C99" t="s">
        <v>87</v>
      </c>
      <c r="D99" s="3">
        <v>9007727307</v>
      </c>
      <c r="E99" s="3">
        <v>-1091256198</v>
      </c>
      <c r="F99" s="3">
        <v>7916471109</v>
      </c>
      <c r="G99" s="3">
        <v>0</v>
      </c>
      <c r="H99" s="3">
        <v>7916471109</v>
      </c>
      <c r="I99" s="3">
        <v>-55</v>
      </c>
      <c r="J99" s="3">
        <v>7916471054</v>
      </c>
      <c r="K99" s="3">
        <v>100</v>
      </c>
      <c r="L99" s="3">
        <v>555208730</v>
      </c>
      <c r="M99" s="3">
        <v>2663872973</v>
      </c>
      <c r="N99" s="3">
        <v>33.65</v>
      </c>
      <c r="O99" s="3"/>
    </row>
    <row r="100" spans="1:15" x14ac:dyDescent="0.25">
      <c r="A100" t="s">
        <v>1364</v>
      </c>
      <c r="B100" s="1" t="s">
        <v>735</v>
      </c>
      <c r="C100" t="s">
        <v>736</v>
      </c>
      <c r="D100" s="3">
        <v>1600000000</v>
      </c>
      <c r="E100" s="3">
        <v>-69778952</v>
      </c>
      <c r="F100" s="3">
        <v>1530221048</v>
      </c>
      <c r="G100" s="3">
        <v>0</v>
      </c>
      <c r="H100" s="3">
        <v>1530221048</v>
      </c>
      <c r="I100" s="3">
        <v>0</v>
      </c>
      <c r="J100" s="3">
        <v>1530221048</v>
      </c>
      <c r="K100" s="3">
        <v>100</v>
      </c>
      <c r="L100" s="3">
        <v>188828276</v>
      </c>
      <c r="M100" s="3">
        <v>1046343456</v>
      </c>
      <c r="N100" s="3">
        <v>68.38</v>
      </c>
      <c r="O100" s="3"/>
    </row>
    <row r="101" spans="1:15" x14ac:dyDescent="0.25">
      <c r="A101" t="s">
        <v>1364</v>
      </c>
      <c r="B101" s="1" t="s">
        <v>737</v>
      </c>
      <c r="C101" t="s">
        <v>712</v>
      </c>
      <c r="D101" s="3">
        <v>7407727307</v>
      </c>
      <c r="E101" s="3">
        <v>-1021477246</v>
      </c>
      <c r="F101" s="3">
        <v>6386250061</v>
      </c>
      <c r="G101" s="3">
        <v>0</v>
      </c>
      <c r="H101" s="3">
        <v>6386250061</v>
      </c>
      <c r="I101" s="3">
        <v>-55</v>
      </c>
      <c r="J101" s="3">
        <v>6386250006</v>
      </c>
      <c r="K101" s="3">
        <v>100</v>
      </c>
      <c r="L101" s="3">
        <v>366380454</v>
      </c>
      <c r="M101" s="3">
        <v>1617529517</v>
      </c>
      <c r="N101" s="3">
        <v>25.33</v>
      </c>
      <c r="O101" s="3"/>
    </row>
    <row r="102" spans="1:15" x14ac:dyDescent="0.25">
      <c r="A102" t="s">
        <v>1364</v>
      </c>
      <c r="B102" s="1" t="s">
        <v>183</v>
      </c>
      <c r="C102" t="s">
        <v>237</v>
      </c>
      <c r="D102" s="3">
        <v>162308664</v>
      </c>
      <c r="E102" s="3">
        <v>17600000</v>
      </c>
      <c r="F102" s="3">
        <v>179908664</v>
      </c>
      <c r="G102" s="3">
        <v>0</v>
      </c>
      <c r="H102" s="3">
        <v>179908664</v>
      </c>
      <c r="I102" s="3">
        <v>0</v>
      </c>
      <c r="J102" s="3">
        <v>176308664</v>
      </c>
      <c r="K102" s="3">
        <v>98</v>
      </c>
      <c r="L102" s="3">
        <v>0</v>
      </c>
      <c r="M102" s="3">
        <v>41847964</v>
      </c>
      <c r="N102" s="3">
        <v>23.26</v>
      </c>
      <c r="O102" s="3"/>
    </row>
    <row r="103" spans="1:15" x14ac:dyDescent="0.25">
      <c r="A103" t="s">
        <v>1364</v>
      </c>
      <c r="B103" s="1" t="s">
        <v>738</v>
      </c>
      <c r="C103" t="s">
        <v>739</v>
      </c>
      <c r="D103" s="3">
        <v>162308664</v>
      </c>
      <c r="E103" s="3">
        <v>17600000</v>
      </c>
      <c r="F103" s="3">
        <v>179908664</v>
      </c>
      <c r="G103" s="3">
        <v>0</v>
      </c>
      <c r="H103" s="3">
        <v>179908664</v>
      </c>
      <c r="I103" s="3">
        <v>0</v>
      </c>
      <c r="J103" s="3">
        <v>176308664</v>
      </c>
      <c r="K103" s="3">
        <v>98</v>
      </c>
      <c r="L103" s="3">
        <v>0</v>
      </c>
      <c r="M103" s="3">
        <v>41847964</v>
      </c>
      <c r="N103" s="3">
        <v>23.26</v>
      </c>
      <c r="O103" s="3"/>
    </row>
    <row r="104" spans="1:15" x14ac:dyDescent="0.25">
      <c r="A104" t="s">
        <v>1364</v>
      </c>
      <c r="B104" s="1" t="s">
        <v>185</v>
      </c>
      <c r="C104" t="s">
        <v>740</v>
      </c>
      <c r="D104" s="3">
        <v>100000000</v>
      </c>
      <c r="E104" s="3">
        <v>-14601766</v>
      </c>
      <c r="F104" s="3">
        <v>85398234</v>
      </c>
      <c r="G104" s="3">
        <v>0</v>
      </c>
      <c r="H104" s="3">
        <v>85398234</v>
      </c>
      <c r="I104" s="3">
        <v>0</v>
      </c>
      <c r="J104" s="3">
        <v>84566233</v>
      </c>
      <c r="K104" s="3">
        <v>99.03</v>
      </c>
      <c r="L104" s="3">
        <v>0</v>
      </c>
      <c r="M104" s="3">
        <v>84566233</v>
      </c>
      <c r="N104" s="3">
        <v>99.03</v>
      </c>
      <c r="O104" s="3"/>
    </row>
    <row r="105" spans="1:15" x14ac:dyDescent="0.25">
      <c r="A105" t="s">
        <v>1364</v>
      </c>
      <c r="B105" s="1" t="s">
        <v>741</v>
      </c>
      <c r="C105" t="s">
        <v>740</v>
      </c>
      <c r="D105" s="3">
        <v>100000000</v>
      </c>
      <c r="E105" s="3">
        <v>-14601766</v>
      </c>
      <c r="F105" s="3">
        <v>85398234</v>
      </c>
      <c r="G105" s="3">
        <v>0</v>
      </c>
      <c r="H105" s="3">
        <v>85398234</v>
      </c>
      <c r="I105" s="3">
        <v>0</v>
      </c>
      <c r="J105" s="3">
        <v>84566233</v>
      </c>
      <c r="K105" s="3">
        <v>99.03</v>
      </c>
      <c r="L105" s="3">
        <v>0</v>
      </c>
      <c r="M105" s="3">
        <v>84566233</v>
      </c>
      <c r="N105" s="3">
        <v>99.03</v>
      </c>
      <c r="O105" s="3"/>
    </row>
    <row r="106" spans="1:15" x14ac:dyDescent="0.25">
      <c r="A106" t="s">
        <v>1364</v>
      </c>
      <c r="B106" s="1" t="s">
        <v>123</v>
      </c>
      <c r="C106" t="s">
        <v>245</v>
      </c>
      <c r="D106" s="3">
        <v>1810486029</v>
      </c>
      <c r="E106" s="3">
        <v>-189997769</v>
      </c>
      <c r="F106" s="3">
        <v>1620488260</v>
      </c>
      <c r="G106" s="3">
        <v>0</v>
      </c>
      <c r="H106" s="3">
        <v>1620488260</v>
      </c>
      <c r="I106" s="3">
        <v>0</v>
      </c>
      <c r="J106" s="3">
        <v>1620488255</v>
      </c>
      <c r="K106" s="3">
        <v>100</v>
      </c>
      <c r="L106" s="3">
        <v>83351357</v>
      </c>
      <c r="M106" s="3">
        <v>921137797</v>
      </c>
      <c r="N106" s="3">
        <v>56.84</v>
      </c>
      <c r="O106" s="3"/>
    </row>
    <row r="107" spans="1:15" x14ac:dyDescent="0.25">
      <c r="A107" t="s">
        <v>1364</v>
      </c>
      <c r="B107" s="1" t="s">
        <v>124</v>
      </c>
      <c r="C107" t="s">
        <v>716</v>
      </c>
      <c r="D107" s="3">
        <v>75000000</v>
      </c>
      <c r="E107" s="3">
        <v>-1021104</v>
      </c>
      <c r="F107" s="3">
        <v>73978896</v>
      </c>
      <c r="G107" s="3">
        <v>0</v>
      </c>
      <c r="H107" s="3">
        <v>73978896</v>
      </c>
      <c r="I107" s="3">
        <v>0</v>
      </c>
      <c r="J107" s="3">
        <v>73978896</v>
      </c>
      <c r="K107" s="3">
        <v>100</v>
      </c>
      <c r="L107" s="3">
        <v>3310202</v>
      </c>
      <c r="M107" s="3">
        <v>55189918</v>
      </c>
      <c r="N107" s="3">
        <v>74.599999999999994</v>
      </c>
      <c r="O107" s="3"/>
    </row>
    <row r="108" spans="1:15" x14ac:dyDescent="0.25">
      <c r="A108" t="s">
        <v>1364</v>
      </c>
      <c r="B108" s="1" t="s">
        <v>742</v>
      </c>
      <c r="C108" t="s">
        <v>743</v>
      </c>
      <c r="D108" s="3">
        <v>75000000</v>
      </c>
      <c r="E108" s="3">
        <v>-1021104</v>
      </c>
      <c r="F108" s="3">
        <v>73978896</v>
      </c>
      <c r="G108" s="3">
        <v>0</v>
      </c>
      <c r="H108" s="3">
        <v>73978896</v>
      </c>
      <c r="I108" s="3">
        <v>0</v>
      </c>
      <c r="J108" s="3">
        <v>73978896</v>
      </c>
      <c r="K108" s="3">
        <v>100</v>
      </c>
      <c r="L108" s="3">
        <v>3310202</v>
      </c>
      <c r="M108" s="3">
        <v>55189918</v>
      </c>
      <c r="N108" s="3">
        <v>74.599999999999994</v>
      </c>
      <c r="O108" s="3"/>
    </row>
    <row r="109" spans="1:15" x14ac:dyDescent="0.25">
      <c r="A109" t="s">
        <v>1364</v>
      </c>
      <c r="B109" s="1" t="s">
        <v>126</v>
      </c>
      <c r="C109" t="s">
        <v>253</v>
      </c>
      <c r="D109" s="3">
        <v>426128230</v>
      </c>
      <c r="E109" s="3">
        <v>0</v>
      </c>
      <c r="F109" s="3">
        <v>426128230</v>
      </c>
      <c r="G109" s="3">
        <v>0</v>
      </c>
      <c r="H109" s="3">
        <v>426128230</v>
      </c>
      <c r="I109" s="3">
        <v>0</v>
      </c>
      <c r="J109" s="3">
        <v>426128230</v>
      </c>
      <c r="K109" s="3">
        <v>100</v>
      </c>
      <c r="L109" s="3">
        <v>28565664</v>
      </c>
      <c r="M109" s="3">
        <v>229856292</v>
      </c>
      <c r="N109" s="3">
        <v>53.94</v>
      </c>
      <c r="O109" s="3"/>
    </row>
    <row r="110" spans="1:15" x14ac:dyDescent="0.25">
      <c r="A110" t="s">
        <v>1364</v>
      </c>
      <c r="B110" s="1" t="s">
        <v>744</v>
      </c>
      <c r="C110" t="s">
        <v>720</v>
      </c>
      <c r="D110" s="3">
        <v>426128230</v>
      </c>
      <c r="E110" s="3">
        <v>0</v>
      </c>
      <c r="F110" s="3">
        <v>426128230</v>
      </c>
      <c r="G110" s="3">
        <v>0</v>
      </c>
      <c r="H110" s="3">
        <v>426128230</v>
      </c>
      <c r="I110" s="3">
        <v>0</v>
      </c>
      <c r="J110" s="3">
        <v>426128230</v>
      </c>
      <c r="K110" s="3">
        <v>100</v>
      </c>
      <c r="L110" s="3">
        <v>28565664</v>
      </c>
      <c r="M110" s="3">
        <v>229856292</v>
      </c>
      <c r="N110" s="3">
        <v>53.94</v>
      </c>
      <c r="O110" s="3"/>
    </row>
    <row r="111" spans="1:15" x14ac:dyDescent="0.25">
      <c r="A111" t="s">
        <v>1364</v>
      </c>
      <c r="B111" s="1" t="s">
        <v>128</v>
      </c>
      <c r="C111" t="s">
        <v>745</v>
      </c>
      <c r="D111" s="3">
        <v>1309357799</v>
      </c>
      <c r="E111" s="3">
        <v>-188976665</v>
      </c>
      <c r="F111" s="3">
        <v>1120381134</v>
      </c>
      <c r="G111" s="3">
        <v>0</v>
      </c>
      <c r="H111" s="3">
        <v>1120381134</v>
      </c>
      <c r="I111" s="3">
        <v>0</v>
      </c>
      <c r="J111" s="3">
        <v>1120381129</v>
      </c>
      <c r="K111" s="3">
        <v>100</v>
      </c>
      <c r="L111" s="3">
        <v>51475491</v>
      </c>
      <c r="M111" s="3">
        <v>636091587</v>
      </c>
      <c r="N111" s="3">
        <v>56.77</v>
      </c>
      <c r="O111" s="3"/>
    </row>
    <row r="112" spans="1:15" x14ac:dyDescent="0.25">
      <c r="A112" t="s">
        <v>1364</v>
      </c>
      <c r="B112" s="1" t="s">
        <v>746</v>
      </c>
      <c r="C112" t="s">
        <v>725</v>
      </c>
      <c r="D112" s="3">
        <v>1309357799</v>
      </c>
      <c r="E112" s="3">
        <v>-188976665</v>
      </c>
      <c r="F112" s="3">
        <v>1120381134</v>
      </c>
      <c r="G112" s="3">
        <v>0</v>
      </c>
      <c r="H112" s="3">
        <v>1120381134</v>
      </c>
      <c r="I112" s="3">
        <v>0</v>
      </c>
      <c r="J112" s="3">
        <v>1120381129</v>
      </c>
      <c r="K112" s="3">
        <v>100</v>
      </c>
      <c r="L112" s="3">
        <v>51475491</v>
      </c>
      <c r="M112" s="3">
        <v>636091587</v>
      </c>
      <c r="N112" s="3">
        <v>56.77</v>
      </c>
      <c r="O112" s="3"/>
    </row>
    <row r="113" spans="1:15" x14ac:dyDescent="0.25">
      <c r="A113" t="s">
        <v>1364</v>
      </c>
      <c r="B113" s="1" t="s">
        <v>130</v>
      </c>
      <c r="C113" t="s">
        <v>277</v>
      </c>
      <c r="D113" s="3">
        <v>5179169000</v>
      </c>
      <c r="E113" s="3">
        <v>-1612254315</v>
      </c>
      <c r="F113" s="3">
        <v>3566914685</v>
      </c>
      <c r="G113" s="3">
        <v>0</v>
      </c>
      <c r="H113" s="3">
        <v>3566914685</v>
      </c>
      <c r="I113" s="3">
        <v>0</v>
      </c>
      <c r="J113" s="3">
        <v>3565329742.1799998</v>
      </c>
      <c r="K113" s="3">
        <v>99.96</v>
      </c>
      <c r="L113" s="3">
        <v>253154688</v>
      </c>
      <c r="M113" s="3">
        <v>1557510813</v>
      </c>
      <c r="N113" s="3">
        <v>43.67</v>
      </c>
      <c r="O113" s="3"/>
    </row>
    <row r="114" spans="1:15" x14ac:dyDescent="0.25">
      <c r="C114" t="s">
        <v>949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C115" t="s">
        <v>949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C116" t="s">
        <v>949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C117" t="s">
        <v>949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C118" t="s">
        <v>949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C119" t="s">
        <v>949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C120" t="s">
        <v>949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C121" t="s">
        <v>949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C122" t="s">
        <v>949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C123" t="s">
        <v>949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C124" t="s">
        <v>949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C125" t="s">
        <v>949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C126" t="s">
        <v>949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C127" t="s">
        <v>949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C128" t="s">
        <v>949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3:15" x14ac:dyDescent="0.25">
      <c r="C129" t="s">
        <v>949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3:15" x14ac:dyDescent="0.25">
      <c r="C130" t="s">
        <v>949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3:15" x14ac:dyDescent="0.25">
      <c r="C131" t="s">
        <v>949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3:15" x14ac:dyDescent="0.25">
      <c r="C132" t="s">
        <v>949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3:15" x14ac:dyDescent="0.25">
      <c r="C133" t="s">
        <v>949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3:15" x14ac:dyDescent="0.25">
      <c r="C134" t="s">
        <v>949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3:15" x14ac:dyDescent="0.25">
      <c r="C135" t="s">
        <v>949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3:15" x14ac:dyDescent="0.25">
      <c r="C136" t="s">
        <v>949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3:15" x14ac:dyDescent="0.25">
      <c r="C137" t="s">
        <v>949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3:15" x14ac:dyDescent="0.25">
      <c r="C138" t="s">
        <v>949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3:15" x14ac:dyDescent="0.25">
      <c r="C139" t="s">
        <v>949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3:15" x14ac:dyDescent="0.25">
      <c r="C140" t="s">
        <v>949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3:15" x14ac:dyDescent="0.25">
      <c r="C141" t="s">
        <v>949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3:15" x14ac:dyDescent="0.25">
      <c r="C142" t="s">
        <v>949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3:15" x14ac:dyDescent="0.25">
      <c r="C143" t="s">
        <v>949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3:15" x14ac:dyDescent="0.25">
      <c r="C144" t="s">
        <v>949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B6" sqref="B6:B7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4.125" bestFit="1" customWidth="1"/>
    <col min="6" max="6" width="16.125" bestFit="1" customWidth="1"/>
    <col min="7" max="7" width="3.375" bestFit="1" customWidth="1"/>
    <col min="8" max="8" width="16.125" bestFit="1" customWidth="1"/>
    <col min="9" max="9" width="13.5" bestFit="1" customWidth="1"/>
    <col min="10" max="10" width="16.125" bestFit="1" customWidth="1"/>
    <col min="11" max="11" width="6" bestFit="1" customWidth="1"/>
    <col min="12" max="12" width="13.5" bestFit="1" customWidth="1"/>
    <col min="13" max="13" width="15" bestFit="1" customWidth="1"/>
    <col min="14" max="14" width="6" bestFit="1" customWidth="1"/>
  </cols>
  <sheetData>
    <row r="1" spans="1:14" x14ac:dyDescent="0.25">
      <c r="A1" t="s">
        <v>1368</v>
      </c>
      <c r="B1" s="1" t="s">
        <v>657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1365</v>
      </c>
      <c r="B2" s="1" t="s">
        <v>1</v>
      </c>
      <c r="C2" t="s">
        <v>2</v>
      </c>
      <c r="D2" s="3">
        <v>27491756000</v>
      </c>
      <c r="E2" s="3">
        <v>-206908221</v>
      </c>
      <c r="F2" s="3">
        <v>27284847779</v>
      </c>
      <c r="G2" s="3">
        <v>0</v>
      </c>
      <c r="H2" s="3">
        <v>27284847779</v>
      </c>
      <c r="I2" s="3">
        <v>777962019</v>
      </c>
      <c r="J2" s="3">
        <v>16953286688</v>
      </c>
      <c r="K2" s="3">
        <v>62.13</v>
      </c>
      <c r="L2" s="3">
        <v>250435572</v>
      </c>
      <c r="M2" s="3">
        <v>4190081860</v>
      </c>
      <c r="N2" s="3">
        <v>15.36</v>
      </c>
    </row>
    <row r="3" spans="1:14" x14ac:dyDescent="0.25">
      <c r="A3" t="s">
        <v>1365</v>
      </c>
      <c r="B3" s="1" t="s">
        <v>3</v>
      </c>
      <c r="C3" t="s">
        <v>4</v>
      </c>
      <c r="D3" s="3">
        <v>1818802000</v>
      </c>
      <c r="E3" s="3">
        <v>-233822967</v>
      </c>
      <c r="F3" s="3">
        <v>1584979033</v>
      </c>
      <c r="G3" s="3">
        <v>0</v>
      </c>
      <c r="H3" s="3">
        <v>1584979033</v>
      </c>
      <c r="I3" s="3">
        <v>11498054</v>
      </c>
      <c r="J3" s="3">
        <v>1189460318</v>
      </c>
      <c r="K3" s="3">
        <v>75.05</v>
      </c>
      <c r="L3" s="3">
        <v>37070331</v>
      </c>
      <c r="M3" s="3">
        <v>416306185</v>
      </c>
      <c r="N3" s="3">
        <v>26.27</v>
      </c>
    </row>
    <row r="4" spans="1:14" x14ac:dyDescent="0.25">
      <c r="A4" t="s">
        <v>1365</v>
      </c>
      <c r="B4" s="1" t="s">
        <v>5</v>
      </c>
      <c r="C4" t="s">
        <v>6</v>
      </c>
      <c r="D4" s="3">
        <v>1273290000</v>
      </c>
      <c r="E4" s="3">
        <v>0</v>
      </c>
      <c r="F4" s="3">
        <v>1273290000</v>
      </c>
      <c r="G4" s="3">
        <v>0</v>
      </c>
      <c r="H4" s="3">
        <v>1273290000</v>
      </c>
      <c r="I4" s="3">
        <v>11498054</v>
      </c>
      <c r="J4" s="3">
        <v>877771285</v>
      </c>
      <c r="K4" s="3">
        <v>68.94</v>
      </c>
      <c r="L4" s="3">
        <v>9769771</v>
      </c>
      <c r="M4" s="3">
        <v>214224836</v>
      </c>
      <c r="N4" s="3">
        <v>16.82</v>
      </c>
    </row>
    <row r="5" spans="1:14" x14ac:dyDescent="0.25">
      <c r="A5" t="s">
        <v>1365</v>
      </c>
      <c r="B5" s="1" t="s">
        <v>7</v>
      </c>
      <c r="C5" t="s">
        <v>8</v>
      </c>
      <c r="D5" s="3">
        <v>141000000</v>
      </c>
      <c r="E5" s="3">
        <v>0</v>
      </c>
      <c r="F5" s="3">
        <v>141000000</v>
      </c>
      <c r="G5" s="3">
        <v>0</v>
      </c>
      <c r="H5" s="3">
        <v>141000000</v>
      </c>
      <c r="I5" s="3">
        <v>0</v>
      </c>
      <c r="J5" s="3">
        <v>15022000</v>
      </c>
      <c r="K5" s="3">
        <v>10.65</v>
      </c>
      <c r="L5" s="3">
        <v>0</v>
      </c>
      <c r="M5" s="3">
        <v>15022000</v>
      </c>
      <c r="N5" s="3">
        <v>10.65</v>
      </c>
    </row>
    <row r="6" spans="1:14" x14ac:dyDescent="0.25">
      <c r="A6" t="s">
        <v>1365</v>
      </c>
      <c r="B6" s="1" t="s">
        <v>9</v>
      </c>
      <c r="C6" t="s">
        <v>10</v>
      </c>
      <c r="D6" s="3">
        <v>55000000</v>
      </c>
      <c r="E6" s="3">
        <v>0</v>
      </c>
      <c r="F6" s="3">
        <v>55000000</v>
      </c>
      <c r="G6" s="3">
        <v>0</v>
      </c>
      <c r="H6" s="3">
        <v>55000000</v>
      </c>
      <c r="I6" s="3">
        <v>0</v>
      </c>
      <c r="J6" s="3">
        <v>15022000</v>
      </c>
      <c r="K6" s="3">
        <v>27.31</v>
      </c>
      <c r="L6" s="3">
        <v>0</v>
      </c>
      <c r="M6" s="3">
        <v>15022000</v>
      </c>
      <c r="N6" s="3">
        <v>27.31</v>
      </c>
    </row>
    <row r="7" spans="1:14" x14ac:dyDescent="0.25">
      <c r="A7" t="s">
        <v>1365</v>
      </c>
      <c r="B7" s="1" t="s">
        <v>11</v>
      </c>
      <c r="C7" t="s">
        <v>926</v>
      </c>
      <c r="D7" s="3">
        <v>16000000</v>
      </c>
      <c r="E7" s="3">
        <v>0</v>
      </c>
      <c r="F7" s="3">
        <v>16000000</v>
      </c>
      <c r="G7" s="3">
        <v>0</v>
      </c>
      <c r="H7" s="3">
        <v>16000000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1365</v>
      </c>
      <c r="B8" s="1" t="s">
        <v>12</v>
      </c>
      <c r="C8" t="s">
        <v>13</v>
      </c>
      <c r="D8" s="3">
        <v>55000000</v>
      </c>
      <c r="E8" s="3">
        <v>0</v>
      </c>
      <c r="F8" s="3">
        <v>55000000</v>
      </c>
      <c r="G8" s="3">
        <v>0</v>
      </c>
      <c r="H8" s="3">
        <v>55000000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1365</v>
      </c>
      <c r="B9" s="1" t="s">
        <v>132</v>
      </c>
      <c r="C9" t="s">
        <v>47</v>
      </c>
      <c r="D9" s="3">
        <v>15000000</v>
      </c>
      <c r="E9" s="3">
        <v>0</v>
      </c>
      <c r="F9" s="3">
        <v>15000000</v>
      </c>
      <c r="G9" s="3">
        <v>0</v>
      </c>
      <c r="H9" s="3">
        <v>15000000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1365</v>
      </c>
      <c r="B10" s="1" t="s">
        <v>14</v>
      </c>
      <c r="C10" t="s">
        <v>15</v>
      </c>
      <c r="D10" s="3">
        <v>1132290000</v>
      </c>
      <c r="E10" s="3">
        <v>0</v>
      </c>
      <c r="F10" s="3">
        <v>1132290000</v>
      </c>
      <c r="G10" s="3">
        <v>0</v>
      </c>
      <c r="H10" s="3">
        <v>1132290000</v>
      </c>
      <c r="I10" s="3">
        <v>11498054</v>
      </c>
      <c r="J10" s="3">
        <v>862749285</v>
      </c>
      <c r="K10" s="3">
        <v>76.2</v>
      </c>
      <c r="L10" s="3">
        <v>9769771</v>
      </c>
      <c r="M10" s="3">
        <v>199202836</v>
      </c>
      <c r="N10" s="3">
        <v>17.59</v>
      </c>
    </row>
    <row r="11" spans="1:14" x14ac:dyDescent="0.25">
      <c r="A11" t="s">
        <v>1365</v>
      </c>
      <c r="B11" s="1" t="s">
        <v>133</v>
      </c>
      <c r="C11" t="s">
        <v>134</v>
      </c>
      <c r="D11" s="3">
        <v>13500000</v>
      </c>
      <c r="E11" s="3">
        <v>0</v>
      </c>
      <c r="F11" s="3">
        <v>13500000</v>
      </c>
      <c r="G11" s="3">
        <v>0</v>
      </c>
      <c r="H11" s="3">
        <v>13500000</v>
      </c>
      <c r="I11" s="3">
        <v>0</v>
      </c>
      <c r="J11" s="3">
        <v>13000000</v>
      </c>
      <c r="K11" s="3">
        <v>96.3</v>
      </c>
      <c r="L11" s="3">
        <v>1300000</v>
      </c>
      <c r="M11" s="3">
        <v>2600000</v>
      </c>
      <c r="N11" s="3">
        <v>19.260000000000002</v>
      </c>
    </row>
    <row r="12" spans="1:14" x14ac:dyDescent="0.25">
      <c r="A12" t="s">
        <v>1365</v>
      </c>
      <c r="B12" s="1" t="s">
        <v>16</v>
      </c>
      <c r="C12" t="s">
        <v>198</v>
      </c>
      <c r="D12" s="3">
        <v>13000000</v>
      </c>
      <c r="E12" s="3">
        <v>0</v>
      </c>
      <c r="F12" s="3">
        <v>13000000</v>
      </c>
      <c r="G12" s="3">
        <v>0</v>
      </c>
      <c r="H12" s="3">
        <v>13000000</v>
      </c>
      <c r="I12" s="3">
        <v>355700</v>
      </c>
      <c r="J12" s="3">
        <v>8810696</v>
      </c>
      <c r="K12" s="3">
        <v>67.77</v>
      </c>
      <c r="L12" s="3">
        <v>153900</v>
      </c>
      <c r="M12" s="3">
        <v>5514934</v>
      </c>
      <c r="N12" s="3">
        <v>42.42</v>
      </c>
    </row>
    <row r="13" spans="1:14" x14ac:dyDescent="0.25">
      <c r="A13" t="s">
        <v>1365</v>
      </c>
      <c r="B13" s="1" t="s">
        <v>17</v>
      </c>
      <c r="C13" t="s">
        <v>18</v>
      </c>
      <c r="D13" s="3">
        <v>15000000</v>
      </c>
      <c r="E13" s="3">
        <v>0</v>
      </c>
      <c r="F13" s="3">
        <v>15000000</v>
      </c>
      <c r="G13" s="3">
        <v>0</v>
      </c>
      <c r="H13" s="3">
        <v>15000000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t="s">
        <v>1365</v>
      </c>
      <c r="B14" s="1" t="s">
        <v>19</v>
      </c>
      <c r="C14" t="s">
        <v>200</v>
      </c>
      <c r="D14" s="3">
        <v>816640000</v>
      </c>
      <c r="E14" s="3">
        <v>0</v>
      </c>
      <c r="F14" s="3">
        <v>816640000</v>
      </c>
      <c r="G14" s="3">
        <v>0</v>
      </c>
      <c r="H14" s="3">
        <v>816640000</v>
      </c>
      <c r="I14" s="3">
        <v>0</v>
      </c>
      <c r="J14" s="3">
        <v>753694179</v>
      </c>
      <c r="K14" s="3">
        <v>92.29</v>
      </c>
      <c r="L14" s="3">
        <v>0</v>
      </c>
      <c r="M14" s="3">
        <v>118063234</v>
      </c>
      <c r="N14" s="3">
        <v>14.46</v>
      </c>
    </row>
    <row r="15" spans="1:14" x14ac:dyDescent="0.25">
      <c r="A15" t="s">
        <v>1365</v>
      </c>
      <c r="B15" s="1" t="s">
        <v>20</v>
      </c>
      <c r="C15" t="s">
        <v>21</v>
      </c>
      <c r="D15" s="3">
        <v>816640000</v>
      </c>
      <c r="E15" s="3">
        <v>0</v>
      </c>
      <c r="F15" s="3">
        <v>816640000</v>
      </c>
      <c r="G15" s="3">
        <v>0</v>
      </c>
      <c r="H15" s="3">
        <v>816640000</v>
      </c>
      <c r="I15" s="3">
        <v>0</v>
      </c>
      <c r="J15" s="3">
        <v>753694179</v>
      </c>
      <c r="K15" s="3">
        <v>92.29</v>
      </c>
      <c r="L15" s="3">
        <v>0</v>
      </c>
      <c r="M15" s="3">
        <v>118063234</v>
      </c>
      <c r="N15" s="3">
        <v>14.46</v>
      </c>
    </row>
    <row r="16" spans="1:14" x14ac:dyDescent="0.25">
      <c r="A16" t="s">
        <v>1365</v>
      </c>
      <c r="B16" s="1" t="s">
        <v>22</v>
      </c>
      <c r="C16" t="s">
        <v>23</v>
      </c>
      <c r="D16" s="3">
        <v>103150000</v>
      </c>
      <c r="E16" s="3">
        <v>0</v>
      </c>
      <c r="F16" s="3">
        <v>103150000</v>
      </c>
      <c r="G16" s="3">
        <v>0</v>
      </c>
      <c r="H16" s="3">
        <v>103150000</v>
      </c>
      <c r="I16" s="3">
        <v>4933403</v>
      </c>
      <c r="J16" s="3">
        <v>45756989</v>
      </c>
      <c r="K16" s="3">
        <v>44.36</v>
      </c>
      <c r="L16" s="3">
        <v>4880400</v>
      </c>
      <c r="M16" s="3">
        <v>34310727</v>
      </c>
      <c r="N16" s="3">
        <v>33.26</v>
      </c>
    </row>
    <row r="17" spans="1:14" x14ac:dyDescent="0.25">
      <c r="A17" t="s">
        <v>1365</v>
      </c>
      <c r="B17" s="1" t="s">
        <v>24</v>
      </c>
      <c r="C17" t="s">
        <v>25</v>
      </c>
      <c r="D17" s="3">
        <v>28500000</v>
      </c>
      <c r="E17" s="3">
        <v>0</v>
      </c>
      <c r="F17" s="3">
        <v>28500000</v>
      </c>
      <c r="G17" s="3">
        <v>0</v>
      </c>
      <c r="H17" s="3">
        <v>28500000</v>
      </c>
      <c r="I17" s="3">
        <v>53003</v>
      </c>
      <c r="J17" s="3">
        <v>10250168</v>
      </c>
      <c r="K17" s="3">
        <v>35.97</v>
      </c>
      <c r="L17" s="3">
        <v>0</v>
      </c>
      <c r="M17" s="3">
        <v>9908727</v>
      </c>
      <c r="N17" s="3">
        <v>34.770000000000003</v>
      </c>
    </row>
    <row r="18" spans="1:14" x14ac:dyDescent="0.25">
      <c r="A18" t="s">
        <v>1365</v>
      </c>
      <c r="B18" s="1" t="s">
        <v>26</v>
      </c>
      <c r="C18" t="s">
        <v>27</v>
      </c>
      <c r="D18" s="3">
        <v>14800000</v>
      </c>
      <c r="E18" s="3">
        <v>0</v>
      </c>
      <c r="F18" s="3">
        <v>14800000</v>
      </c>
      <c r="G18" s="3">
        <v>0</v>
      </c>
      <c r="H18" s="3">
        <v>14800000</v>
      </c>
      <c r="I18" s="3">
        <v>0</v>
      </c>
      <c r="J18" s="3">
        <v>6224421</v>
      </c>
      <c r="K18" s="3">
        <v>42.06</v>
      </c>
      <c r="L18" s="3">
        <v>0</v>
      </c>
      <c r="M18" s="3">
        <v>0</v>
      </c>
      <c r="N18" s="3">
        <v>0</v>
      </c>
    </row>
    <row r="19" spans="1:14" x14ac:dyDescent="0.25">
      <c r="A19" t="s">
        <v>1365</v>
      </c>
      <c r="B19" s="1" t="s">
        <v>28</v>
      </c>
      <c r="C19" t="s">
        <v>29</v>
      </c>
      <c r="D19" s="3">
        <v>59850000</v>
      </c>
      <c r="E19" s="3">
        <v>0</v>
      </c>
      <c r="F19" s="3">
        <v>59850000</v>
      </c>
      <c r="G19" s="3">
        <v>0</v>
      </c>
      <c r="H19" s="3">
        <v>59850000</v>
      </c>
      <c r="I19" s="3">
        <v>4880400</v>
      </c>
      <c r="J19" s="3">
        <v>29282400</v>
      </c>
      <c r="K19" s="3">
        <v>48.93</v>
      </c>
      <c r="L19" s="3">
        <v>4880400</v>
      </c>
      <c r="M19" s="3">
        <v>24402000</v>
      </c>
      <c r="N19" s="3">
        <v>40.770000000000003</v>
      </c>
    </row>
    <row r="20" spans="1:14" x14ac:dyDescent="0.25">
      <c r="A20" t="s">
        <v>1365</v>
      </c>
      <c r="B20" s="1" t="s">
        <v>30</v>
      </c>
      <c r="C20" t="s">
        <v>31</v>
      </c>
      <c r="D20" s="3">
        <v>101000000</v>
      </c>
      <c r="E20" s="3">
        <v>0</v>
      </c>
      <c r="F20" s="3">
        <v>101000000</v>
      </c>
      <c r="G20" s="3">
        <v>0</v>
      </c>
      <c r="H20" s="3">
        <v>101000000</v>
      </c>
      <c r="I20" s="3">
        <v>6208951</v>
      </c>
      <c r="J20" s="3">
        <v>41487421</v>
      </c>
      <c r="K20" s="3">
        <v>41.08</v>
      </c>
      <c r="L20" s="3">
        <v>3435471</v>
      </c>
      <c r="M20" s="3">
        <v>38713941</v>
      </c>
      <c r="N20" s="3">
        <v>38.33</v>
      </c>
    </row>
    <row r="21" spans="1:14" x14ac:dyDescent="0.25">
      <c r="A21" t="s">
        <v>1365</v>
      </c>
      <c r="B21" s="1" t="s">
        <v>32</v>
      </c>
      <c r="C21" t="s">
        <v>33</v>
      </c>
      <c r="D21" s="3">
        <v>37000000</v>
      </c>
      <c r="E21" s="3">
        <v>0</v>
      </c>
      <c r="F21" s="3">
        <v>37000000</v>
      </c>
      <c r="G21" s="3">
        <v>0</v>
      </c>
      <c r="H21" s="3">
        <v>37000000</v>
      </c>
      <c r="I21" s="3">
        <v>2583940</v>
      </c>
      <c r="J21" s="3">
        <v>18123850</v>
      </c>
      <c r="K21" s="3">
        <v>48.98</v>
      </c>
      <c r="L21" s="3">
        <v>0</v>
      </c>
      <c r="M21" s="3">
        <v>15539910</v>
      </c>
      <c r="N21" s="3">
        <v>42</v>
      </c>
    </row>
    <row r="22" spans="1:14" x14ac:dyDescent="0.25">
      <c r="A22" t="s">
        <v>1365</v>
      </c>
      <c r="B22" s="1" t="s">
        <v>34</v>
      </c>
      <c r="C22" t="s">
        <v>201</v>
      </c>
      <c r="D22" s="3">
        <v>18000000</v>
      </c>
      <c r="E22" s="3">
        <v>0</v>
      </c>
      <c r="F22" s="3">
        <v>18000000</v>
      </c>
      <c r="G22" s="3">
        <v>0</v>
      </c>
      <c r="H22" s="3">
        <v>18000000</v>
      </c>
      <c r="I22" s="3">
        <v>32521</v>
      </c>
      <c r="J22" s="3">
        <v>3856951</v>
      </c>
      <c r="K22" s="3">
        <v>21.43</v>
      </c>
      <c r="L22" s="3">
        <v>32521</v>
      </c>
      <c r="M22" s="3">
        <v>3856951</v>
      </c>
      <c r="N22" s="3">
        <v>21.43</v>
      </c>
    </row>
    <row r="23" spans="1:14" x14ac:dyDescent="0.25">
      <c r="A23" t="s">
        <v>1365</v>
      </c>
      <c r="B23" s="1" t="s">
        <v>35</v>
      </c>
      <c r="C23" t="s">
        <v>36</v>
      </c>
      <c r="D23" s="3">
        <v>10000000</v>
      </c>
      <c r="E23" s="3">
        <v>0</v>
      </c>
      <c r="F23" s="3">
        <v>10000000</v>
      </c>
      <c r="G23" s="3">
        <v>0</v>
      </c>
      <c r="H23" s="3">
        <v>10000000</v>
      </c>
      <c r="I23" s="3">
        <v>1267920</v>
      </c>
      <c r="J23" s="3">
        <v>4926190</v>
      </c>
      <c r="K23" s="3">
        <v>49.26</v>
      </c>
      <c r="L23" s="3">
        <v>1267920</v>
      </c>
      <c r="M23" s="3">
        <v>4926190</v>
      </c>
      <c r="N23" s="3">
        <v>49.26</v>
      </c>
    </row>
    <row r="24" spans="1:14" x14ac:dyDescent="0.25">
      <c r="A24" t="s">
        <v>1365</v>
      </c>
      <c r="B24" s="1" t="s">
        <v>37</v>
      </c>
      <c r="C24" t="s">
        <v>38</v>
      </c>
      <c r="D24" s="3">
        <v>31000000</v>
      </c>
      <c r="E24" s="3">
        <v>0</v>
      </c>
      <c r="F24" s="3">
        <v>31000000</v>
      </c>
      <c r="G24" s="3">
        <v>0</v>
      </c>
      <c r="H24" s="3">
        <v>31000000</v>
      </c>
      <c r="I24" s="3">
        <v>2135030</v>
      </c>
      <c r="J24" s="3">
        <v>13203080</v>
      </c>
      <c r="K24" s="3">
        <v>42.59</v>
      </c>
      <c r="L24" s="3">
        <v>2135030</v>
      </c>
      <c r="M24" s="3">
        <v>13203080</v>
      </c>
      <c r="N24" s="3">
        <v>42.59</v>
      </c>
    </row>
    <row r="25" spans="1:14" x14ac:dyDescent="0.25">
      <c r="A25" t="s">
        <v>1365</v>
      </c>
      <c r="B25" s="1" t="s">
        <v>366</v>
      </c>
      <c r="C25" t="s">
        <v>367</v>
      </c>
      <c r="D25" s="3">
        <v>5000000</v>
      </c>
      <c r="E25" s="3">
        <v>0</v>
      </c>
      <c r="F25" s="3">
        <v>5000000</v>
      </c>
      <c r="G25" s="3">
        <v>0</v>
      </c>
      <c r="H25" s="3">
        <v>5000000</v>
      </c>
      <c r="I25" s="3">
        <v>189540</v>
      </c>
      <c r="J25" s="3">
        <v>1377350</v>
      </c>
      <c r="K25" s="3">
        <v>27.55</v>
      </c>
      <c r="L25" s="3">
        <v>0</v>
      </c>
      <c r="M25" s="3">
        <v>1187810</v>
      </c>
      <c r="N25" s="3">
        <v>23.76</v>
      </c>
    </row>
    <row r="26" spans="1:14" x14ac:dyDescent="0.25">
      <c r="A26" t="s">
        <v>1365</v>
      </c>
      <c r="B26" s="1" t="s">
        <v>135</v>
      </c>
      <c r="C26" t="s">
        <v>59</v>
      </c>
      <c r="D26" s="3">
        <v>15000000</v>
      </c>
      <c r="E26" s="3">
        <v>0</v>
      </c>
      <c r="F26" s="3">
        <v>15000000</v>
      </c>
      <c r="G26" s="3">
        <v>0</v>
      </c>
      <c r="H26" s="3">
        <v>15000000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1365</v>
      </c>
      <c r="B27" s="1" t="s">
        <v>136</v>
      </c>
      <c r="C27" t="s">
        <v>137</v>
      </c>
      <c r="D27" s="3">
        <v>45000000</v>
      </c>
      <c r="E27" s="3">
        <v>0</v>
      </c>
      <c r="F27" s="3">
        <v>45000000</v>
      </c>
      <c r="G27" s="3">
        <v>0</v>
      </c>
      <c r="H27" s="3">
        <v>45000000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t="s">
        <v>1365</v>
      </c>
      <c r="B28" s="1" t="s">
        <v>138</v>
      </c>
      <c r="C28" t="s">
        <v>139</v>
      </c>
      <c r="D28" s="3">
        <v>10000000</v>
      </c>
      <c r="E28" s="3">
        <v>0</v>
      </c>
      <c r="F28" s="3">
        <v>10000000</v>
      </c>
      <c r="G28" s="3">
        <v>0</v>
      </c>
      <c r="H28" s="3">
        <v>10000000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5">
      <c r="A29" t="s">
        <v>1365</v>
      </c>
      <c r="B29" s="1" t="s">
        <v>39</v>
      </c>
      <c r="C29" t="s">
        <v>40</v>
      </c>
      <c r="D29" s="3">
        <v>545512000</v>
      </c>
      <c r="E29" s="3">
        <v>-233822967</v>
      </c>
      <c r="F29" s="3">
        <v>311689033</v>
      </c>
      <c r="G29" s="3">
        <v>0</v>
      </c>
      <c r="H29" s="3">
        <v>311689033</v>
      </c>
      <c r="I29" s="3">
        <v>0</v>
      </c>
      <c r="J29" s="3">
        <v>311689033</v>
      </c>
      <c r="K29" s="3">
        <v>100</v>
      </c>
      <c r="L29" s="3">
        <v>27300560</v>
      </c>
      <c r="M29" s="3">
        <v>202081349</v>
      </c>
      <c r="N29" s="3">
        <v>64.83</v>
      </c>
    </row>
    <row r="30" spans="1:14" x14ac:dyDescent="0.25">
      <c r="A30" t="s">
        <v>1365</v>
      </c>
      <c r="B30" s="1" t="s">
        <v>41</v>
      </c>
      <c r="C30" t="s">
        <v>6</v>
      </c>
      <c r="D30" s="3">
        <v>545512000</v>
      </c>
      <c r="E30" s="3">
        <v>-233822967</v>
      </c>
      <c r="F30" s="3">
        <v>311689033</v>
      </c>
      <c r="G30" s="3">
        <v>0</v>
      </c>
      <c r="H30" s="3">
        <v>311689033</v>
      </c>
      <c r="I30" s="3">
        <v>0</v>
      </c>
      <c r="J30" s="3">
        <v>311689033</v>
      </c>
      <c r="K30" s="3">
        <v>100</v>
      </c>
      <c r="L30" s="3">
        <v>27300560</v>
      </c>
      <c r="M30" s="3">
        <v>202081349</v>
      </c>
      <c r="N30" s="3">
        <v>64.83</v>
      </c>
    </row>
    <row r="31" spans="1:14" x14ac:dyDescent="0.25">
      <c r="A31" t="s">
        <v>1365</v>
      </c>
      <c r="B31" s="1" t="s">
        <v>42</v>
      </c>
      <c r="C31" t="s">
        <v>8</v>
      </c>
      <c r="D31" s="3">
        <v>95000000</v>
      </c>
      <c r="E31" s="3">
        <v>-43498379</v>
      </c>
      <c r="F31" s="3">
        <v>51501621</v>
      </c>
      <c r="G31" s="3">
        <v>0</v>
      </c>
      <c r="H31" s="3">
        <v>51501621</v>
      </c>
      <c r="I31" s="3">
        <v>0</v>
      </c>
      <c r="J31" s="3">
        <v>51501621</v>
      </c>
      <c r="K31" s="3">
        <v>100</v>
      </c>
      <c r="L31" s="3">
        <v>27300560</v>
      </c>
      <c r="M31" s="3">
        <v>41490560</v>
      </c>
      <c r="N31" s="3">
        <v>80.56</v>
      </c>
    </row>
    <row r="32" spans="1:14" x14ac:dyDescent="0.25">
      <c r="A32" t="s">
        <v>1365</v>
      </c>
      <c r="B32" s="1" t="s">
        <v>43</v>
      </c>
      <c r="C32" t="s">
        <v>10</v>
      </c>
      <c r="D32" s="3">
        <v>50000000</v>
      </c>
      <c r="E32" s="3">
        <v>-38810000</v>
      </c>
      <c r="F32" s="3">
        <v>11190000</v>
      </c>
      <c r="G32" s="3">
        <v>0</v>
      </c>
      <c r="H32" s="3">
        <v>11190000</v>
      </c>
      <c r="I32" s="3">
        <v>0</v>
      </c>
      <c r="J32" s="3">
        <v>11190000</v>
      </c>
      <c r="K32" s="3">
        <v>100</v>
      </c>
      <c r="L32" s="3">
        <v>0</v>
      </c>
      <c r="M32" s="3">
        <v>11190000</v>
      </c>
      <c r="N32" s="3">
        <v>100</v>
      </c>
    </row>
    <row r="33" spans="1:14" x14ac:dyDescent="0.25">
      <c r="A33" t="s">
        <v>1365</v>
      </c>
      <c r="B33" s="1" t="s">
        <v>44</v>
      </c>
      <c r="C33" t="s">
        <v>926</v>
      </c>
      <c r="D33" s="3">
        <v>15000000</v>
      </c>
      <c r="E33" s="3">
        <v>-3600000</v>
      </c>
      <c r="F33" s="3">
        <v>11400000</v>
      </c>
      <c r="G33" s="3">
        <v>0</v>
      </c>
      <c r="H33" s="3">
        <v>11400000</v>
      </c>
      <c r="I33" s="3">
        <v>0</v>
      </c>
      <c r="J33" s="3">
        <v>11400000</v>
      </c>
      <c r="K33" s="3">
        <v>100</v>
      </c>
      <c r="L33" s="3">
        <v>0</v>
      </c>
      <c r="M33" s="3">
        <v>3000000</v>
      </c>
      <c r="N33" s="3">
        <v>26.32</v>
      </c>
    </row>
    <row r="34" spans="1:14" x14ac:dyDescent="0.25">
      <c r="A34" t="s">
        <v>1365</v>
      </c>
      <c r="B34" s="1" t="s">
        <v>45</v>
      </c>
      <c r="C34" t="s">
        <v>13</v>
      </c>
      <c r="D34" s="3">
        <v>30000000</v>
      </c>
      <c r="E34" s="3">
        <v>-1088379</v>
      </c>
      <c r="F34" s="3">
        <v>28911621</v>
      </c>
      <c r="G34" s="3">
        <v>0</v>
      </c>
      <c r="H34" s="3">
        <v>28911621</v>
      </c>
      <c r="I34" s="3">
        <v>0</v>
      </c>
      <c r="J34" s="3">
        <v>28911621</v>
      </c>
      <c r="K34" s="3">
        <v>100</v>
      </c>
      <c r="L34" s="3">
        <v>27300560</v>
      </c>
      <c r="M34" s="3">
        <v>27300560</v>
      </c>
      <c r="N34" s="3">
        <v>94.43</v>
      </c>
    </row>
    <row r="35" spans="1:14" x14ac:dyDescent="0.25">
      <c r="A35" t="s">
        <v>1365</v>
      </c>
      <c r="B35" s="1" t="s">
        <v>48</v>
      </c>
      <c r="C35" t="s">
        <v>15</v>
      </c>
      <c r="D35" s="3">
        <v>450512000</v>
      </c>
      <c r="E35" s="3">
        <v>-190324588</v>
      </c>
      <c r="F35" s="3">
        <v>260187412</v>
      </c>
      <c r="G35" s="3">
        <v>0</v>
      </c>
      <c r="H35" s="3">
        <v>260187412</v>
      </c>
      <c r="I35" s="3">
        <v>0</v>
      </c>
      <c r="J35" s="3">
        <v>260187412</v>
      </c>
      <c r="K35" s="3">
        <v>100</v>
      </c>
      <c r="L35" s="3">
        <v>0</v>
      </c>
      <c r="M35" s="3">
        <v>160590789</v>
      </c>
      <c r="N35" s="3">
        <v>61.72</v>
      </c>
    </row>
    <row r="36" spans="1:14" x14ac:dyDescent="0.25">
      <c r="A36" t="s">
        <v>1365</v>
      </c>
      <c r="B36" s="1" t="s">
        <v>140</v>
      </c>
      <c r="C36" t="s">
        <v>134</v>
      </c>
      <c r="D36" s="3">
        <v>3000000</v>
      </c>
      <c r="E36" s="3">
        <v>-1218101</v>
      </c>
      <c r="F36" s="3">
        <v>1781899</v>
      </c>
      <c r="G36" s="3">
        <v>0</v>
      </c>
      <c r="H36" s="3">
        <v>1781899</v>
      </c>
      <c r="I36" s="3">
        <v>0</v>
      </c>
      <c r="J36" s="3">
        <v>1781899</v>
      </c>
      <c r="K36" s="3">
        <v>100</v>
      </c>
      <c r="L36" s="3">
        <v>0</v>
      </c>
      <c r="M36" s="3">
        <v>1781899</v>
      </c>
      <c r="N36" s="3">
        <v>100</v>
      </c>
    </row>
    <row r="37" spans="1:14" x14ac:dyDescent="0.25">
      <c r="A37" t="s">
        <v>1365</v>
      </c>
      <c r="B37" s="1" t="s">
        <v>49</v>
      </c>
      <c r="C37" t="s">
        <v>198</v>
      </c>
      <c r="D37" s="3">
        <v>1000000</v>
      </c>
      <c r="E37" s="3">
        <v>-1000000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4" x14ac:dyDescent="0.25">
      <c r="A38" t="s">
        <v>1365</v>
      </c>
      <c r="B38" s="1" t="s">
        <v>50</v>
      </c>
      <c r="C38" t="s">
        <v>18</v>
      </c>
      <c r="D38" s="3">
        <v>10000000</v>
      </c>
      <c r="E38" s="3">
        <v>-3897479</v>
      </c>
      <c r="F38" s="3">
        <v>6102521</v>
      </c>
      <c r="G38" s="3">
        <v>0</v>
      </c>
      <c r="H38" s="3">
        <v>6102521</v>
      </c>
      <c r="I38" s="3">
        <v>0</v>
      </c>
      <c r="J38" s="3">
        <v>6102521</v>
      </c>
      <c r="K38" s="3">
        <v>100</v>
      </c>
      <c r="L38" s="3">
        <v>0</v>
      </c>
      <c r="M38" s="3">
        <v>0</v>
      </c>
      <c r="N38" s="3">
        <v>0</v>
      </c>
    </row>
    <row r="39" spans="1:14" x14ac:dyDescent="0.25">
      <c r="A39" t="s">
        <v>1365</v>
      </c>
      <c r="B39" s="1" t="s">
        <v>51</v>
      </c>
      <c r="C39" t="s">
        <v>200</v>
      </c>
      <c r="D39" s="3">
        <v>346512000</v>
      </c>
      <c r="E39" s="3">
        <v>-155778881</v>
      </c>
      <c r="F39" s="3">
        <v>190733119</v>
      </c>
      <c r="G39" s="3">
        <v>0</v>
      </c>
      <c r="H39" s="3">
        <v>190733119</v>
      </c>
      <c r="I39" s="3">
        <v>0</v>
      </c>
      <c r="J39" s="3">
        <v>190733119</v>
      </c>
      <c r="K39" s="3">
        <v>100</v>
      </c>
      <c r="L39" s="3">
        <v>0</v>
      </c>
      <c r="M39" s="3">
        <v>125533272</v>
      </c>
      <c r="N39" s="3">
        <v>65.819999999999993</v>
      </c>
    </row>
    <row r="40" spans="1:14" x14ac:dyDescent="0.25">
      <c r="A40" t="s">
        <v>1365</v>
      </c>
      <c r="B40" s="1" t="s">
        <v>52</v>
      </c>
      <c r="C40" t="s">
        <v>21</v>
      </c>
      <c r="D40" s="3">
        <v>346512000</v>
      </c>
      <c r="E40" s="3">
        <v>-155778881</v>
      </c>
      <c r="F40" s="3">
        <v>190733119</v>
      </c>
      <c r="G40" s="3">
        <v>0</v>
      </c>
      <c r="H40" s="3">
        <v>190733119</v>
      </c>
      <c r="I40" s="3">
        <v>0</v>
      </c>
      <c r="J40" s="3">
        <v>190733119</v>
      </c>
      <c r="K40" s="3">
        <v>100</v>
      </c>
      <c r="L40" s="3">
        <v>0</v>
      </c>
      <c r="M40" s="3">
        <v>125533272</v>
      </c>
      <c r="N40" s="3">
        <v>65.819999999999993</v>
      </c>
    </row>
    <row r="41" spans="1:14" x14ac:dyDescent="0.25">
      <c r="A41" t="s">
        <v>1365</v>
      </c>
      <c r="B41" s="1" t="s">
        <v>58</v>
      </c>
      <c r="C41" t="s">
        <v>59</v>
      </c>
      <c r="D41" s="3">
        <v>20000000</v>
      </c>
      <c r="E41" s="3">
        <v>-9600000</v>
      </c>
      <c r="F41" s="3">
        <v>10400000</v>
      </c>
      <c r="G41" s="3">
        <v>0</v>
      </c>
      <c r="H41" s="3">
        <v>10400000</v>
      </c>
      <c r="I41" s="3">
        <v>0</v>
      </c>
      <c r="J41" s="3">
        <v>10400000</v>
      </c>
      <c r="K41" s="3">
        <v>100</v>
      </c>
      <c r="L41" s="3">
        <v>0</v>
      </c>
      <c r="M41" s="3">
        <v>10400000</v>
      </c>
      <c r="N41" s="3">
        <v>100</v>
      </c>
    </row>
    <row r="42" spans="1:14" x14ac:dyDescent="0.25">
      <c r="A42" t="s">
        <v>1365</v>
      </c>
      <c r="B42" s="1" t="s">
        <v>141</v>
      </c>
      <c r="C42" t="s">
        <v>137</v>
      </c>
      <c r="D42" s="3">
        <v>50000000</v>
      </c>
      <c r="E42" s="3">
        <v>-5208561</v>
      </c>
      <c r="F42" s="3">
        <v>44791439</v>
      </c>
      <c r="G42" s="3">
        <v>0</v>
      </c>
      <c r="H42" s="3">
        <v>44791439</v>
      </c>
      <c r="I42" s="3">
        <v>0</v>
      </c>
      <c r="J42" s="3">
        <v>44791439</v>
      </c>
      <c r="K42" s="3">
        <v>100</v>
      </c>
      <c r="L42" s="3">
        <v>0</v>
      </c>
      <c r="M42" s="3">
        <v>22875618</v>
      </c>
      <c r="N42" s="3">
        <v>51.07</v>
      </c>
    </row>
    <row r="43" spans="1:14" x14ac:dyDescent="0.25">
      <c r="A43" t="s">
        <v>1365</v>
      </c>
      <c r="B43" s="1" t="s">
        <v>142</v>
      </c>
      <c r="C43" t="s">
        <v>139</v>
      </c>
      <c r="D43" s="3">
        <v>20000000</v>
      </c>
      <c r="E43" s="3">
        <v>-13621566</v>
      </c>
      <c r="F43" s="3">
        <v>6378434</v>
      </c>
      <c r="G43" s="3">
        <v>0</v>
      </c>
      <c r="H43" s="3">
        <v>6378434</v>
      </c>
      <c r="I43" s="3">
        <v>0</v>
      </c>
      <c r="J43" s="3">
        <v>6378434</v>
      </c>
      <c r="K43" s="3">
        <v>100</v>
      </c>
      <c r="L43" s="3">
        <v>0</v>
      </c>
      <c r="M43" s="3">
        <v>0</v>
      </c>
      <c r="N43" s="3">
        <v>0</v>
      </c>
    </row>
    <row r="44" spans="1:14" x14ac:dyDescent="0.25">
      <c r="A44" t="s">
        <v>1365</v>
      </c>
      <c r="B44" s="1" t="s">
        <v>63</v>
      </c>
      <c r="C44" t="s">
        <v>64</v>
      </c>
      <c r="D44" s="3">
        <v>25672954000</v>
      </c>
      <c r="E44" s="3">
        <v>26914746</v>
      </c>
      <c r="F44" s="3">
        <v>25699868746</v>
      </c>
      <c r="G44" s="3">
        <v>0</v>
      </c>
      <c r="H44" s="3">
        <v>25699868746</v>
      </c>
      <c r="I44" s="3">
        <v>766463965</v>
      </c>
      <c r="J44" s="3">
        <v>15763826370</v>
      </c>
      <c r="K44" s="3">
        <v>61.34</v>
      </c>
      <c r="L44" s="3">
        <v>213365241</v>
      </c>
      <c r="M44" s="3">
        <v>3773775675</v>
      </c>
      <c r="N44" s="3">
        <v>14.68</v>
      </c>
    </row>
    <row r="45" spans="1:14" x14ac:dyDescent="0.25">
      <c r="A45" t="s">
        <v>1365</v>
      </c>
      <c r="B45" s="1" t="s">
        <v>65</v>
      </c>
      <c r="C45" t="s">
        <v>66</v>
      </c>
      <c r="D45" s="3">
        <v>12066948000</v>
      </c>
      <c r="E45" s="3">
        <v>783278064</v>
      </c>
      <c r="F45" s="3">
        <v>12850226064</v>
      </c>
      <c r="G45" s="3">
        <v>0</v>
      </c>
      <c r="H45" s="3">
        <v>12850226064</v>
      </c>
      <c r="I45" s="3">
        <v>766463965</v>
      </c>
      <c r="J45" s="3">
        <v>2930792578</v>
      </c>
      <c r="K45" s="3">
        <v>22.81</v>
      </c>
      <c r="L45" s="3">
        <v>173297908</v>
      </c>
      <c r="M45" s="3">
        <v>606389927</v>
      </c>
      <c r="N45" s="3">
        <v>4.72</v>
      </c>
    </row>
    <row r="46" spans="1:14" x14ac:dyDescent="0.25">
      <c r="A46" t="s">
        <v>1365</v>
      </c>
      <c r="B46" s="1" t="s">
        <v>67</v>
      </c>
      <c r="C46" t="s">
        <v>68</v>
      </c>
      <c r="D46" s="3">
        <v>12066948000</v>
      </c>
      <c r="E46" s="3">
        <v>783278064</v>
      </c>
      <c r="F46" s="3">
        <v>12850226064</v>
      </c>
      <c r="G46" s="3">
        <v>0</v>
      </c>
      <c r="H46" s="3">
        <v>12850226064</v>
      </c>
      <c r="I46" s="3">
        <v>766463965</v>
      </c>
      <c r="J46" s="3">
        <v>2930792578</v>
      </c>
      <c r="K46" s="3">
        <v>22.81</v>
      </c>
      <c r="L46" s="3">
        <v>173297908</v>
      </c>
      <c r="M46" s="3">
        <v>606389927</v>
      </c>
      <c r="N46" s="3">
        <v>4.72</v>
      </c>
    </row>
    <row r="47" spans="1:14" x14ac:dyDescent="0.25">
      <c r="A47" t="s">
        <v>1365</v>
      </c>
      <c r="B47" s="1" t="s">
        <v>69</v>
      </c>
      <c r="C47" t="s">
        <v>927</v>
      </c>
      <c r="D47" s="3">
        <v>2635000000</v>
      </c>
      <c r="E47" s="3">
        <v>401280000</v>
      </c>
      <c r="F47" s="3">
        <v>3036280000</v>
      </c>
      <c r="G47" s="3">
        <v>0</v>
      </c>
      <c r="H47" s="3">
        <v>3036280000</v>
      </c>
      <c r="I47" s="3">
        <v>563415984</v>
      </c>
      <c r="J47" s="3">
        <v>928210183</v>
      </c>
      <c r="K47" s="3">
        <v>30.57</v>
      </c>
      <c r="L47" s="3">
        <v>22920000</v>
      </c>
      <c r="M47" s="3">
        <v>162140635</v>
      </c>
      <c r="N47" s="3">
        <v>5.34</v>
      </c>
    </row>
    <row r="48" spans="1:14" x14ac:dyDescent="0.25">
      <c r="A48" t="s">
        <v>1365</v>
      </c>
      <c r="B48" s="1" t="s">
        <v>70</v>
      </c>
      <c r="C48" t="s">
        <v>207</v>
      </c>
      <c r="D48" s="3">
        <v>190000000</v>
      </c>
      <c r="E48" s="3">
        <v>0</v>
      </c>
      <c r="F48" s="3">
        <v>190000000</v>
      </c>
      <c r="G48" s="3">
        <v>0</v>
      </c>
      <c r="H48" s="3">
        <v>190000000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1365</v>
      </c>
      <c r="B49" s="1" t="s">
        <v>658</v>
      </c>
      <c r="C49" t="s">
        <v>1035</v>
      </c>
      <c r="D49" s="3">
        <v>190000000</v>
      </c>
      <c r="E49" s="3">
        <v>0</v>
      </c>
      <c r="F49" s="3">
        <v>190000000</v>
      </c>
      <c r="G49" s="3">
        <v>0</v>
      </c>
      <c r="H49" s="3">
        <v>190000000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t="s">
        <v>1365</v>
      </c>
      <c r="B50" s="1" t="s">
        <v>72</v>
      </c>
      <c r="C50" t="s">
        <v>929</v>
      </c>
      <c r="D50" s="3">
        <v>130000000</v>
      </c>
      <c r="E50" s="3">
        <v>0</v>
      </c>
      <c r="F50" s="3">
        <v>130000000</v>
      </c>
      <c r="G50" s="3">
        <v>0</v>
      </c>
      <c r="H50" s="3">
        <v>130000000</v>
      </c>
      <c r="I50" s="3">
        <v>124000000</v>
      </c>
      <c r="J50" s="3">
        <v>124000000</v>
      </c>
      <c r="K50" s="3">
        <v>95.38</v>
      </c>
      <c r="L50" s="3">
        <v>0</v>
      </c>
      <c r="M50" s="3">
        <v>0</v>
      </c>
      <c r="N50" s="3">
        <v>0</v>
      </c>
    </row>
    <row r="51" spans="1:14" x14ac:dyDescent="0.25">
      <c r="A51" t="s">
        <v>1365</v>
      </c>
      <c r="B51" s="1" t="s">
        <v>659</v>
      </c>
      <c r="C51" t="s">
        <v>1036</v>
      </c>
      <c r="D51" s="3">
        <v>130000000</v>
      </c>
      <c r="E51" s="3">
        <v>0</v>
      </c>
      <c r="F51" s="3">
        <v>130000000</v>
      </c>
      <c r="G51" s="3">
        <v>0</v>
      </c>
      <c r="H51" s="3">
        <v>130000000</v>
      </c>
      <c r="I51" s="3">
        <v>124000000</v>
      </c>
      <c r="J51" s="3">
        <v>124000000</v>
      </c>
      <c r="K51" s="3">
        <v>95.38</v>
      </c>
      <c r="L51" s="3">
        <v>0</v>
      </c>
      <c r="M51" s="3">
        <v>0</v>
      </c>
      <c r="N51" s="3">
        <v>0</v>
      </c>
    </row>
    <row r="52" spans="1:14" x14ac:dyDescent="0.25">
      <c r="A52" t="s">
        <v>1365</v>
      </c>
      <c r="B52" s="1" t="s">
        <v>145</v>
      </c>
      <c r="C52" t="s">
        <v>931</v>
      </c>
      <c r="D52" s="3">
        <v>160000000</v>
      </c>
      <c r="E52" s="3">
        <v>0</v>
      </c>
      <c r="F52" s="3">
        <v>160000000</v>
      </c>
      <c r="G52" s="3">
        <v>0</v>
      </c>
      <c r="H52" s="3">
        <v>160000000</v>
      </c>
      <c r="I52" s="3">
        <v>14510044</v>
      </c>
      <c r="J52" s="3">
        <v>63249284</v>
      </c>
      <c r="K52" s="3">
        <v>39.53</v>
      </c>
      <c r="L52" s="3">
        <v>0</v>
      </c>
      <c r="M52" s="3">
        <v>0</v>
      </c>
      <c r="N52" s="3">
        <v>0</v>
      </c>
    </row>
    <row r="53" spans="1:14" x14ac:dyDescent="0.25">
      <c r="A53" t="s">
        <v>1365</v>
      </c>
      <c r="B53" s="1" t="s">
        <v>660</v>
      </c>
      <c r="C53" t="s">
        <v>1037</v>
      </c>
      <c r="D53" s="3">
        <v>160000000</v>
      </c>
      <c r="E53" s="3">
        <v>0</v>
      </c>
      <c r="F53" s="3">
        <v>160000000</v>
      </c>
      <c r="G53" s="3">
        <v>0</v>
      </c>
      <c r="H53" s="3">
        <v>160000000</v>
      </c>
      <c r="I53" s="3">
        <v>14510044</v>
      </c>
      <c r="J53" s="3">
        <v>63249284</v>
      </c>
      <c r="K53" s="3">
        <v>39.53</v>
      </c>
      <c r="L53" s="3">
        <v>0</v>
      </c>
      <c r="M53" s="3">
        <v>0</v>
      </c>
      <c r="N53" s="3">
        <v>0</v>
      </c>
    </row>
    <row r="54" spans="1:14" x14ac:dyDescent="0.25">
      <c r="A54" t="s">
        <v>1365</v>
      </c>
      <c r="B54" s="1" t="s">
        <v>147</v>
      </c>
      <c r="C54" t="s">
        <v>1038</v>
      </c>
      <c r="D54" s="3">
        <v>80000000</v>
      </c>
      <c r="E54" s="3">
        <v>0</v>
      </c>
      <c r="F54" s="3">
        <v>80000000</v>
      </c>
      <c r="G54" s="3">
        <v>0</v>
      </c>
      <c r="H54" s="3">
        <v>80000000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t="s">
        <v>1365</v>
      </c>
      <c r="B55" s="1" t="s">
        <v>661</v>
      </c>
      <c r="C55" t="s">
        <v>1039</v>
      </c>
      <c r="D55" s="3">
        <v>80000000</v>
      </c>
      <c r="E55" s="3">
        <v>0</v>
      </c>
      <c r="F55" s="3">
        <v>80000000</v>
      </c>
      <c r="G55" s="3">
        <v>0</v>
      </c>
      <c r="H55" s="3">
        <v>80000000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x14ac:dyDescent="0.25">
      <c r="A56" t="s">
        <v>1365</v>
      </c>
      <c r="B56" s="1" t="s">
        <v>74</v>
      </c>
      <c r="C56" t="s">
        <v>216</v>
      </c>
      <c r="D56" s="3">
        <v>605000000</v>
      </c>
      <c r="E56" s="3">
        <v>401280000</v>
      </c>
      <c r="F56" s="3">
        <v>1006280000</v>
      </c>
      <c r="G56" s="3">
        <v>0</v>
      </c>
      <c r="H56" s="3">
        <v>1006280000</v>
      </c>
      <c r="I56" s="3">
        <v>113980000</v>
      </c>
      <c r="J56" s="3">
        <v>391346759</v>
      </c>
      <c r="K56" s="3">
        <v>38.89</v>
      </c>
      <c r="L56" s="3">
        <v>22920000</v>
      </c>
      <c r="M56" s="3">
        <v>130952435</v>
      </c>
      <c r="N56" s="3">
        <v>13.01</v>
      </c>
    </row>
    <row r="57" spans="1:14" x14ac:dyDescent="0.25">
      <c r="A57" t="s">
        <v>1365</v>
      </c>
      <c r="B57" s="1" t="s">
        <v>662</v>
      </c>
      <c r="C57" t="s">
        <v>1040</v>
      </c>
      <c r="D57" s="3">
        <v>395000000</v>
      </c>
      <c r="E57" s="3">
        <v>401280000</v>
      </c>
      <c r="F57" s="3">
        <v>796280000</v>
      </c>
      <c r="G57" s="3">
        <v>0</v>
      </c>
      <c r="H57" s="3">
        <v>796280000</v>
      </c>
      <c r="I57" s="3">
        <v>113980000</v>
      </c>
      <c r="J57" s="3">
        <v>391346759</v>
      </c>
      <c r="K57" s="3">
        <v>49.15</v>
      </c>
      <c r="L57" s="3">
        <v>22920000</v>
      </c>
      <c r="M57" s="3">
        <v>130952435</v>
      </c>
      <c r="N57" s="3">
        <v>16.45</v>
      </c>
    </row>
    <row r="58" spans="1:14" x14ac:dyDescent="0.25">
      <c r="A58" t="s">
        <v>1365</v>
      </c>
      <c r="B58" s="1" t="s">
        <v>663</v>
      </c>
      <c r="C58" t="s">
        <v>1041</v>
      </c>
      <c r="D58" s="3">
        <v>70000000</v>
      </c>
      <c r="E58" s="3">
        <v>0</v>
      </c>
      <c r="F58" s="3">
        <v>70000000</v>
      </c>
      <c r="G58" s="3">
        <v>0</v>
      </c>
      <c r="H58" s="3">
        <v>70000000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t="s">
        <v>1365</v>
      </c>
      <c r="B59" s="1" t="s">
        <v>664</v>
      </c>
      <c r="C59" t="s">
        <v>1042</v>
      </c>
      <c r="D59" s="3">
        <v>140000000</v>
      </c>
      <c r="E59" s="3">
        <v>0</v>
      </c>
      <c r="F59" s="3">
        <v>140000000</v>
      </c>
      <c r="G59" s="3">
        <v>0</v>
      </c>
      <c r="H59" s="3">
        <v>140000000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t="s">
        <v>1365</v>
      </c>
      <c r="B60" s="1" t="s">
        <v>79</v>
      </c>
      <c r="C60" t="s">
        <v>224</v>
      </c>
      <c r="D60" s="3">
        <v>1320000000</v>
      </c>
      <c r="E60" s="3">
        <v>0</v>
      </c>
      <c r="F60" s="3">
        <v>1320000000</v>
      </c>
      <c r="G60" s="3">
        <v>0</v>
      </c>
      <c r="H60" s="3">
        <v>1320000000</v>
      </c>
      <c r="I60" s="3">
        <v>310925940</v>
      </c>
      <c r="J60" s="3">
        <v>349614140</v>
      </c>
      <c r="K60" s="3">
        <v>26.49</v>
      </c>
      <c r="L60" s="3">
        <v>0</v>
      </c>
      <c r="M60" s="3">
        <v>31188200</v>
      </c>
      <c r="N60" s="3">
        <v>2.36</v>
      </c>
    </row>
    <row r="61" spans="1:14" x14ac:dyDescent="0.25">
      <c r="A61" t="s">
        <v>1365</v>
      </c>
      <c r="B61" s="1" t="s">
        <v>665</v>
      </c>
      <c r="C61" t="s">
        <v>1043</v>
      </c>
      <c r="D61" s="3">
        <v>1320000000</v>
      </c>
      <c r="E61" s="3">
        <v>0</v>
      </c>
      <c r="F61" s="3">
        <v>1320000000</v>
      </c>
      <c r="G61" s="3">
        <v>0</v>
      </c>
      <c r="H61" s="3">
        <v>1320000000</v>
      </c>
      <c r="I61" s="3">
        <v>310925940</v>
      </c>
      <c r="J61" s="3">
        <v>349614140</v>
      </c>
      <c r="K61" s="3">
        <v>26.49</v>
      </c>
      <c r="L61" s="3">
        <v>0</v>
      </c>
      <c r="M61" s="3">
        <v>31188200</v>
      </c>
      <c r="N61" s="3">
        <v>2.36</v>
      </c>
    </row>
    <row r="62" spans="1:14" x14ac:dyDescent="0.25">
      <c r="A62" t="s">
        <v>1365</v>
      </c>
      <c r="B62" s="1" t="s">
        <v>666</v>
      </c>
      <c r="C62" t="s">
        <v>1044</v>
      </c>
      <c r="D62" s="3">
        <v>150000000</v>
      </c>
      <c r="E62" s="3">
        <v>0</v>
      </c>
      <c r="F62" s="3">
        <v>150000000</v>
      </c>
      <c r="G62" s="3">
        <v>0</v>
      </c>
      <c r="H62" s="3">
        <v>150000000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t="s">
        <v>1365</v>
      </c>
      <c r="B63" s="1" t="s">
        <v>667</v>
      </c>
      <c r="C63" t="s">
        <v>1045</v>
      </c>
      <c r="D63" s="3">
        <v>150000000</v>
      </c>
      <c r="E63" s="3">
        <v>0</v>
      </c>
      <c r="F63" s="3">
        <v>150000000</v>
      </c>
      <c r="G63" s="3">
        <v>0</v>
      </c>
      <c r="H63" s="3">
        <v>150000000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t="s">
        <v>1365</v>
      </c>
      <c r="B64" s="1" t="s">
        <v>83</v>
      </c>
      <c r="C64" t="s">
        <v>229</v>
      </c>
      <c r="D64" s="3">
        <v>6436780000</v>
      </c>
      <c r="E64" s="3">
        <v>381998064</v>
      </c>
      <c r="F64" s="3">
        <v>6818778064</v>
      </c>
      <c r="G64" s="3">
        <v>0</v>
      </c>
      <c r="H64" s="3">
        <v>6818778064</v>
      </c>
      <c r="I64" s="3">
        <v>0</v>
      </c>
      <c r="J64" s="3">
        <v>101254315</v>
      </c>
      <c r="K64" s="3">
        <v>1.48</v>
      </c>
      <c r="L64" s="3">
        <v>0</v>
      </c>
      <c r="M64" s="3">
        <v>46539465</v>
      </c>
      <c r="N64" s="3">
        <v>0.68</v>
      </c>
    </row>
    <row r="65" spans="1:14" x14ac:dyDescent="0.25">
      <c r="A65" t="s">
        <v>1365</v>
      </c>
      <c r="B65" s="1" t="s">
        <v>84</v>
      </c>
      <c r="C65" t="s">
        <v>230</v>
      </c>
      <c r="D65" s="3">
        <v>480000000</v>
      </c>
      <c r="E65" s="3">
        <v>0</v>
      </c>
      <c r="F65" s="3">
        <v>480000000</v>
      </c>
      <c r="G65" s="3">
        <v>0</v>
      </c>
      <c r="H65" s="3">
        <v>480000000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1365</v>
      </c>
      <c r="B66" s="1" t="s">
        <v>668</v>
      </c>
      <c r="C66" t="s">
        <v>1046</v>
      </c>
      <c r="D66" s="3">
        <v>480000000</v>
      </c>
      <c r="E66" s="3">
        <v>0</v>
      </c>
      <c r="F66" s="3">
        <v>480000000</v>
      </c>
      <c r="G66" s="3">
        <v>0</v>
      </c>
      <c r="H66" s="3">
        <v>480000000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t="s">
        <v>1365</v>
      </c>
      <c r="B67" s="1" t="s">
        <v>86</v>
      </c>
      <c r="C67" t="s">
        <v>87</v>
      </c>
      <c r="D67" s="3">
        <v>5236780000</v>
      </c>
      <c r="E67" s="3">
        <v>356498064</v>
      </c>
      <c r="F67" s="3">
        <v>5593278064</v>
      </c>
      <c r="G67" s="3">
        <v>0</v>
      </c>
      <c r="H67" s="3">
        <v>5593278064</v>
      </c>
      <c r="I67" s="3">
        <v>0</v>
      </c>
      <c r="J67" s="3">
        <v>101254315</v>
      </c>
      <c r="K67" s="3">
        <v>1.81</v>
      </c>
      <c r="L67" s="3">
        <v>0</v>
      </c>
      <c r="M67" s="3">
        <v>46539465</v>
      </c>
      <c r="N67" s="3">
        <v>0.83</v>
      </c>
    </row>
    <row r="68" spans="1:14" x14ac:dyDescent="0.25">
      <c r="A68" t="s">
        <v>1365</v>
      </c>
      <c r="B68" s="1" t="s">
        <v>669</v>
      </c>
      <c r="C68" t="s">
        <v>1047</v>
      </c>
      <c r="D68" s="3">
        <v>4136780000</v>
      </c>
      <c r="E68" s="3">
        <v>356498064</v>
      </c>
      <c r="F68" s="3">
        <v>4493278064</v>
      </c>
      <c r="G68" s="3">
        <v>0</v>
      </c>
      <c r="H68" s="3">
        <v>4493278064</v>
      </c>
      <c r="I68" s="3">
        <v>0</v>
      </c>
      <c r="J68" s="3">
        <v>31916295</v>
      </c>
      <c r="K68" s="3">
        <v>0.71</v>
      </c>
      <c r="L68" s="3">
        <v>0</v>
      </c>
      <c r="M68" s="3">
        <v>0</v>
      </c>
      <c r="N68" s="3">
        <v>0</v>
      </c>
    </row>
    <row r="69" spans="1:14" x14ac:dyDescent="0.25">
      <c r="A69" t="s">
        <v>1365</v>
      </c>
      <c r="B69" s="1" t="s">
        <v>670</v>
      </c>
      <c r="C69" t="s">
        <v>1048</v>
      </c>
      <c r="D69" s="3">
        <v>1100000000</v>
      </c>
      <c r="E69" s="3">
        <v>0</v>
      </c>
      <c r="F69" s="3">
        <v>1100000000</v>
      </c>
      <c r="G69" s="3">
        <v>0</v>
      </c>
      <c r="H69" s="3">
        <v>1100000000</v>
      </c>
      <c r="I69" s="3">
        <v>0</v>
      </c>
      <c r="J69" s="3">
        <v>69338020</v>
      </c>
      <c r="K69" s="3">
        <v>6.3</v>
      </c>
      <c r="L69" s="3">
        <v>0</v>
      </c>
      <c r="M69" s="3">
        <v>46539465</v>
      </c>
      <c r="N69" s="3">
        <v>4.2300000000000004</v>
      </c>
    </row>
    <row r="70" spans="1:14" x14ac:dyDescent="0.25">
      <c r="A70" t="s">
        <v>1365</v>
      </c>
      <c r="B70" s="1" t="s">
        <v>89</v>
      </c>
      <c r="C70" t="s">
        <v>1049</v>
      </c>
      <c r="D70" s="3">
        <v>550000000</v>
      </c>
      <c r="E70" s="3">
        <v>0</v>
      </c>
      <c r="F70" s="3">
        <v>550000000</v>
      </c>
      <c r="G70" s="3">
        <v>0</v>
      </c>
      <c r="H70" s="3">
        <v>550000000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</row>
    <row r="71" spans="1:14" x14ac:dyDescent="0.25">
      <c r="A71" t="s">
        <v>1365</v>
      </c>
      <c r="B71" s="1" t="s">
        <v>671</v>
      </c>
      <c r="C71" t="s">
        <v>1049</v>
      </c>
      <c r="D71" s="3">
        <v>550000000</v>
      </c>
      <c r="E71" s="3">
        <v>0</v>
      </c>
      <c r="F71" s="3">
        <v>550000000</v>
      </c>
      <c r="G71" s="3">
        <v>0</v>
      </c>
      <c r="H71" s="3">
        <v>550000000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</row>
    <row r="72" spans="1:14" x14ac:dyDescent="0.25">
      <c r="A72" t="s">
        <v>1365</v>
      </c>
      <c r="B72" s="1" t="s">
        <v>158</v>
      </c>
      <c r="C72" t="s">
        <v>159</v>
      </c>
      <c r="D72" s="3">
        <v>80000000</v>
      </c>
      <c r="E72" s="3">
        <v>25500000</v>
      </c>
      <c r="F72" s="3">
        <v>105500000</v>
      </c>
      <c r="G72" s="3">
        <v>0</v>
      </c>
      <c r="H72" s="3">
        <v>105500000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</row>
    <row r="73" spans="1:14" x14ac:dyDescent="0.25">
      <c r="A73" t="s">
        <v>1365</v>
      </c>
      <c r="B73" s="1" t="s">
        <v>672</v>
      </c>
      <c r="C73" t="s">
        <v>1050</v>
      </c>
      <c r="D73" s="3">
        <v>80000000</v>
      </c>
      <c r="E73" s="3">
        <v>25500000</v>
      </c>
      <c r="F73" s="3">
        <v>105500000</v>
      </c>
      <c r="G73" s="3">
        <v>0</v>
      </c>
      <c r="H73" s="3">
        <v>105500000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1365</v>
      </c>
      <c r="B74" s="1" t="s">
        <v>162</v>
      </c>
      <c r="C74" t="s">
        <v>242</v>
      </c>
      <c r="D74" s="3">
        <v>90000000</v>
      </c>
      <c r="E74" s="3">
        <v>0</v>
      </c>
      <c r="F74" s="3">
        <v>90000000</v>
      </c>
      <c r="G74" s="3">
        <v>0</v>
      </c>
      <c r="H74" s="3">
        <v>90000000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1365</v>
      </c>
      <c r="B75" s="1" t="s">
        <v>673</v>
      </c>
      <c r="C75" t="s">
        <v>1051</v>
      </c>
      <c r="D75" s="3">
        <v>90000000</v>
      </c>
      <c r="E75" s="3">
        <v>0</v>
      </c>
      <c r="F75" s="3">
        <v>90000000</v>
      </c>
      <c r="G75" s="3">
        <v>0</v>
      </c>
      <c r="H75" s="3">
        <v>90000000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t="s">
        <v>1365</v>
      </c>
      <c r="B76" s="1" t="s">
        <v>91</v>
      </c>
      <c r="C76" t="s">
        <v>941</v>
      </c>
      <c r="D76" s="3">
        <v>2995168000</v>
      </c>
      <c r="E76" s="3">
        <v>0</v>
      </c>
      <c r="F76" s="3">
        <v>2995168000</v>
      </c>
      <c r="G76" s="3">
        <v>0</v>
      </c>
      <c r="H76" s="3">
        <v>2995168000</v>
      </c>
      <c r="I76" s="3">
        <v>203047981</v>
      </c>
      <c r="J76" s="3">
        <v>1901328080</v>
      </c>
      <c r="K76" s="3">
        <v>63.48</v>
      </c>
      <c r="L76" s="3">
        <v>150377908</v>
      </c>
      <c r="M76" s="3">
        <v>397709827</v>
      </c>
      <c r="N76" s="3">
        <v>13.28</v>
      </c>
    </row>
    <row r="77" spans="1:14" x14ac:dyDescent="0.25">
      <c r="A77" t="s">
        <v>1365</v>
      </c>
      <c r="B77" s="1" t="s">
        <v>92</v>
      </c>
      <c r="C77" t="s">
        <v>945</v>
      </c>
      <c r="D77" s="3">
        <v>70000000</v>
      </c>
      <c r="E77" s="3">
        <v>0</v>
      </c>
      <c r="F77" s="3">
        <v>70000000</v>
      </c>
      <c r="G77" s="3">
        <v>0</v>
      </c>
      <c r="H77" s="3">
        <v>70000000</v>
      </c>
      <c r="I77" s="3">
        <v>0</v>
      </c>
      <c r="J77" s="3">
        <v>18790194</v>
      </c>
      <c r="K77" s="3">
        <v>26.84</v>
      </c>
      <c r="L77" s="3">
        <v>0</v>
      </c>
      <c r="M77" s="3">
        <v>6300000</v>
      </c>
      <c r="N77" s="3">
        <v>9</v>
      </c>
    </row>
    <row r="78" spans="1:14" x14ac:dyDescent="0.25">
      <c r="A78" t="s">
        <v>1365</v>
      </c>
      <c r="B78" s="1" t="s">
        <v>674</v>
      </c>
      <c r="C78" t="s">
        <v>1052</v>
      </c>
      <c r="D78" s="3">
        <v>70000000</v>
      </c>
      <c r="E78" s="3">
        <v>0</v>
      </c>
      <c r="F78" s="3">
        <v>70000000</v>
      </c>
      <c r="G78" s="3">
        <v>0</v>
      </c>
      <c r="H78" s="3">
        <v>70000000</v>
      </c>
      <c r="I78" s="3">
        <v>0</v>
      </c>
      <c r="J78" s="3">
        <v>18790194</v>
      </c>
      <c r="K78" s="3">
        <v>26.84</v>
      </c>
      <c r="L78" s="3">
        <v>0</v>
      </c>
      <c r="M78" s="3">
        <v>6300000</v>
      </c>
      <c r="N78" s="3">
        <v>9</v>
      </c>
    </row>
    <row r="79" spans="1:14" x14ac:dyDescent="0.25">
      <c r="A79" t="s">
        <v>1365</v>
      </c>
      <c r="B79" s="1" t="s">
        <v>94</v>
      </c>
      <c r="C79" t="s">
        <v>253</v>
      </c>
      <c r="D79" s="3">
        <v>105867000</v>
      </c>
      <c r="E79" s="3">
        <v>0</v>
      </c>
      <c r="F79" s="3">
        <v>105867000</v>
      </c>
      <c r="G79" s="3">
        <v>0</v>
      </c>
      <c r="H79" s="3">
        <v>105867000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4" x14ac:dyDescent="0.25">
      <c r="A80" t="s">
        <v>1365</v>
      </c>
      <c r="B80" s="1" t="s">
        <v>675</v>
      </c>
      <c r="C80" t="s">
        <v>1053</v>
      </c>
      <c r="D80" s="3">
        <v>105867000</v>
      </c>
      <c r="E80" s="3">
        <v>0</v>
      </c>
      <c r="F80" s="3">
        <v>105867000</v>
      </c>
      <c r="G80" s="3">
        <v>0</v>
      </c>
      <c r="H80" s="3">
        <v>105867000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</row>
    <row r="81" spans="1:14" x14ac:dyDescent="0.25">
      <c r="A81" t="s">
        <v>1365</v>
      </c>
      <c r="B81" s="1" t="s">
        <v>96</v>
      </c>
      <c r="C81" t="s">
        <v>256</v>
      </c>
      <c r="D81" s="3">
        <v>2819301000</v>
      </c>
      <c r="E81" s="3">
        <v>0</v>
      </c>
      <c r="F81" s="3">
        <v>2819301000</v>
      </c>
      <c r="G81" s="3">
        <v>0</v>
      </c>
      <c r="H81" s="3">
        <v>2819301000</v>
      </c>
      <c r="I81" s="3">
        <v>203047981</v>
      </c>
      <c r="J81" s="3">
        <v>1882537886</v>
      </c>
      <c r="K81" s="3">
        <v>66.77</v>
      </c>
      <c r="L81" s="3">
        <v>150377908</v>
      </c>
      <c r="M81" s="3">
        <v>391409827</v>
      </c>
      <c r="N81" s="3">
        <v>13.88</v>
      </c>
    </row>
    <row r="82" spans="1:14" x14ac:dyDescent="0.25">
      <c r="A82" t="s">
        <v>1365</v>
      </c>
      <c r="B82" s="1" t="s">
        <v>676</v>
      </c>
      <c r="C82" t="s">
        <v>1054</v>
      </c>
      <c r="D82" s="3">
        <v>2819301000</v>
      </c>
      <c r="E82" s="3">
        <v>0</v>
      </c>
      <c r="F82" s="3">
        <v>2819301000</v>
      </c>
      <c r="G82" s="3">
        <v>0</v>
      </c>
      <c r="H82" s="3">
        <v>2819301000</v>
      </c>
      <c r="I82" s="3">
        <v>203047981</v>
      </c>
      <c r="J82" s="3">
        <v>1882537886</v>
      </c>
      <c r="K82" s="3">
        <v>66.77</v>
      </c>
      <c r="L82" s="3">
        <v>150377908</v>
      </c>
      <c r="M82" s="3">
        <v>391409827</v>
      </c>
      <c r="N82" s="3">
        <v>13.88</v>
      </c>
    </row>
    <row r="83" spans="1:14" x14ac:dyDescent="0.25">
      <c r="A83" t="s">
        <v>1365</v>
      </c>
      <c r="B83" s="1" t="s">
        <v>98</v>
      </c>
      <c r="C83" t="s">
        <v>40</v>
      </c>
      <c r="D83" s="3">
        <v>13606006000</v>
      </c>
      <c r="E83" s="3">
        <v>-756363318</v>
      </c>
      <c r="F83" s="3">
        <v>12849642682</v>
      </c>
      <c r="G83" s="3">
        <v>0</v>
      </c>
      <c r="H83" s="3">
        <v>12849642682</v>
      </c>
      <c r="I83" s="3">
        <v>0</v>
      </c>
      <c r="J83" s="3">
        <v>12833033792</v>
      </c>
      <c r="K83" s="3">
        <v>99.87</v>
      </c>
      <c r="L83" s="3">
        <v>40067333</v>
      </c>
      <c r="M83" s="3">
        <v>3167385748</v>
      </c>
      <c r="N83" s="3">
        <v>24.65</v>
      </c>
    </row>
    <row r="84" spans="1:14" x14ac:dyDescent="0.25">
      <c r="A84" t="s">
        <v>1365</v>
      </c>
      <c r="B84" s="1" t="s">
        <v>99</v>
      </c>
      <c r="C84" t="s">
        <v>68</v>
      </c>
      <c r="D84" s="3">
        <v>9806000000</v>
      </c>
      <c r="E84" s="3">
        <v>-419940309</v>
      </c>
      <c r="F84" s="3">
        <v>9386059691</v>
      </c>
      <c r="G84" s="3">
        <v>0</v>
      </c>
      <c r="H84" s="3">
        <v>9386059691</v>
      </c>
      <c r="I84" s="3">
        <v>0</v>
      </c>
      <c r="J84" s="3">
        <v>9369450801</v>
      </c>
      <c r="K84" s="3">
        <v>99.82</v>
      </c>
      <c r="L84" s="3">
        <v>40067333</v>
      </c>
      <c r="M84" s="3">
        <v>1891135290</v>
      </c>
      <c r="N84" s="3">
        <v>20.149999999999999</v>
      </c>
    </row>
    <row r="85" spans="1:14" x14ac:dyDescent="0.25">
      <c r="A85" t="s">
        <v>1365</v>
      </c>
      <c r="B85" s="1" t="s">
        <v>100</v>
      </c>
      <c r="C85" t="s">
        <v>927</v>
      </c>
      <c r="D85" s="3">
        <v>2940000000</v>
      </c>
      <c r="E85" s="3">
        <v>-167006482</v>
      </c>
      <c r="F85" s="3">
        <v>2772993518</v>
      </c>
      <c r="G85" s="3">
        <v>0</v>
      </c>
      <c r="H85" s="3">
        <v>2772993518</v>
      </c>
      <c r="I85" s="3">
        <v>0</v>
      </c>
      <c r="J85" s="3">
        <v>2767773517</v>
      </c>
      <c r="K85" s="3">
        <v>99.81</v>
      </c>
      <c r="L85" s="3">
        <v>4500000</v>
      </c>
      <c r="M85" s="3">
        <v>842839646</v>
      </c>
      <c r="N85" s="3">
        <v>30.39</v>
      </c>
    </row>
    <row r="86" spans="1:14" x14ac:dyDescent="0.25">
      <c r="A86" t="s">
        <v>1365</v>
      </c>
      <c r="B86" s="1" t="s">
        <v>101</v>
      </c>
      <c r="C86" t="s">
        <v>207</v>
      </c>
      <c r="D86" s="3">
        <v>200000000</v>
      </c>
      <c r="E86" s="3">
        <v>-22703349</v>
      </c>
      <c r="F86" s="3">
        <v>177296651</v>
      </c>
      <c r="G86" s="3">
        <v>0</v>
      </c>
      <c r="H86" s="3">
        <v>177296651</v>
      </c>
      <c r="I86" s="3">
        <v>0</v>
      </c>
      <c r="J86" s="3">
        <v>177296651</v>
      </c>
      <c r="K86" s="3">
        <v>100</v>
      </c>
      <c r="L86" s="3">
        <v>0</v>
      </c>
      <c r="M86" s="3">
        <v>0</v>
      </c>
      <c r="N86" s="3">
        <v>0</v>
      </c>
    </row>
    <row r="87" spans="1:14" x14ac:dyDescent="0.25">
      <c r="A87" t="s">
        <v>1365</v>
      </c>
      <c r="B87" s="1" t="s">
        <v>677</v>
      </c>
      <c r="C87" t="s">
        <v>1035</v>
      </c>
      <c r="D87" s="3">
        <v>200000000</v>
      </c>
      <c r="E87" s="3">
        <v>-22703349</v>
      </c>
      <c r="F87" s="3">
        <v>177296651</v>
      </c>
      <c r="G87" s="3">
        <v>0</v>
      </c>
      <c r="H87" s="3">
        <v>177296651</v>
      </c>
      <c r="I87" s="3">
        <v>0</v>
      </c>
      <c r="J87" s="3">
        <v>177296651</v>
      </c>
      <c r="K87" s="3">
        <v>100</v>
      </c>
      <c r="L87" s="3">
        <v>0</v>
      </c>
      <c r="M87" s="3">
        <v>0</v>
      </c>
      <c r="N87" s="3">
        <v>0</v>
      </c>
    </row>
    <row r="88" spans="1:14" x14ac:dyDescent="0.25">
      <c r="A88" t="s">
        <v>1365</v>
      </c>
      <c r="B88" s="1" t="s">
        <v>103</v>
      </c>
      <c r="C88" t="s">
        <v>929</v>
      </c>
      <c r="D88" s="3">
        <v>500000000</v>
      </c>
      <c r="E88" s="3">
        <v>-8336486</v>
      </c>
      <c r="F88" s="3">
        <v>491663514</v>
      </c>
      <c r="G88" s="3">
        <v>0</v>
      </c>
      <c r="H88" s="3">
        <v>491663514</v>
      </c>
      <c r="I88" s="3">
        <v>0</v>
      </c>
      <c r="J88" s="3">
        <v>491663514</v>
      </c>
      <c r="K88" s="3">
        <v>100</v>
      </c>
      <c r="L88" s="3">
        <v>0</v>
      </c>
      <c r="M88" s="3">
        <v>22727746</v>
      </c>
      <c r="N88" s="3">
        <v>4.62</v>
      </c>
    </row>
    <row r="89" spans="1:14" x14ac:dyDescent="0.25">
      <c r="A89" t="s">
        <v>1365</v>
      </c>
      <c r="B89" s="1" t="s">
        <v>678</v>
      </c>
      <c r="C89" t="s">
        <v>1036</v>
      </c>
      <c r="D89" s="3">
        <v>500000000</v>
      </c>
      <c r="E89" s="3">
        <v>-8336486</v>
      </c>
      <c r="F89" s="3">
        <v>491663514</v>
      </c>
      <c r="G89" s="3">
        <v>0</v>
      </c>
      <c r="H89" s="3">
        <v>491663514</v>
      </c>
      <c r="I89" s="3">
        <v>0</v>
      </c>
      <c r="J89" s="3">
        <v>491663514</v>
      </c>
      <c r="K89" s="3">
        <v>100</v>
      </c>
      <c r="L89" s="3">
        <v>0</v>
      </c>
      <c r="M89" s="3">
        <v>22727746</v>
      </c>
      <c r="N89" s="3">
        <v>4.62</v>
      </c>
    </row>
    <row r="90" spans="1:14" x14ac:dyDescent="0.25">
      <c r="A90" t="s">
        <v>1365</v>
      </c>
      <c r="B90" s="1" t="s">
        <v>105</v>
      </c>
      <c r="C90" t="s">
        <v>1055</v>
      </c>
      <c r="D90" s="3">
        <v>570000000</v>
      </c>
      <c r="E90" s="3">
        <v>-15873163</v>
      </c>
      <c r="F90" s="3">
        <v>554126837</v>
      </c>
      <c r="G90" s="3">
        <v>0</v>
      </c>
      <c r="H90" s="3">
        <v>554126837</v>
      </c>
      <c r="I90" s="3">
        <v>0</v>
      </c>
      <c r="J90" s="3">
        <v>554126837</v>
      </c>
      <c r="K90" s="3">
        <v>100</v>
      </c>
      <c r="L90" s="3">
        <v>0</v>
      </c>
      <c r="M90" s="3">
        <v>94886925</v>
      </c>
      <c r="N90" s="3">
        <v>17.12</v>
      </c>
    </row>
    <row r="91" spans="1:14" x14ac:dyDescent="0.25">
      <c r="A91" t="s">
        <v>1365</v>
      </c>
      <c r="B91" s="1" t="s">
        <v>679</v>
      </c>
      <c r="C91" t="s">
        <v>1037</v>
      </c>
      <c r="D91" s="3">
        <v>570000000</v>
      </c>
      <c r="E91" s="3">
        <v>-15873163</v>
      </c>
      <c r="F91" s="3">
        <v>554126837</v>
      </c>
      <c r="G91" s="3">
        <v>0</v>
      </c>
      <c r="H91" s="3">
        <v>554126837</v>
      </c>
      <c r="I91" s="3">
        <v>0</v>
      </c>
      <c r="J91" s="3">
        <v>554126837</v>
      </c>
      <c r="K91" s="3">
        <v>100</v>
      </c>
      <c r="L91" s="3">
        <v>0</v>
      </c>
      <c r="M91" s="3">
        <v>94886925</v>
      </c>
      <c r="N91" s="3">
        <v>17.12</v>
      </c>
    </row>
    <row r="92" spans="1:14" x14ac:dyDescent="0.25">
      <c r="A92" t="s">
        <v>1365</v>
      </c>
      <c r="B92" s="1" t="s">
        <v>107</v>
      </c>
      <c r="C92" t="s">
        <v>1056</v>
      </c>
      <c r="D92" s="3">
        <v>470000000</v>
      </c>
      <c r="E92" s="3">
        <v>-44400243</v>
      </c>
      <c r="F92" s="3">
        <v>425599757</v>
      </c>
      <c r="G92" s="3">
        <v>0</v>
      </c>
      <c r="H92" s="3">
        <v>425599757</v>
      </c>
      <c r="I92" s="3">
        <v>0</v>
      </c>
      <c r="J92" s="3">
        <v>420379756</v>
      </c>
      <c r="K92" s="3">
        <v>98.77</v>
      </c>
      <c r="L92" s="3">
        <v>4500000</v>
      </c>
      <c r="M92" s="3">
        <v>120944056</v>
      </c>
      <c r="N92" s="3">
        <v>28.42</v>
      </c>
    </row>
    <row r="93" spans="1:14" x14ac:dyDescent="0.25">
      <c r="A93" t="s">
        <v>1365</v>
      </c>
      <c r="B93" s="1" t="s">
        <v>680</v>
      </c>
      <c r="C93" t="s">
        <v>1057</v>
      </c>
      <c r="D93" s="3">
        <v>130000000</v>
      </c>
      <c r="E93" s="3">
        <v>-1322940</v>
      </c>
      <c r="F93" s="3">
        <v>128677060</v>
      </c>
      <c r="G93" s="3">
        <v>0</v>
      </c>
      <c r="H93" s="3">
        <v>128677060</v>
      </c>
      <c r="I93" s="3">
        <v>0</v>
      </c>
      <c r="J93" s="3">
        <v>126427059</v>
      </c>
      <c r="K93" s="3">
        <v>98.25</v>
      </c>
      <c r="L93" s="3">
        <v>2500000</v>
      </c>
      <c r="M93" s="3">
        <v>15930951</v>
      </c>
      <c r="N93" s="3">
        <v>12.38</v>
      </c>
    </row>
    <row r="94" spans="1:14" x14ac:dyDescent="0.25">
      <c r="A94" t="s">
        <v>1365</v>
      </c>
      <c r="B94" s="1" t="s">
        <v>681</v>
      </c>
      <c r="C94" t="s">
        <v>1058</v>
      </c>
      <c r="D94" s="3">
        <v>140000000</v>
      </c>
      <c r="E94" s="3">
        <v>-33678204</v>
      </c>
      <c r="F94" s="3">
        <v>106321796</v>
      </c>
      <c r="G94" s="3">
        <v>0</v>
      </c>
      <c r="H94" s="3">
        <v>106321796</v>
      </c>
      <c r="I94" s="3">
        <v>0</v>
      </c>
      <c r="J94" s="3">
        <v>106321796</v>
      </c>
      <c r="K94" s="3">
        <v>100</v>
      </c>
      <c r="L94" s="3">
        <v>0</v>
      </c>
      <c r="M94" s="3">
        <v>46200324</v>
      </c>
      <c r="N94" s="3">
        <v>43.45</v>
      </c>
    </row>
    <row r="95" spans="1:14" x14ac:dyDescent="0.25">
      <c r="A95" t="s">
        <v>1365</v>
      </c>
      <c r="B95" s="1" t="s">
        <v>682</v>
      </c>
      <c r="C95" t="s">
        <v>1042</v>
      </c>
      <c r="D95" s="3">
        <v>200000000</v>
      </c>
      <c r="E95" s="3">
        <v>-9399099</v>
      </c>
      <c r="F95" s="3">
        <v>190600901</v>
      </c>
      <c r="G95" s="3">
        <v>0</v>
      </c>
      <c r="H95" s="3">
        <v>190600901</v>
      </c>
      <c r="I95" s="3">
        <v>0</v>
      </c>
      <c r="J95" s="3">
        <v>187630901</v>
      </c>
      <c r="K95" s="3">
        <v>98.44</v>
      </c>
      <c r="L95" s="3">
        <v>2000000</v>
      </c>
      <c r="M95" s="3">
        <v>58812781</v>
      </c>
      <c r="N95" s="3">
        <v>30.86</v>
      </c>
    </row>
    <row r="96" spans="1:14" x14ac:dyDescent="0.25">
      <c r="A96" t="s">
        <v>1365</v>
      </c>
      <c r="B96" s="1" t="s">
        <v>112</v>
      </c>
      <c r="C96" t="s">
        <v>224</v>
      </c>
      <c r="D96" s="3">
        <v>1200000000</v>
      </c>
      <c r="E96" s="3">
        <v>-75693241</v>
      </c>
      <c r="F96" s="3">
        <v>1124306759</v>
      </c>
      <c r="G96" s="3">
        <v>0</v>
      </c>
      <c r="H96" s="3">
        <v>1124306759</v>
      </c>
      <c r="I96" s="3">
        <v>0</v>
      </c>
      <c r="J96" s="3">
        <v>1124306759</v>
      </c>
      <c r="K96" s="3">
        <v>100</v>
      </c>
      <c r="L96" s="3">
        <v>0</v>
      </c>
      <c r="M96" s="3">
        <v>604280919</v>
      </c>
      <c r="N96" s="3">
        <v>53.75</v>
      </c>
    </row>
    <row r="97" spans="1:14" x14ac:dyDescent="0.25">
      <c r="A97" t="s">
        <v>1365</v>
      </c>
      <c r="B97" s="1" t="s">
        <v>683</v>
      </c>
      <c r="C97" t="s">
        <v>1043</v>
      </c>
      <c r="D97" s="3">
        <v>1200000000</v>
      </c>
      <c r="E97" s="3">
        <v>-75693241</v>
      </c>
      <c r="F97" s="3">
        <v>1124306759</v>
      </c>
      <c r="G97" s="3">
        <v>0</v>
      </c>
      <c r="H97" s="3">
        <v>1124306759</v>
      </c>
      <c r="I97" s="3">
        <v>0</v>
      </c>
      <c r="J97" s="3">
        <v>1124306759</v>
      </c>
      <c r="K97" s="3">
        <v>100</v>
      </c>
      <c r="L97" s="3">
        <v>0</v>
      </c>
      <c r="M97" s="3">
        <v>604280919</v>
      </c>
      <c r="N97" s="3">
        <v>53.75</v>
      </c>
    </row>
    <row r="98" spans="1:14" x14ac:dyDescent="0.25">
      <c r="A98" t="s">
        <v>1365</v>
      </c>
      <c r="B98" s="1" t="s">
        <v>116</v>
      </c>
      <c r="C98" t="s">
        <v>229</v>
      </c>
      <c r="D98" s="3">
        <v>5810000000</v>
      </c>
      <c r="E98" s="3">
        <v>-255334663</v>
      </c>
      <c r="F98" s="3">
        <v>5554665337</v>
      </c>
      <c r="G98" s="3">
        <v>0</v>
      </c>
      <c r="H98" s="3">
        <v>5554665337</v>
      </c>
      <c r="I98" s="3">
        <v>0</v>
      </c>
      <c r="J98" s="3">
        <v>5554665337</v>
      </c>
      <c r="K98" s="3">
        <v>100</v>
      </c>
      <c r="L98" s="3">
        <v>22000000</v>
      </c>
      <c r="M98" s="3">
        <v>477409162</v>
      </c>
      <c r="N98" s="3">
        <v>8.59</v>
      </c>
    </row>
    <row r="99" spans="1:14" x14ac:dyDescent="0.25">
      <c r="A99" t="s">
        <v>1365</v>
      </c>
      <c r="B99" s="1" t="s">
        <v>117</v>
      </c>
      <c r="C99" t="s">
        <v>1059</v>
      </c>
      <c r="D99" s="3">
        <v>390000000</v>
      </c>
      <c r="E99" s="3">
        <v>-10874584</v>
      </c>
      <c r="F99" s="3">
        <v>379125416</v>
      </c>
      <c r="G99" s="3">
        <v>0</v>
      </c>
      <c r="H99" s="3">
        <v>379125416</v>
      </c>
      <c r="I99" s="3">
        <v>0</v>
      </c>
      <c r="J99" s="3">
        <v>379125416</v>
      </c>
      <c r="K99" s="3">
        <v>100</v>
      </c>
      <c r="L99" s="3">
        <v>6800000</v>
      </c>
      <c r="M99" s="3">
        <v>51096604</v>
      </c>
      <c r="N99" s="3">
        <v>13.48</v>
      </c>
    </row>
    <row r="100" spans="1:14" x14ac:dyDescent="0.25">
      <c r="A100" t="s">
        <v>1365</v>
      </c>
      <c r="B100" s="1" t="s">
        <v>684</v>
      </c>
      <c r="C100" t="s">
        <v>1060</v>
      </c>
      <c r="D100" s="3">
        <v>390000000</v>
      </c>
      <c r="E100" s="3">
        <v>-10874584</v>
      </c>
      <c r="F100" s="3">
        <v>379125416</v>
      </c>
      <c r="G100" s="3">
        <v>0</v>
      </c>
      <c r="H100" s="3">
        <v>379125416</v>
      </c>
      <c r="I100" s="3">
        <v>0</v>
      </c>
      <c r="J100" s="3">
        <v>379125416</v>
      </c>
      <c r="K100" s="3">
        <v>100</v>
      </c>
      <c r="L100" s="3">
        <v>6800000</v>
      </c>
      <c r="M100" s="3">
        <v>51096604</v>
      </c>
      <c r="N100" s="3">
        <v>13.48</v>
      </c>
    </row>
    <row r="101" spans="1:14" x14ac:dyDescent="0.25">
      <c r="A101" t="s">
        <v>1365</v>
      </c>
      <c r="B101" s="1" t="s">
        <v>119</v>
      </c>
      <c r="C101" t="s">
        <v>87</v>
      </c>
      <c r="D101" s="3">
        <v>4600000000</v>
      </c>
      <c r="E101" s="3">
        <v>-211289626</v>
      </c>
      <c r="F101" s="3">
        <v>4388710374</v>
      </c>
      <c r="G101" s="3">
        <v>0</v>
      </c>
      <c r="H101" s="3">
        <v>4388710374</v>
      </c>
      <c r="I101" s="3">
        <v>0</v>
      </c>
      <c r="J101" s="3">
        <v>4388710374</v>
      </c>
      <c r="K101" s="3">
        <v>100</v>
      </c>
      <c r="L101" s="3">
        <v>15200000</v>
      </c>
      <c r="M101" s="3">
        <v>224007346</v>
      </c>
      <c r="N101" s="3">
        <v>5.0999999999999996</v>
      </c>
    </row>
    <row r="102" spans="1:14" x14ac:dyDescent="0.25">
      <c r="A102" t="s">
        <v>1365</v>
      </c>
      <c r="B102" s="1" t="s">
        <v>685</v>
      </c>
      <c r="C102" t="s">
        <v>1061</v>
      </c>
      <c r="D102" s="3">
        <v>2300000000</v>
      </c>
      <c r="E102" s="3">
        <v>-75150160</v>
      </c>
      <c r="F102" s="3">
        <v>2224849840</v>
      </c>
      <c r="G102" s="3">
        <v>0</v>
      </c>
      <c r="H102" s="3">
        <v>2224849840</v>
      </c>
      <c r="I102" s="3">
        <v>0</v>
      </c>
      <c r="J102" s="3">
        <v>2224849840</v>
      </c>
      <c r="K102" s="3">
        <v>100</v>
      </c>
      <c r="L102" s="3">
        <v>15200000</v>
      </c>
      <c r="M102" s="3">
        <v>200737614</v>
      </c>
      <c r="N102" s="3">
        <v>9.02</v>
      </c>
    </row>
    <row r="103" spans="1:14" x14ac:dyDescent="0.25">
      <c r="A103" t="s">
        <v>1365</v>
      </c>
      <c r="B103" s="1" t="s">
        <v>686</v>
      </c>
      <c r="C103" t="s">
        <v>1048</v>
      </c>
      <c r="D103" s="3">
        <v>2300000000</v>
      </c>
      <c r="E103" s="3">
        <v>-136139466</v>
      </c>
      <c r="F103" s="3">
        <v>2163860534</v>
      </c>
      <c r="G103" s="3">
        <v>0</v>
      </c>
      <c r="H103" s="3">
        <v>2163860534</v>
      </c>
      <c r="I103" s="3">
        <v>0</v>
      </c>
      <c r="J103" s="3">
        <v>2163860534</v>
      </c>
      <c r="K103" s="3">
        <v>100</v>
      </c>
      <c r="L103" s="3">
        <v>0</v>
      </c>
      <c r="M103" s="3">
        <v>23269732</v>
      </c>
      <c r="N103" s="3">
        <v>1.08</v>
      </c>
    </row>
    <row r="104" spans="1:14" x14ac:dyDescent="0.25">
      <c r="A104" t="s">
        <v>1365</v>
      </c>
      <c r="B104" s="1" t="s">
        <v>183</v>
      </c>
      <c r="C104" t="s">
        <v>1049</v>
      </c>
      <c r="D104" s="3">
        <v>260000000</v>
      </c>
      <c r="E104" s="3">
        <v>-6940255</v>
      </c>
      <c r="F104" s="3">
        <v>253059745</v>
      </c>
      <c r="G104" s="3">
        <v>0</v>
      </c>
      <c r="H104" s="3">
        <v>253059745</v>
      </c>
      <c r="I104" s="3">
        <v>0</v>
      </c>
      <c r="J104" s="3">
        <v>253059745</v>
      </c>
      <c r="K104" s="3">
        <v>100</v>
      </c>
      <c r="L104" s="3">
        <v>0</v>
      </c>
      <c r="M104" s="3">
        <v>92346189</v>
      </c>
      <c r="N104" s="3">
        <v>36.49</v>
      </c>
    </row>
    <row r="105" spans="1:14" x14ac:dyDescent="0.25">
      <c r="A105" t="s">
        <v>1365</v>
      </c>
      <c r="B105" s="1" t="s">
        <v>687</v>
      </c>
      <c r="C105" t="s">
        <v>1049</v>
      </c>
      <c r="D105" s="3">
        <v>260000000</v>
      </c>
      <c r="E105" s="3">
        <v>-6940255</v>
      </c>
      <c r="F105" s="3">
        <v>253059745</v>
      </c>
      <c r="G105" s="3">
        <v>0</v>
      </c>
      <c r="H105" s="3">
        <v>253059745</v>
      </c>
      <c r="I105" s="3">
        <v>0</v>
      </c>
      <c r="J105" s="3">
        <v>253059745</v>
      </c>
      <c r="K105" s="3">
        <v>100</v>
      </c>
      <c r="L105" s="3">
        <v>0</v>
      </c>
      <c r="M105" s="3">
        <v>92346189</v>
      </c>
      <c r="N105" s="3">
        <v>36.49</v>
      </c>
    </row>
    <row r="106" spans="1:14" x14ac:dyDescent="0.25">
      <c r="A106" t="s">
        <v>1365</v>
      </c>
      <c r="B106" s="1" t="s">
        <v>185</v>
      </c>
      <c r="C106" t="s">
        <v>159</v>
      </c>
      <c r="D106" s="3">
        <v>310000000</v>
      </c>
      <c r="E106" s="3">
        <v>-8000000</v>
      </c>
      <c r="F106" s="3">
        <v>302000000</v>
      </c>
      <c r="G106" s="3">
        <v>0</v>
      </c>
      <c r="H106" s="3">
        <v>302000000</v>
      </c>
      <c r="I106" s="3">
        <v>0</v>
      </c>
      <c r="J106" s="3">
        <v>302000000</v>
      </c>
      <c r="K106" s="3">
        <v>100</v>
      </c>
      <c r="L106" s="3">
        <v>0</v>
      </c>
      <c r="M106" s="3">
        <v>29000000</v>
      </c>
      <c r="N106" s="3">
        <v>9.6</v>
      </c>
    </row>
    <row r="107" spans="1:14" x14ac:dyDescent="0.25">
      <c r="A107" t="s">
        <v>1365</v>
      </c>
      <c r="B107" s="1" t="s">
        <v>688</v>
      </c>
      <c r="C107" t="s">
        <v>1062</v>
      </c>
      <c r="D107" s="3">
        <v>310000000</v>
      </c>
      <c r="E107" s="3">
        <v>-8000000</v>
      </c>
      <c r="F107" s="3">
        <v>302000000</v>
      </c>
      <c r="G107" s="3">
        <v>0</v>
      </c>
      <c r="H107" s="3">
        <v>302000000</v>
      </c>
      <c r="I107" s="3">
        <v>0</v>
      </c>
      <c r="J107" s="3">
        <v>302000000</v>
      </c>
      <c r="K107" s="3">
        <v>100</v>
      </c>
      <c r="L107" s="3">
        <v>0</v>
      </c>
      <c r="M107" s="3">
        <v>29000000</v>
      </c>
      <c r="N107" s="3">
        <v>9.6</v>
      </c>
    </row>
    <row r="108" spans="1:14" x14ac:dyDescent="0.25">
      <c r="A108" t="s">
        <v>1365</v>
      </c>
      <c r="B108" s="1" t="s">
        <v>121</v>
      </c>
      <c r="C108" t="s">
        <v>242</v>
      </c>
      <c r="D108" s="3">
        <v>250000000</v>
      </c>
      <c r="E108" s="3">
        <v>-18230198</v>
      </c>
      <c r="F108" s="3">
        <v>231769802</v>
      </c>
      <c r="G108" s="3">
        <v>0</v>
      </c>
      <c r="H108" s="3">
        <v>231769802</v>
      </c>
      <c r="I108" s="3">
        <v>0</v>
      </c>
      <c r="J108" s="3">
        <v>231769802</v>
      </c>
      <c r="K108" s="3">
        <v>100</v>
      </c>
      <c r="L108" s="3">
        <v>0</v>
      </c>
      <c r="M108" s="3">
        <v>80959023</v>
      </c>
      <c r="N108" s="3">
        <v>34.93</v>
      </c>
    </row>
    <row r="109" spans="1:14" x14ac:dyDescent="0.25">
      <c r="A109" t="s">
        <v>1365</v>
      </c>
      <c r="B109" s="1" t="s">
        <v>689</v>
      </c>
      <c r="C109" t="s">
        <v>1051</v>
      </c>
      <c r="D109" s="3">
        <v>250000000</v>
      </c>
      <c r="E109" s="3">
        <v>-18230198</v>
      </c>
      <c r="F109" s="3">
        <v>231769802</v>
      </c>
      <c r="G109" s="3">
        <v>0</v>
      </c>
      <c r="H109" s="3">
        <v>231769802</v>
      </c>
      <c r="I109" s="3">
        <v>0</v>
      </c>
      <c r="J109" s="3">
        <v>231769802</v>
      </c>
      <c r="K109" s="3">
        <v>100</v>
      </c>
      <c r="L109" s="3">
        <v>0</v>
      </c>
      <c r="M109" s="3">
        <v>80959023</v>
      </c>
      <c r="N109" s="3">
        <v>34.93</v>
      </c>
    </row>
    <row r="110" spans="1:14" x14ac:dyDescent="0.25">
      <c r="A110" t="s">
        <v>1365</v>
      </c>
      <c r="B110" s="1" t="s">
        <v>123</v>
      </c>
      <c r="C110" t="s">
        <v>941</v>
      </c>
      <c r="D110" s="3">
        <v>1056000000</v>
      </c>
      <c r="E110" s="3">
        <v>2400836</v>
      </c>
      <c r="F110" s="3">
        <v>1058400836</v>
      </c>
      <c r="G110" s="3">
        <v>0</v>
      </c>
      <c r="H110" s="3">
        <v>1058400836</v>
      </c>
      <c r="I110" s="3">
        <v>0</v>
      </c>
      <c r="J110" s="3">
        <v>1047011947</v>
      </c>
      <c r="K110" s="3">
        <v>98.92</v>
      </c>
      <c r="L110" s="3">
        <v>13567333</v>
      </c>
      <c r="M110" s="3">
        <v>570886482</v>
      </c>
      <c r="N110" s="3">
        <v>53.94</v>
      </c>
    </row>
    <row r="111" spans="1:14" x14ac:dyDescent="0.25">
      <c r="A111" t="s">
        <v>1365</v>
      </c>
      <c r="B111" s="1" t="s">
        <v>124</v>
      </c>
      <c r="C111" t="s">
        <v>945</v>
      </c>
      <c r="D111" s="3">
        <v>295000000</v>
      </c>
      <c r="E111" s="3">
        <v>-3213322</v>
      </c>
      <c r="F111" s="3">
        <v>291786678</v>
      </c>
      <c r="G111" s="3">
        <v>0</v>
      </c>
      <c r="H111" s="3">
        <v>291786678</v>
      </c>
      <c r="I111" s="3">
        <v>0</v>
      </c>
      <c r="J111" s="3">
        <v>291786678</v>
      </c>
      <c r="K111" s="3">
        <v>100</v>
      </c>
      <c r="L111" s="3">
        <v>3260000</v>
      </c>
      <c r="M111" s="3">
        <v>77814333</v>
      </c>
      <c r="N111" s="3">
        <v>26.67</v>
      </c>
    </row>
    <row r="112" spans="1:14" x14ac:dyDescent="0.25">
      <c r="A112" t="s">
        <v>1365</v>
      </c>
      <c r="B112" s="1" t="s">
        <v>690</v>
      </c>
      <c r="C112" t="s">
        <v>1063</v>
      </c>
      <c r="D112" s="3">
        <v>295000000</v>
      </c>
      <c r="E112" s="3">
        <v>-3213322</v>
      </c>
      <c r="F112" s="3">
        <v>291786678</v>
      </c>
      <c r="G112" s="3">
        <v>0</v>
      </c>
      <c r="H112" s="3">
        <v>291786678</v>
      </c>
      <c r="I112" s="3">
        <v>0</v>
      </c>
      <c r="J112" s="3">
        <v>291786678</v>
      </c>
      <c r="K112" s="3">
        <v>100</v>
      </c>
      <c r="L112" s="3">
        <v>3260000</v>
      </c>
      <c r="M112" s="3">
        <v>77814333</v>
      </c>
      <c r="N112" s="3">
        <v>26.67</v>
      </c>
    </row>
    <row r="113" spans="1:14" x14ac:dyDescent="0.25">
      <c r="A113" t="s">
        <v>1365</v>
      </c>
      <c r="B113" s="1" t="s">
        <v>126</v>
      </c>
      <c r="C113" t="s">
        <v>253</v>
      </c>
      <c r="D113" s="3">
        <v>290000000</v>
      </c>
      <c r="E113" s="3">
        <v>-39565733</v>
      </c>
      <c r="F113" s="3">
        <v>250434267</v>
      </c>
      <c r="G113" s="3">
        <v>0</v>
      </c>
      <c r="H113" s="3">
        <v>250434267</v>
      </c>
      <c r="I113" s="3">
        <v>0</v>
      </c>
      <c r="J113" s="3">
        <v>250434267</v>
      </c>
      <c r="K113" s="3">
        <v>100</v>
      </c>
      <c r="L113" s="3">
        <v>0</v>
      </c>
      <c r="M113" s="3">
        <v>107665107</v>
      </c>
      <c r="N113" s="3">
        <v>42.99</v>
      </c>
    </row>
    <row r="114" spans="1:14" x14ac:dyDescent="0.25">
      <c r="A114" t="s">
        <v>1365</v>
      </c>
      <c r="B114" s="1" t="s">
        <v>691</v>
      </c>
      <c r="C114" t="s">
        <v>1053</v>
      </c>
      <c r="D114" s="3">
        <v>290000000</v>
      </c>
      <c r="E114" s="3">
        <v>-39565733</v>
      </c>
      <c r="F114" s="3">
        <v>250434267</v>
      </c>
      <c r="G114" s="3">
        <v>0</v>
      </c>
      <c r="H114" s="3">
        <v>250434267</v>
      </c>
      <c r="I114" s="3">
        <v>0</v>
      </c>
      <c r="J114" s="3">
        <v>250434267</v>
      </c>
      <c r="K114" s="3">
        <v>100</v>
      </c>
      <c r="L114" s="3">
        <v>0</v>
      </c>
      <c r="M114" s="3">
        <v>107665107</v>
      </c>
      <c r="N114" s="3">
        <v>42.99</v>
      </c>
    </row>
    <row r="115" spans="1:14" x14ac:dyDescent="0.25">
      <c r="A115" t="s">
        <v>1365</v>
      </c>
      <c r="B115" s="1" t="s">
        <v>128</v>
      </c>
      <c r="C115" t="s">
        <v>256</v>
      </c>
      <c r="D115" s="3">
        <v>471000000</v>
      </c>
      <c r="E115" s="3">
        <v>45179891</v>
      </c>
      <c r="F115" s="3">
        <v>516179891</v>
      </c>
      <c r="G115" s="3">
        <v>0</v>
      </c>
      <c r="H115" s="3">
        <v>516179891</v>
      </c>
      <c r="I115" s="3">
        <v>0</v>
      </c>
      <c r="J115" s="3">
        <v>504791002</v>
      </c>
      <c r="K115" s="3">
        <v>97.79</v>
      </c>
      <c r="L115" s="3">
        <v>10307333</v>
      </c>
      <c r="M115" s="3">
        <v>385407042</v>
      </c>
      <c r="N115" s="3">
        <v>74.67</v>
      </c>
    </row>
    <row r="116" spans="1:14" x14ac:dyDescent="0.25">
      <c r="A116" t="s">
        <v>1365</v>
      </c>
      <c r="B116" s="1" t="s">
        <v>692</v>
      </c>
      <c r="C116" t="s">
        <v>1054</v>
      </c>
      <c r="D116" s="3">
        <v>471000000</v>
      </c>
      <c r="E116" s="3">
        <v>45179891</v>
      </c>
      <c r="F116" s="3">
        <v>516179891</v>
      </c>
      <c r="G116" s="3">
        <v>0</v>
      </c>
      <c r="H116" s="3">
        <v>516179891</v>
      </c>
      <c r="I116" s="3">
        <v>0</v>
      </c>
      <c r="J116" s="3">
        <v>504791002</v>
      </c>
      <c r="K116" s="3">
        <v>97.79</v>
      </c>
      <c r="L116" s="3">
        <v>10307333</v>
      </c>
      <c r="M116" s="3">
        <v>385407042</v>
      </c>
      <c r="N116" s="3">
        <v>74.67</v>
      </c>
    </row>
    <row r="117" spans="1:14" x14ac:dyDescent="0.25">
      <c r="A117" t="s">
        <v>1365</v>
      </c>
      <c r="B117" s="1" t="s">
        <v>130</v>
      </c>
      <c r="C117" t="s">
        <v>277</v>
      </c>
      <c r="D117" s="3">
        <v>3800006000</v>
      </c>
      <c r="E117" s="3">
        <v>-336423009</v>
      </c>
      <c r="F117" s="3">
        <v>3463582991</v>
      </c>
      <c r="G117" s="3">
        <v>0</v>
      </c>
      <c r="H117" s="3">
        <v>3463582991</v>
      </c>
      <c r="I117" s="3">
        <v>0</v>
      </c>
      <c r="J117" s="3">
        <v>3463582991</v>
      </c>
      <c r="K117" s="3">
        <v>100</v>
      </c>
      <c r="L117" s="3">
        <v>0</v>
      </c>
      <c r="M117" s="3">
        <v>1276250458</v>
      </c>
      <c r="N117" s="3">
        <v>36.85</v>
      </c>
    </row>
    <row r="118" spans="1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selection activeCell="A2" sqref="A2:N114"/>
    </sheetView>
  </sheetViews>
  <sheetFormatPr baseColWidth="10" defaultRowHeight="15.75" x14ac:dyDescent="0.25"/>
  <cols>
    <col min="2" max="2" width="51.875" bestFit="1" customWidth="1"/>
    <col min="3" max="3" width="27.5" bestFit="1" customWidth="1"/>
    <col min="4" max="4" width="17.125" bestFit="1" customWidth="1"/>
    <col min="5" max="5" width="16.125" bestFit="1" customWidth="1"/>
    <col min="6" max="6" width="17.125" bestFit="1" customWidth="1"/>
    <col min="7" max="7" width="3.375" bestFit="1" customWidth="1"/>
    <col min="8" max="8" width="17.125" bestFit="1" customWidth="1"/>
    <col min="9" max="9" width="15" bestFit="1" customWidth="1"/>
    <col min="10" max="10" width="16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623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1366</v>
      </c>
      <c r="B2" s="1" t="s">
        <v>1</v>
      </c>
      <c r="C2" t="s">
        <v>2</v>
      </c>
      <c r="D2" s="3">
        <v>107822030000</v>
      </c>
      <c r="E2" s="3">
        <v>12901651602</v>
      </c>
      <c r="F2" s="3">
        <v>120723681602</v>
      </c>
      <c r="G2" s="3">
        <v>0</v>
      </c>
      <c r="H2" s="3">
        <v>120723681602</v>
      </c>
      <c r="I2" s="3">
        <v>8347900807</v>
      </c>
      <c r="J2" s="3">
        <v>82825839156.199997</v>
      </c>
      <c r="K2" s="3">
        <v>68.61</v>
      </c>
      <c r="L2" s="3">
        <v>9045497569</v>
      </c>
      <c r="M2" s="3">
        <v>25179121001.799999</v>
      </c>
      <c r="N2" s="3">
        <v>20.86</v>
      </c>
    </row>
    <row r="3" spans="1:14" x14ac:dyDescent="0.25">
      <c r="A3" t="s">
        <v>1366</v>
      </c>
      <c r="B3" s="1" t="s">
        <v>3</v>
      </c>
      <c r="C3" t="s">
        <v>4</v>
      </c>
      <c r="D3" s="3">
        <v>1712619000</v>
      </c>
      <c r="E3" s="3">
        <v>-183062537</v>
      </c>
      <c r="F3" s="3">
        <v>1529556463</v>
      </c>
      <c r="G3" s="3">
        <v>0</v>
      </c>
      <c r="H3" s="3">
        <v>1529556463</v>
      </c>
      <c r="I3" s="3">
        <v>108416486</v>
      </c>
      <c r="J3" s="3">
        <v>1131597368</v>
      </c>
      <c r="K3" s="3">
        <v>73.98</v>
      </c>
      <c r="L3" s="3">
        <v>53436718</v>
      </c>
      <c r="M3" s="3">
        <v>361063768</v>
      </c>
      <c r="N3" s="3">
        <v>23.61</v>
      </c>
    </row>
    <row r="4" spans="1:14" x14ac:dyDescent="0.25">
      <c r="A4" t="s">
        <v>1366</v>
      </c>
      <c r="B4" s="1" t="s">
        <v>5</v>
      </c>
      <c r="C4" t="s">
        <v>6</v>
      </c>
      <c r="D4" s="3">
        <v>1122298000</v>
      </c>
      <c r="E4" s="3">
        <v>0</v>
      </c>
      <c r="F4" s="3">
        <v>1122298000</v>
      </c>
      <c r="G4" s="3">
        <v>0</v>
      </c>
      <c r="H4" s="3">
        <v>1122298000</v>
      </c>
      <c r="I4" s="3">
        <v>108416788</v>
      </c>
      <c r="J4" s="3">
        <v>725983752</v>
      </c>
      <c r="K4" s="3">
        <v>64.69</v>
      </c>
      <c r="L4" s="3">
        <v>15797741</v>
      </c>
      <c r="M4" s="3">
        <v>83938446</v>
      </c>
      <c r="N4" s="3">
        <v>7.48</v>
      </c>
    </row>
    <row r="5" spans="1:14" x14ac:dyDescent="0.25">
      <c r="A5" t="s">
        <v>1366</v>
      </c>
      <c r="B5" s="1" t="s">
        <v>7</v>
      </c>
      <c r="C5" t="s">
        <v>8</v>
      </c>
      <c r="D5" s="3">
        <v>208091000</v>
      </c>
      <c r="E5" s="3">
        <v>0</v>
      </c>
      <c r="F5" s="3">
        <v>208091000</v>
      </c>
      <c r="G5" s="3">
        <v>0</v>
      </c>
      <c r="H5" s="3">
        <v>208091000</v>
      </c>
      <c r="I5" s="3">
        <v>50000000</v>
      </c>
      <c r="J5" s="3">
        <v>80260517</v>
      </c>
      <c r="K5" s="3">
        <v>38.57</v>
      </c>
      <c r="L5" s="3">
        <v>591516</v>
      </c>
      <c r="M5" s="3">
        <v>3179412</v>
      </c>
      <c r="N5" s="3">
        <v>1.53</v>
      </c>
    </row>
    <row r="6" spans="1:14" x14ac:dyDescent="0.25">
      <c r="A6" t="s">
        <v>1366</v>
      </c>
      <c r="B6" s="1" t="s">
        <v>9</v>
      </c>
      <c r="C6" t="s">
        <v>10</v>
      </c>
      <c r="D6" s="3">
        <v>15000000</v>
      </c>
      <c r="E6" s="3">
        <v>0</v>
      </c>
      <c r="F6" s="3">
        <v>15000000</v>
      </c>
      <c r="G6" s="3">
        <v>0</v>
      </c>
      <c r="H6" s="3">
        <v>15000000</v>
      </c>
      <c r="I6" s="3">
        <v>0</v>
      </c>
      <c r="J6" s="3">
        <v>10260517</v>
      </c>
      <c r="K6" s="3">
        <v>68.400000000000006</v>
      </c>
      <c r="L6" s="3">
        <v>591516</v>
      </c>
      <c r="M6" s="3">
        <v>3179412</v>
      </c>
      <c r="N6" s="3">
        <v>21.2</v>
      </c>
    </row>
    <row r="7" spans="1:14" x14ac:dyDescent="0.25">
      <c r="A7" t="s">
        <v>1366</v>
      </c>
      <c r="B7" s="1" t="s">
        <v>11</v>
      </c>
      <c r="C7" t="s">
        <v>976</v>
      </c>
      <c r="D7" s="3">
        <v>70000000</v>
      </c>
      <c r="E7" s="3">
        <v>0</v>
      </c>
      <c r="F7" s="3">
        <v>70000000</v>
      </c>
      <c r="G7" s="3">
        <v>0</v>
      </c>
      <c r="H7" s="3">
        <v>70000000</v>
      </c>
      <c r="I7" s="3">
        <v>50000000</v>
      </c>
      <c r="J7" s="3">
        <v>70000000</v>
      </c>
      <c r="K7" s="3">
        <v>100</v>
      </c>
      <c r="L7" s="3">
        <v>0</v>
      </c>
      <c r="M7" s="3">
        <v>0</v>
      </c>
      <c r="N7" s="3">
        <v>0</v>
      </c>
    </row>
    <row r="8" spans="1:14" x14ac:dyDescent="0.25">
      <c r="A8" t="s">
        <v>1366</v>
      </c>
      <c r="B8" s="1" t="s">
        <v>12</v>
      </c>
      <c r="C8" t="s">
        <v>13</v>
      </c>
      <c r="D8" s="3">
        <v>98091000</v>
      </c>
      <c r="E8" s="3">
        <v>0</v>
      </c>
      <c r="F8" s="3">
        <v>98091000</v>
      </c>
      <c r="G8" s="3">
        <v>0</v>
      </c>
      <c r="H8" s="3">
        <v>98091000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1366</v>
      </c>
      <c r="B9" s="1" t="s">
        <v>132</v>
      </c>
      <c r="C9" t="s">
        <v>47</v>
      </c>
      <c r="D9" s="3">
        <v>25000000</v>
      </c>
      <c r="E9" s="3">
        <v>0</v>
      </c>
      <c r="F9" s="3">
        <v>25000000</v>
      </c>
      <c r="G9" s="3">
        <v>0</v>
      </c>
      <c r="H9" s="3">
        <v>25000000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t="s">
        <v>1366</v>
      </c>
      <c r="B10" s="1" t="s">
        <v>14</v>
      </c>
      <c r="C10" t="s">
        <v>15</v>
      </c>
      <c r="D10" s="3">
        <v>909207000</v>
      </c>
      <c r="E10" s="3">
        <v>0</v>
      </c>
      <c r="F10" s="3">
        <v>909207000</v>
      </c>
      <c r="G10" s="3">
        <v>0</v>
      </c>
      <c r="H10" s="3">
        <v>909207000</v>
      </c>
      <c r="I10" s="3">
        <v>58416788</v>
      </c>
      <c r="J10" s="3">
        <v>645723235</v>
      </c>
      <c r="K10" s="3">
        <v>71.02</v>
      </c>
      <c r="L10" s="3">
        <v>15206225</v>
      </c>
      <c r="M10" s="3">
        <v>80759034</v>
      </c>
      <c r="N10" s="3">
        <v>8.8800000000000008</v>
      </c>
    </row>
    <row r="11" spans="1:14" x14ac:dyDescent="0.25">
      <c r="A11" t="s">
        <v>1366</v>
      </c>
      <c r="B11" s="1" t="s">
        <v>133</v>
      </c>
      <c r="C11" t="s">
        <v>134</v>
      </c>
      <c r="D11" s="3">
        <v>29000000</v>
      </c>
      <c r="E11" s="3">
        <v>0</v>
      </c>
      <c r="F11" s="3">
        <v>29000000</v>
      </c>
      <c r="G11" s="3">
        <v>0</v>
      </c>
      <c r="H11" s="3">
        <v>29000000</v>
      </c>
      <c r="I11" s="3">
        <v>12875000</v>
      </c>
      <c r="J11" s="3">
        <v>12875000</v>
      </c>
      <c r="K11" s="3">
        <v>44.4</v>
      </c>
      <c r="L11" s="3">
        <v>0</v>
      </c>
      <c r="M11" s="3">
        <v>0</v>
      </c>
      <c r="N11" s="3">
        <v>0</v>
      </c>
    </row>
    <row r="12" spans="1:14" x14ac:dyDescent="0.25">
      <c r="A12" t="s">
        <v>1366</v>
      </c>
      <c r="B12" s="1" t="s">
        <v>16</v>
      </c>
      <c r="C12" t="s">
        <v>198</v>
      </c>
      <c r="D12" s="3">
        <v>12860000</v>
      </c>
      <c r="E12" s="3">
        <v>0</v>
      </c>
      <c r="F12" s="3">
        <v>12860000</v>
      </c>
      <c r="G12" s="3">
        <v>0</v>
      </c>
      <c r="H12" s="3">
        <v>12860000</v>
      </c>
      <c r="I12" s="3">
        <v>852400</v>
      </c>
      <c r="J12" s="3">
        <v>2960050</v>
      </c>
      <c r="K12" s="3">
        <v>23.02</v>
      </c>
      <c r="L12" s="3">
        <v>852400</v>
      </c>
      <c r="M12" s="3">
        <v>2960050</v>
      </c>
      <c r="N12" s="3">
        <v>23.02</v>
      </c>
    </row>
    <row r="13" spans="1:14" x14ac:dyDescent="0.25">
      <c r="A13" t="s">
        <v>1366</v>
      </c>
      <c r="B13" s="1" t="s">
        <v>17</v>
      </c>
      <c r="C13" t="s">
        <v>18</v>
      </c>
      <c r="D13" s="3">
        <v>15000000</v>
      </c>
      <c r="E13" s="3">
        <v>0</v>
      </c>
      <c r="F13" s="3">
        <v>15000000</v>
      </c>
      <c r="G13" s="3">
        <v>0</v>
      </c>
      <c r="H13" s="3">
        <v>15000000</v>
      </c>
      <c r="I13" s="3">
        <v>0</v>
      </c>
      <c r="J13" s="3">
        <v>14407200</v>
      </c>
      <c r="K13" s="3">
        <v>96.05</v>
      </c>
      <c r="L13" s="3">
        <v>0</v>
      </c>
      <c r="M13" s="3">
        <v>0</v>
      </c>
      <c r="N13" s="3">
        <v>0</v>
      </c>
    </row>
    <row r="14" spans="1:14" x14ac:dyDescent="0.25">
      <c r="A14" t="s">
        <v>1366</v>
      </c>
      <c r="B14" s="1" t="s">
        <v>19</v>
      </c>
      <c r="C14" t="s">
        <v>200</v>
      </c>
      <c r="D14" s="3">
        <v>627000000</v>
      </c>
      <c r="E14" s="3">
        <v>0</v>
      </c>
      <c r="F14" s="3">
        <v>627000000</v>
      </c>
      <c r="G14" s="3">
        <v>0</v>
      </c>
      <c r="H14" s="3">
        <v>627000000</v>
      </c>
      <c r="I14" s="3">
        <v>8559000</v>
      </c>
      <c r="J14" s="3">
        <v>459740109</v>
      </c>
      <c r="K14" s="3">
        <v>73.319999999999993</v>
      </c>
      <c r="L14" s="3">
        <v>7167740</v>
      </c>
      <c r="M14" s="3">
        <v>7167740</v>
      </c>
      <c r="N14" s="3">
        <v>1.1399999999999999</v>
      </c>
    </row>
    <row r="15" spans="1:14" x14ac:dyDescent="0.25">
      <c r="A15" t="s">
        <v>1366</v>
      </c>
      <c r="B15" s="1" t="s">
        <v>20</v>
      </c>
      <c r="C15" t="s">
        <v>21</v>
      </c>
      <c r="D15" s="3">
        <v>627000000</v>
      </c>
      <c r="E15" s="3">
        <v>0</v>
      </c>
      <c r="F15" s="3">
        <v>627000000</v>
      </c>
      <c r="G15" s="3">
        <v>0</v>
      </c>
      <c r="H15" s="3">
        <v>627000000</v>
      </c>
      <c r="I15" s="3">
        <v>8559000</v>
      </c>
      <c r="J15" s="3">
        <v>459740109</v>
      </c>
      <c r="K15" s="3">
        <v>73.319999999999993</v>
      </c>
      <c r="L15" s="3">
        <v>7167740</v>
      </c>
      <c r="M15" s="3">
        <v>7167740</v>
      </c>
      <c r="N15" s="3">
        <v>1.1399999999999999</v>
      </c>
    </row>
    <row r="16" spans="1:14" x14ac:dyDescent="0.25">
      <c r="A16" t="s">
        <v>1366</v>
      </c>
      <c r="B16" s="1" t="s">
        <v>22</v>
      </c>
      <c r="C16" t="s">
        <v>23</v>
      </c>
      <c r="D16" s="3">
        <v>170027000</v>
      </c>
      <c r="E16" s="3">
        <v>0</v>
      </c>
      <c r="F16" s="3">
        <v>170027000</v>
      </c>
      <c r="G16" s="3">
        <v>0</v>
      </c>
      <c r="H16" s="3">
        <v>170027000</v>
      </c>
      <c r="I16" s="3">
        <v>32428632</v>
      </c>
      <c r="J16" s="3">
        <v>126939961</v>
      </c>
      <c r="K16" s="3">
        <v>74.66</v>
      </c>
      <c r="L16" s="3">
        <v>3484329</v>
      </c>
      <c r="M16" s="3">
        <v>41830329</v>
      </c>
      <c r="N16" s="3">
        <v>24.6</v>
      </c>
    </row>
    <row r="17" spans="1:14" x14ac:dyDescent="0.25">
      <c r="A17" t="s">
        <v>1366</v>
      </c>
      <c r="B17" s="1" t="s">
        <v>24</v>
      </c>
      <c r="C17" t="s">
        <v>25</v>
      </c>
      <c r="D17" s="3">
        <v>67000000</v>
      </c>
      <c r="E17" s="3">
        <v>0</v>
      </c>
      <c r="F17" s="3">
        <v>67000000</v>
      </c>
      <c r="G17" s="3">
        <v>0</v>
      </c>
      <c r="H17" s="3">
        <v>67000000</v>
      </c>
      <c r="I17" s="3">
        <v>32428632</v>
      </c>
      <c r="J17" s="3">
        <v>32428632</v>
      </c>
      <c r="K17" s="3">
        <v>48.4</v>
      </c>
      <c r="L17" s="3">
        <v>0</v>
      </c>
      <c r="M17" s="3">
        <v>0</v>
      </c>
      <c r="N17" s="3">
        <v>0</v>
      </c>
    </row>
    <row r="18" spans="1:14" x14ac:dyDescent="0.25">
      <c r="A18" t="s">
        <v>1366</v>
      </c>
      <c r="B18" s="1" t="s">
        <v>26</v>
      </c>
      <c r="C18" t="s">
        <v>27</v>
      </c>
      <c r="D18" s="3">
        <v>12000000</v>
      </c>
      <c r="E18" s="3">
        <v>0</v>
      </c>
      <c r="F18" s="3">
        <v>12000000</v>
      </c>
      <c r="G18" s="3">
        <v>0</v>
      </c>
      <c r="H18" s="3">
        <v>12000000</v>
      </c>
      <c r="I18" s="3">
        <v>0</v>
      </c>
      <c r="J18" s="3">
        <v>3484329</v>
      </c>
      <c r="K18" s="3">
        <v>29.04</v>
      </c>
      <c r="L18" s="3">
        <v>3484329</v>
      </c>
      <c r="M18" s="3">
        <v>3484329</v>
      </c>
      <c r="N18" s="3">
        <v>29.04</v>
      </c>
    </row>
    <row r="19" spans="1:14" x14ac:dyDescent="0.25">
      <c r="A19" t="s">
        <v>1366</v>
      </c>
      <c r="B19" s="1" t="s">
        <v>28</v>
      </c>
      <c r="C19" t="s">
        <v>29</v>
      </c>
      <c r="D19" s="3">
        <v>91027000</v>
      </c>
      <c r="E19" s="3">
        <v>0</v>
      </c>
      <c r="F19" s="3">
        <v>91027000</v>
      </c>
      <c r="G19" s="3">
        <v>0</v>
      </c>
      <c r="H19" s="3">
        <v>91027000</v>
      </c>
      <c r="I19" s="3">
        <v>0</v>
      </c>
      <c r="J19" s="3">
        <v>91027000</v>
      </c>
      <c r="K19" s="3">
        <v>100</v>
      </c>
      <c r="L19" s="3">
        <v>0</v>
      </c>
      <c r="M19" s="3">
        <v>38346000</v>
      </c>
      <c r="N19" s="3">
        <v>42.13</v>
      </c>
    </row>
    <row r="20" spans="1:14" x14ac:dyDescent="0.25">
      <c r="A20" t="s">
        <v>1366</v>
      </c>
      <c r="B20" s="1" t="s">
        <v>30</v>
      </c>
      <c r="C20" t="s">
        <v>31</v>
      </c>
      <c r="D20" s="3">
        <v>55320000</v>
      </c>
      <c r="E20" s="3">
        <v>0</v>
      </c>
      <c r="F20" s="3">
        <v>55320000</v>
      </c>
      <c r="G20" s="3">
        <v>0</v>
      </c>
      <c r="H20" s="3">
        <v>55320000</v>
      </c>
      <c r="I20" s="3">
        <v>3701756</v>
      </c>
      <c r="J20" s="3">
        <v>28800915</v>
      </c>
      <c r="K20" s="3">
        <v>52.06</v>
      </c>
      <c r="L20" s="3">
        <v>3701756</v>
      </c>
      <c r="M20" s="3">
        <v>28800915</v>
      </c>
      <c r="N20" s="3">
        <v>52.06</v>
      </c>
    </row>
    <row r="21" spans="1:14" x14ac:dyDescent="0.25">
      <c r="A21" t="s">
        <v>1366</v>
      </c>
      <c r="B21" s="1" t="s">
        <v>32</v>
      </c>
      <c r="C21" t="s">
        <v>33</v>
      </c>
      <c r="D21" s="3">
        <v>34320000</v>
      </c>
      <c r="E21" s="3">
        <v>0</v>
      </c>
      <c r="F21" s="3">
        <v>34320000</v>
      </c>
      <c r="G21" s="3">
        <v>0</v>
      </c>
      <c r="H21" s="3">
        <v>34320000</v>
      </c>
      <c r="I21" s="3">
        <v>2120550</v>
      </c>
      <c r="J21" s="3">
        <v>19977170</v>
      </c>
      <c r="K21" s="3">
        <v>58.21</v>
      </c>
      <c r="L21" s="3">
        <v>2120550</v>
      </c>
      <c r="M21" s="3">
        <v>19977170</v>
      </c>
      <c r="N21" s="3">
        <v>58.21</v>
      </c>
    </row>
    <row r="22" spans="1:14" x14ac:dyDescent="0.25">
      <c r="A22" t="s">
        <v>1366</v>
      </c>
      <c r="B22" s="1" t="s">
        <v>34</v>
      </c>
      <c r="C22" t="s">
        <v>201</v>
      </c>
      <c r="D22" s="3">
        <v>800000</v>
      </c>
      <c r="E22" s="3">
        <v>0</v>
      </c>
      <c r="F22" s="3">
        <v>800000</v>
      </c>
      <c r="G22" s="3">
        <v>0</v>
      </c>
      <c r="H22" s="3">
        <v>800000</v>
      </c>
      <c r="I22" s="3">
        <v>70376</v>
      </c>
      <c r="J22" s="3">
        <v>440345</v>
      </c>
      <c r="K22" s="3">
        <v>55.04</v>
      </c>
      <c r="L22" s="3">
        <v>70376</v>
      </c>
      <c r="M22" s="3">
        <v>440345</v>
      </c>
      <c r="N22" s="3">
        <v>55.04</v>
      </c>
    </row>
    <row r="23" spans="1:14" x14ac:dyDescent="0.25">
      <c r="A23" t="s">
        <v>1366</v>
      </c>
      <c r="B23" s="1" t="s">
        <v>35</v>
      </c>
      <c r="C23" t="s">
        <v>36</v>
      </c>
      <c r="D23" s="3">
        <v>200000</v>
      </c>
      <c r="E23" s="3">
        <v>0</v>
      </c>
      <c r="F23" s="3">
        <v>200000</v>
      </c>
      <c r="G23" s="3">
        <v>0</v>
      </c>
      <c r="H23" s="3">
        <v>200000</v>
      </c>
      <c r="I23" s="3">
        <v>24890</v>
      </c>
      <c r="J23" s="3">
        <v>74540</v>
      </c>
      <c r="K23" s="3">
        <v>37.270000000000003</v>
      </c>
      <c r="L23" s="3">
        <v>24890</v>
      </c>
      <c r="M23" s="3">
        <v>74540</v>
      </c>
      <c r="N23" s="3">
        <v>37.270000000000003</v>
      </c>
    </row>
    <row r="24" spans="1:14" x14ac:dyDescent="0.25">
      <c r="A24" t="s">
        <v>1366</v>
      </c>
      <c r="B24" s="1" t="s">
        <v>37</v>
      </c>
      <c r="C24" t="s">
        <v>624</v>
      </c>
      <c r="D24" s="3">
        <v>20000000</v>
      </c>
      <c r="E24" s="3">
        <v>0</v>
      </c>
      <c r="F24" s="3">
        <v>20000000</v>
      </c>
      <c r="G24" s="3">
        <v>0</v>
      </c>
      <c r="H24" s="3">
        <v>20000000</v>
      </c>
      <c r="I24" s="3">
        <v>1485940</v>
      </c>
      <c r="J24" s="3">
        <v>8308860</v>
      </c>
      <c r="K24" s="3">
        <v>41.54</v>
      </c>
      <c r="L24" s="3">
        <v>1485940</v>
      </c>
      <c r="M24" s="3">
        <v>8308860</v>
      </c>
      <c r="N24" s="3">
        <v>41.54</v>
      </c>
    </row>
    <row r="25" spans="1:14" x14ac:dyDescent="0.25">
      <c r="A25" t="s">
        <v>1366</v>
      </c>
      <c r="B25" s="1" t="s">
        <v>441</v>
      </c>
      <c r="C25" t="s">
        <v>61</v>
      </c>
      <c r="D25" s="3">
        <v>5000000</v>
      </c>
      <c r="E25" s="3">
        <v>0</v>
      </c>
      <c r="F25" s="3">
        <v>5000000</v>
      </c>
      <c r="G25" s="3">
        <v>0</v>
      </c>
      <c r="H25" s="3">
        <v>5000000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1366</v>
      </c>
      <c r="B26" s="1" t="s">
        <v>577</v>
      </c>
      <c r="C26" t="s">
        <v>1014</v>
      </c>
      <c r="D26" s="3">
        <v>5000000</v>
      </c>
      <c r="E26" s="3">
        <v>0</v>
      </c>
      <c r="F26" s="3">
        <v>5000000</v>
      </c>
      <c r="G26" s="3">
        <v>0</v>
      </c>
      <c r="H26" s="3">
        <v>5000000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1366</v>
      </c>
      <c r="B27" s="1" t="s">
        <v>39</v>
      </c>
      <c r="C27" t="s">
        <v>40</v>
      </c>
      <c r="D27" s="3">
        <v>590321000</v>
      </c>
      <c r="E27" s="3">
        <v>-183062537</v>
      </c>
      <c r="F27" s="3">
        <v>407258463</v>
      </c>
      <c r="G27" s="3">
        <v>0</v>
      </c>
      <c r="H27" s="3">
        <v>407258463</v>
      </c>
      <c r="I27" s="3">
        <v>-302</v>
      </c>
      <c r="J27" s="3">
        <v>405613616</v>
      </c>
      <c r="K27" s="3">
        <v>99.6</v>
      </c>
      <c r="L27" s="3">
        <v>37638977</v>
      </c>
      <c r="M27" s="3">
        <v>277125322</v>
      </c>
      <c r="N27" s="3">
        <v>68.05</v>
      </c>
    </row>
    <row r="28" spans="1:14" x14ac:dyDescent="0.25">
      <c r="A28" t="s">
        <v>1366</v>
      </c>
      <c r="B28" s="1" t="s">
        <v>41</v>
      </c>
      <c r="C28" t="s">
        <v>6</v>
      </c>
      <c r="D28" s="3">
        <v>590321000</v>
      </c>
      <c r="E28" s="3">
        <v>-183062537</v>
      </c>
      <c r="F28" s="3">
        <v>407258463</v>
      </c>
      <c r="G28" s="3">
        <v>0</v>
      </c>
      <c r="H28" s="3">
        <v>407258463</v>
      </c>
      <c r="I28" s="3">
        <v>-302</v>
      </c>
      <c r="J28" s="3">
        <v>405613616</v>
      </c>
      <c r="K28" s="3">
        <v>99.6</v>
      </c>
      <c r="L28" s="3">
        <v>37638977</v>
      </c>
      <c r="M28" s="3">
        <v>277125322</v>
      </c>
      <c r="N28" s="3">
        <v>68.05</v>
      </c>
    </row>
    <row r="29" spans="1:14" x14ac:dyDescent="0.25">
      <c r="A29" t="s">
        <v>1366</v>
      </c>
      <c r="B29" s="1" t="s">
        <v>42</v>
      </c>
      <c r="C29" t="s">
        <v>8</v>
      </c>
      <c r="D29" s="3">
        <v>72263000</v>
      </c>
      <c r="E29" s="3">
        <v>-22528703</v>
      </c>
      <c r="F29" s="3">
        <v>49734297</v>
      </c>
      <c r="G29" s="3">
        <v>0</v>
      </c>
      <c r="H29" s="3">
        <v>49734297</v>
      </c>
      <c r="I29" s="3">
        <v>-301</v>
      </c>
      <c r="J29" s="3">
        <v>49733996</v>
      </c>
      <c r="K29" s="3">
        <v>100</v>
      </c>
      <c r="L29" s="3">
        <v>16353163</v>
      </c>
      <c r="M29" s="3">
        <v>49733996</v>
      </c>
      <c r="N29" s="3">
        <v>100</v>
      </c>
    </row>
    <row r="30" spans="1:14" x14ac:dyDescent="0.25">
      <c r="A30" t="s">
        <v>1366</v>
      </c>
      <c r="B30" s="1" t="s">
        <v>43</v>
      </c>
      <c r="C30" t="s">
        <v>10</v>
      </c>
      <c r="D30" s="3">
        <v>22026000</v>
      </c>
      <c r="E30" s="3">
        <v>-283</v>
      </c>
      <c r="F30" s="3">
        <v>22025717</v>
      </c>
      <c r="G30" s="3">
        <v>0</v>
      </c>
      <c r="H30" s="3">
        <v>22025717</v>
      </c>
      <c r="I30" s="3">
        <v>0</v>
      </c>
      <c r="J30" s="3">
        <v>22025717</v>
      </c>
      <c r="K30" s="3">
        <v>100</v>
      </c>
      <c r="L30" s="3">
        <v>0</v>
      </c>
      <c r="M30" s="3">
        <v>22025717</v>
      </c>
      <c r="N30" s="3">
        <v>100</v>
      </c>
    </row>
    <row r="31" spans="1:14" x14ac:dyDescent="0.25">
      <c r="A31" t="s">
        <v>1366</v>
      </c>
      <c r="B31" s="1" t="s">
        <v>44</v>
      </c>
      <c r="C31" t="s">
        <v>976</v>
      </c>
      <c r="D31" s="3">
        <v>22000000</v>
      </c>
      <c r="E31" s="3">
        <v>-22000000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x14ac:dyDescent="0.25">
      <c r="A32" t="s">
        <v>1366</v>
      </c>
      <c r="B32" s="1" t="s">
        <v>45</v>
      </c>
      <c r="C32" t="s">
        <v>13</v>
      </c>
      <c r="D32" s="3">
        <v>27709000</v>
      </c>
      <c r="E32" s="3">
        <v>-420</v>
      </c>
      <c r="F32" s="3">
        <v>27708580</v>
      </c>
      <c r="G32" s="3">
        <v>0</v>
      </c>
      <c r="H32" s="3">
        <v>27708580</v>
      </c>
      <c r="I32" s="3">
        <v>-301</v>
      </c>
      <c r="J32" s="3">
        <v>27708279</v>
      </c>
      <c r="K32" s="3">
        <v>100</v>
      </c>
      <c r="L32" s="3">
        <v>16353163</v>
      </c>
      <c r="M32" s="3">
        <v>27708279</v>
      </c>
      <c r="N32" s="3">
        <v>100</v>
      </c>
    </row>
    <row r="33" spans="1:14" x14ac:dyDescent="0.25">
      <c r="A33" t="s">
        <v>1366</v>
      </c>
      <c r="B33" s="1" t="s">
        <v>46</v>
      </c>
      <c r="C33" t="s">
        <v>625</v>
      </c>
      <c r="D33" s="3">
        <v>528000</v>
      </c>
      <c r="E33" s="3">
        <v>-528000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x14ac:dyDescent="0.25">
      <c r="A34" t="s">
        <v>1366</v>
      </c>
      <c r="B34" s="1" t="s">
        <v>48</v>
      </c>
      <c r="C34" t="s">
        <v>15</v>
      </c>
      <c r="D34" s="3">
        <v>518058000</v>
      </c>
      <c r="E34" s="3">
        <v>-160533834</v>
      </c>
      <c r="F34" s="3">
        <v>357524166</v>
      </c>
      <c r="G34" s="3">
        <v>0</v>
      </c>
      <c r="H34" s="3">
        <v>357524166</v>
      </c>
      <c r="I34" s="3">
        <v>-1</v>
      </c>
      <c r="J34" s="3">
        <v>355879620</v>
      </c>
      <c r="K34" s="3">
        <v>99.54</v>
      </c>
      <c r="L34" s="3">
        <v>21285814</v>
      </c>
      <c r="M34" s="3">
        <v>227391326</v>
      </c>
      <c r="N34" s="3">
        <v>63.6</v>
      </c>
    </row>
    <row r="35" spans="1:14" x14ac:dyDescent="0.25">
      <c r="A35" t="s">
        <v>1366</v>
      </c>
      <c r="B35" s="1" t="s">
        <v>140</v>
      </c>
      <c r="C35" t="s">
        <v>134</v>
      </c>
      <c r="D35" s="3">
        <v>20600000</v>
      </c>
      <c r="E35" s="3">
        <v>0</v>
      </c>
      <c r="F35" s="3">
        <v>20600000</v>
      </c>
      <c r="G35" s="3">
        <v>0</v>
      </c>
      <c r="H35" s="3">
        <v>20600000</v>
      </c>
      <c r="I35" s="3">
        <v>0</v>
      </c>
      <c r="J35" s="3">
        <v>20600000</v>
      </c>
      <c r="K35" s="3">
        <v>100</v>
      </c>
      <c r="L35" s="3">
        <v>2575000</v>
      </c>
      <c r="M35" s="3">
        <v>15450000</v>
      </c>
      <c r="N35" s="3">
        <v>75</v>
      </c>
    </row>
    <row r="36" spans="1:14" x14ac:dyDescent="0.25">
      <c r="A36" t="s">
        <v>1366</v>
      </c>
      <c r="B36" s="1" t="s">
        <v>49</v>
      </c>
      <c r="C36" t="s">
        <v>1015</v>
      </c>
      <c r="D36" s="3">
        <v>5200000</v>
      </c>
      <c r="E36" s="3">
        <v>-112800</v>
      </c>
      <c r="F36" s="3">
        <v>5087200</v>
      </c>
      <c r="G36" s="3">
        <v>0</v>
      </c>
      <c r="H36" s="3">
        <v>5087200</v>
      </c>
      <c r="I36" s="3">
        <v>0</v>
      </c>
      <c r="J36" s="3">
        <v>5087200</v>
      </c>
      <c r="K36" s="3">
        <v>100</v>
      </c>
      <c r="L36" s="3">
        <v>2644500</v>
      </c>
      <c r="M36" s="3">
        <v>2731700</v>
      </c>
      <c r="N36" s="3">
        <v>53.7</v>
      </c>
    </row>
    <row r="37" spans="1:14" x14ac:dyDescent="0.25">
      <c r="A37" t="s">
        <v>1366</v>
      </c>
      <c r="B37" s="1" t="s">
        <v>50</v>
      </c>
      <c r="C37" t="s">
        <v>626</v>
      </c>
      <c r="D37" s="3">
        <v>8838000</v>
      </c>
      <c r="E37" s="3">
        <v>-56</v>
      </c>
      <c r="F37" s="3">
        <v>8837944</v>
      </c>
      <c r="G37" s="3">
        <v>0</v>
      </c>
      <c r="H37" s="3">
        <v>8837944</v>
      </c>
      <c r="I37" s="3">
        <v>0</v>
      </c>
      <c r="J37" s="3">
        <v>8837944</v>
      </c>
      <c r="K37" s="3">
        <v>100</v>
      </c>
      <c r="L37" s="3">
        <v>3622820</v>
      </c>
      <c r="M37" s="3">
        <v>6642386</v>
      </c>
      <c r="N37" s="3">
        <v>75.16</v>
      </c>
    </row>
    <row r="38" spans="1:14" x14ac:dyDescent="0.25">
      <c r="A38" t="s">
        <v>1366</v>
      </c>
      <c r="B38" s="1" t="s">
        <v>51</v>
      </c>
      <c r="C38" t="s">
        <v>200</v>
      </c>
      <c r="D38" s="3">
        <v>475863000</v>
      </c>
      <c r="E38" s="3">
        <v>-160419459</v>
      </c>
      <c r="F38" s="3">
        <v>315443541</v>
      </c>
      <c r="G38" s="3">
        <v>0</v>
      </c>
      <c r="H38" s="3">
        <v>315443541</v>
      </c>
      <c r="I38" s="3">
        <v>-1</v>
      </c>
      <c r="J38" s="3">
        <v>313798996</v>
      </c>
      <c r="K38" s="3">
        <v>99.48</v>
      </c>
      <c r="L38" s="3">
        <v>9939444</v>
      </c>
      <c r="M38" s="3">
        <v>200063190</v>
      </c>
      <c r="N38" s="3">
        <v>63.42</v>
      </c>
    </row>
    <row r="39" spans="1:14" x14ac:dyDescent="0.25">
      <c r="A39" t="s">
        <v>1366</v>
      </c>
      <c r="B39" s="1" t="s">
        <v>52</v>
      </c>
      <c r="C39" t="s">
        <v>21</v>
      </c>
      <c r="D39" s="3">
        <v>475863000</v>
      </c>
      <c r="E39" s="3">
        <v>-160419459</v>
      </c>
      <c r="F39" s="3">
        <v>315443541</v>
      </c>
      <c r="G39" s="3">
        <v>0</v>
      </c>
      <c r="H39" s="3">
        <v>315443541</v>
      </c>
      <c r="I39" s="3">
        <v>-1</v>
      </c>
      <c r="J39" s="3">
        <v>313798996</v>
      </c>
      <c r="K39" s="3">
        <v>99.48</v>
      </c>
      <c r="L39" s="3">
        <v>9939444</v>
      </c>
      <c r="M39" s="3">
        <v>200063190</v>
      </c>
      <c r="N39" s="3">
        <v>63.42</v>
      </c>
    </row>
    <row r="40" spans="1:14" x14ac:dyDescent="0.25">
      <c r="A40" t="s">
        <v>1366</v>
      </c>
      <c r="B40" s="1" t="s">
        <v>53</v>
      </c>
      <c r="C40" t="s">
        <v>23</v>
      </c>
      <c r="D40" s="3">
        <v>7557000</v>
      </c>
      <c r="E40" s="3">
        <v>-1519</v>
      </c>
      <c r="F40" s="3">
        <v>7555481</v>
      </c>
      <c r="G40" s="3">
        <v>0</v>
      </c>
      <c r="H40" s="3">
        <v>7555481</v>
      </c>
      <c r="I40" s="3">
        <v>0</v>
      </c>
      <c r="J40" s="3">
        <v>7555480</v>
      </c>
      <c r="K40" s="3">
        <v>100</v>
      </c>
      <c r="L40" s="3">
        <v>2504050</v>
      </c>
      <c r="M40" s="3">
        <v>2504050</v>
      </c>
      <c r="N40" s="3">
        <v>33.14</v>
      </c>
    </row>
    <row r="41" spans="1:14" x14ac:dyDescent="0.25">
      <c r="A41" t="s">
        <v>1366</v>
      </c>
      <c r="B41" s="1" t="s">
        <v>54</v>
      </c>
      <c r="C41" t="s">
        <v>25</v>
      </c>
      <c r="D41" s="3">
        <v>7557000</v>
      </c>
      <c r="E41" s="3">
        <v>-1520</v>
      </c>
      <c r="F41" s="3">
        <v>7555480</v>
      </c>
      <c r="G41" s="3">
        <v>0</v>
      </c>
      <c r="H41" s="3">
        <v>7555480</v>
      </c>
      <c r="I41" s="3">
        <v>0</v>
      </c>
      <c r="J41" s="3">
        <v>7555480</v>
      </c>
      <c r="K41" s="3">
        <v>100</v>
      </c>
      <c r="L41" s="3">
        <v>2504050</v>
      </c>
      <c r="M41" s="3">
        <v>2504050</v>
      </c>
      <c r="N41" s="3">
        <v>33.14</v>
      </c>
    </row>
    <row r="42" spans="1:14" x14ac:dyDescent="0.25">
      <c r="A42" t="s">
        <v>1366</v>
      </c>
      <c r="B42" s="1" t="s">
        <v>202</v>
      </c>
      <c r="C42" t="s">
        <v>27</v>
      </c>
      <c r="D42" s="3">
        <v>0</v>
      </c>
      <c r="E42" s="3">
        <v>1</v>
      </c>
      <c r="F42" s="3">
        <v>1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t="s">
        <v>1366</v>
      </c>
      <c r="B43" s="1" t="s">
        <v>63</v>
      </c>
      <c r="C43" t="s">
        <v>64</v>
      </c>
      <c r="D43" s="3">
        <v>106109411000</v>
      </c>
      <c r="E43" s="3">
        <v>13084714139</v>
      </c>
      <c r="F43" s="3">
        <v>119194125139</v>
      </c>
      <c r="G43" s="3">
        <v>0</v>
      </c>
      <c r="H43" s="3">
        <v>119194125139</v>
      </c>
      <c r="I43" s="3">
        <v>8239484321</v>
      </c>
      <c r="J43" s="3">
        <v>81694241788.199997</v>
      </c>
      <c r="K43" s="3">
        <v>68.540000000000006</v>
      </c>
      <c r="L43" s="3">
        <v>8992060851</v>
      </c>
      <c r="M43" s="3">
        <v>24818057233.799999</v>
      </c>
      <c r="N43" s="3">
        <v>20.82</v>
      </c>
    </row>
    <row r="44" spans="1:14" x14ac:dyDescent="0.25">
      <c r="A44" t="s">
        <v>1366</v>
      </c>
      <c r="B44" s="1" t="s">
        <v>65</v>
      </c>
      <c r="C44" t="s">
        <v>66</v>
      </c>
      <c r="D44" s="3">
        <v>36075732000</v>
      </c>
      <c r="E44" s="3">
        <v>13169280000</v>
      </c>
      <c r="F44" s="3">
        <v>49245012000</v>
      </c>
      <c r="G44" s="3">
        <v>0</v>
      </c>
      <c r="H44" s="3">
        <v>49245012000</v>
      </c>
      <c r="I44" s="3">
        <v>8262420873</v>
      </c>
      <c r="J44" s="3">
        <v>11812960131</v>
      </c>
      <c r="K44" s="3">
        <v>23.99</v>
      </c>
      <c r="L44" s="3">
        <v>150265872</v>
      </c>
      <c r="M44" s="3">
        <v>580897572</v>
      </c>
      <c r="N44" s="3">
        <v>1.18</v>
      </c>
    </row>
    <row r="45" spans="1:14" x14ac:dyDescent="0.25">
      <c r="A45" t="s">
        <v>1366</v>
      </c>
      <c r="B45" s="1" t="s">
        <v>67</v>
      </c>
      <c r="C45" t="s">
        <v>68</v>
      </c>
      <c r="D45" s="3">
        <v>36075732000</v>
      </c>
      <c r="E45" s="3">
        <v>13169280000</v>
      </c>
      <c r="F45" s="3">
        <v>49245012000</v>
      </c>
      <c r="G45" s="3">
        <v>0</v>
      </c>
      <c r="H45" s="3">
        <v>49245012000</v>
      </c>
      <c r="I45" s="3">
        <v>8262420873</v>
      </c>
      <c r="J45" s="3">
        <v>11812960131</v>
      </c>
      <c r="K45" s="3">
        <v>23.99</v>
      </c>
      <c r="L45" s="3">
        <v>150265872</v>
      </c>
      <c r="M45" s="3">
        <v>580897572</v>
      </c>
      <c r="N45" s="3">
        <v>1.18</v>
      </c>
    </row>
    <row r="46" spans="1:14" x14ac:dyDescent="0.25">
      <c r="A46" t="s">
        <v>1366</v>
      </c>
      <c r="B46" s="1" t="s">
        <v>69</v>
      </c>
      <c r="C46" t="s">
        <v>206</v>
      </c>
      <c r="D46" s="3">
        <v>6692000000</v>
      </c>
      <c r="E46" s="3">
        <v>13169280000</v>
      </c>
      <c r="F46" s="3">
        <v>19861280000</v>
      </c>
      <c r="G46" s="3">
        <v>0</v>
      </c>
      <c r="H46" s="3">
        <v>19861280000</v>
      </c>
      <c r="I46" s="3">
        <v>3336749023</v>
      </c>
      <c r="J46" s="3">
        <v>3354689023</v>
      </c>
      <c r="K46" s="3">
        <v>16.89</v>
      </c>
      <c r="L46" s="3">
        <v>1495000</v>
      </c>
      <c r="M46" s="3">
        <v>5980000</v>
      </c>
      <c r="N46" s="3">
        <v>0.03</v>
      </c>
    </row>
    <row r="47" spans="1:14" x14ac:dyDescent="0.25">
      <c r="A47" t="s">
        <v>1366</v>
      </c>
      <c r="B47" s="1" t="s">
        <v>70</v>
      </c>
      <c r="C47" t="s">
        <v>207</v>
      </c>
      <c r="D47" s="3">
        <v>1232000000</v>
      </c>
      <c r="E47" s="3">
        <v>0</v>
      </c>
      <c r="F47" s="3">
        <v>1232000000</v>
      </c>
      <c r="G47" s="3">
        <v>0</v>
      </c>
      <c r="H47" s="3">
        <v>1232000000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x14ac:dyDescent="0.25">
      <c r="A48" t="s">
        <v>1366</v>
      </c>
      <c r="B48" s="1" t="s">
        <v>627</v>
      </c>
      <c r="C48" t="s">
        <v>1016</v>
      </c>
      <c r="D48" s="3">
        <v>1232000000</v>
      </c>
      <c r="E48" s="3">
        <v>0</v>
      </c>
      <c r="F48" s="3">
        <v>1232000000</v>
      </c>
      <c r="G48" s="3">
        <v>0</v>
      </c>
      <c r="H48" s="3">
        <v>1232000000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t="s">
        <v>1366</v>
      </c>
      <c r="B49" s="1" t="s">
        <v>72</v>
      </c>
      <c r="C49" t="s">
        <v>210</v>
      </c>
      <c r="D49" s="3">
        <v>1100000000</v>
      </c>
      <c r="E49" s="3">
        <v>0</v>
      </c>
      <c r="F49" s="3">
        <v>1100000000</v>
      </c>
      <c r="G49" s="3">
        <v>0</v>
      </c>
      <c r="H49" s="3">
        <v>1100000000</v>
      </c>
      <c r="I49" s="3">
        <v>941000000</v>
      </c>
      <c r="J49" s="3">
        <v>941000000</v>
      </c>
      <c r="K49" s="3">
        <v>85.55</v>
      </c>
      <c r="L49" s="3">
        <v>0</v>
      </c>
      <c r="M49" s="3">
        <v>0</v>
      </c>
      <c r="N49" s="3">
        <v>0</v>
      </c>
    </row>
    <row r="50" spans="1:14" x14ac:dyDescent="0.25">
      <c r="A50" t="s">
        <v>1366</v>
      </c>
      <c r="B50" s="1" t="s">
        <v>628</v>
      </c>
      <c r="C50" t="s">
        <v>1017</v>
      </c>
      <c r="D50" s="3">
        <v>1100000000</v>
      </c>
      <c r="E50" s="3">
        <v>0</v>
      </c>
      <c r="F50" s="3">
        <v>1100000000</v>
      </c>
      <c r="G50" s="3">
        <v>0</v>
      </c>
      <c r="H50" s="3">
        <v>1100000000</v>
      </c>
      <c r="I50" s="3">
        <v>941000000</v>
      </c>
      <c r="J50" s="3">
        <v>941000000</v>
      </c>
      <c r="K50" s="3">
        <v>85.55</v>
      </c>
      <c r="L50" s="3">
        <v>0</v>
      </c>
      <c r="M50" s="3">
        <v>0</v>
      </c>
      <c r="N50" s="3">
        <v>0</v>
      </c>
    </row>
    <row r="51" spans="1:14" x14ac:dyDescent="0.25">
      <c r="A51" t="s">
        <v>1366</v>
      </c>
      <c r="B51" s="1" t="s">
        <v>145</v>
      </c>
      <c r="C51" t="s">
        <v>213</v>
      </c>
      <c r="D51" s="3">
        <v>1170000000</v>
      </c>
      <c r="E51" s="3">
        <v>0</v>
      </c>
      <c r="F51" s="3">
        <v>1170000000</v>
      </c>
      <c r="G51" s="3">
        <v>0</v>
      </c>
      <c r="H51" s="3">
        <v>1170000000</v>
      </c>
      <c r="I51" s="3">
        <v>344626991</v>
      </c>
      <c r="J51" s="3">
        <v>344626991</v>
      </c>
      <c r="K51" s="3">
        <v>29.46</v>
      </c>
      <c r="L51" s="3">
        <v>0</v>
      </c>
      <c r="M51" s="3">
        <v>0</v>
      </c>
      <c r="N51" s="3">
        <v>0</v>
      </c>
    </row>
    <row r="52" spans="1:14" x14ac:dyDescent="0.25">
      <c r="A52" t="s">
        <v>1366</v>
      </c>
      <c r="B52" s="1" t="s">
        <v>629</v>
      </c>
      <c r="C52" t="s">
        <v>1018</v>
      </c>
      <c r="D52" s="3">
        <v>1170000000</v>
      </c>
      <c r="E52" s="3">
        <v>0</v>
      </c>
      <c r="F52" s="3">
        <v>1170000000</v>
      </c>
      <c r="G52" s="3">
        <v>0</v>
      </c>
      <c r="H52" s="3">
        <v>1170000000</v>
      </c>
      <c r="I52" s="3">
        <v>344626991</v>
      </c>
      <c r="J52" s="3">
        <v>344626991</v>
      </c>
      <c r="K52" s="3">
        <v>29.46</v>
      </c>
      <c r="L52" s="3">
        <v>0</v>
      </c>
      <c r="M52" s="3">
        <v>0</v>
      </c>
      <c r="N52" s="3">
        <v>0</v>
      </c>
    </row>
    <row r="53" spans="1:14" x14ac:dyDescent="0.25">
      <c r="A53" t="s">
        <v>1366</v>
      </c>
      <c r="B53" s="1" t="s">
        <v>74</v>
      </c>
      <c r="C53" t="s">
        <v>216</v>
      </c>
      <c r="D53" s="3">
        <v>370000000</v>
      </c>
      <c r="E53" s="3">
        <v>13169280000</v>
      </c>
      <c r="F53" s="3">
        <v>13539280000</v>
      </c>
      <c r="G53" s="3">
        <v>0</v>
      </c>
      <c r="H53" s="3">
        <v>13539280000</v>
      </c>
      <c r="I53" s="3">
        <v>1119580152</v>
      </c>
      <c r="J53" s="3">
        <v>1137520152</v>
      </c>
      <c r="K53" s="3">
        <v>8.4</v>
      </c>
      <c r="L53" s="3">
        <v>1495000</v>
      </c>
      <c r="M53" s="3">
        <v>5980000</v>
      </c>
      <c r="N53" s="3">
        <v>0.04</v>
      </c>
    </row>
    <row r="54" spans="1:14" x14ac:dyDescent="0.25">
      <c r="A54" t="s">
        <v>1366</v>
      </c>
      <c r="B54" s="1" t="s">
        <v>630</v>
      </c>
      <c r="C54" t="s">
        <v>1019</v>
      </c>
      <c r="D54" s="3">
        <v>370000000</v>
      </c>
      <c r="E54" s="3">
        <v>13169280000</v>
      </c>
      <c r="F54" s="3">
        <v>13539280000</v>
      </c>
      <c r="G54" s="3">
        <v>0</v>
      </c>
      <c r="H54" s="3">
        <v>13539280000</v>
      </c>
      <c r="I54" s="3">
        <v>1119580152</v>
      </c>
      <c r="J54" s="3">
        <v>1137520152</v>
      </c>
      <c r="K54" s="3">
        <v>8.4</v>
      </c>
      <c r="L54" s="3">
        <v>1495000</v>
      </c>
      <c r="M54" s="3">
        <v>5980000</v>
      </c>
      <c r="N54" s="3">
        <v>0.04</v>
      </c>
    </row>
    <row r="55" spans="1:14" x14ac:dyDescent="0.25">
      <c r="A55" t="s">
        <v>1366</v>
      </c>
      <c r="B55" s="1" t="s">
        <v>77</v>
      </c>
      <c r="C55" t="s">
        <v>221</v>
      </c>
      <c r="D55" s="3">
        <v>1000000000</v>
      </c>
      <c r="E55" s="3">
        <v>0</v>
      </c>
      <c r="F55" s="3">
        <v>1000000000</v>
      </c>
      <c r="G55" s="3">
        <v>0</v>
      </c>
      <c r="H55" s="3">
        <v>1000000000</v>
      </c>
      <c r="I55" s="3">
        <v>235207751</v>
      </c>
      <c r="J55" s="3">
        <v>235207751</v>
      </c>
      <c r="K55" s="3">
        <v>23.52</v>
      </c>
      <c r="L55" s="3">
        <v>0</v>
      </c>
      <c r="M55" s="3">
        <v>0</v>
      </c>
      <c r="N55" s="3">
        <v>0</v>
      </c>
    </row>
    <row r="56" spans="1:14" x14ac:dyDescent="0.25">
      <c r="A56" t="s">
        <v>1366</v>
      </c>
      <c r="B56" s="1" t="s">
        <v>631</v>
      </c>
      <c r="C56" t="s">
        <v>1020</v>
      </c>
      <c r="D56" s="3">
        <v>1000000000</v>
      </c>
      <c r="E56" s="3">
        <v>0</v>
      </c>
      <c r="F56" s="3">
        <v>1000000000</v>
      </c>
      <c r="G56" s="3">
        <v>0</v>
      </c>
      <c r="H56" s="3">
        <v>1000000000</v>
      </c>
      <c r="I56" s="3">
        <v>235207751</v>
      </c>
      <c r="J56" s="3">
        <v>235207751</v>
      </c>
      <c r="K56" s="3">
        <v>23.52</v>
      </c>
      <c r="L56" s="3">
        <v>0</v>
      </c>
      <c r="M56" s="3">
        <v>0</v>
      </c>
      <c r="N56" s="3">
        <v>0</v>
      </c>
    </row>
    <row r="57" spans="1:14" x14ac:dyDescent="0.25">
      <c r="A57" t="s">
        <v>1366</v>
      </c>
      <c r="B57" s="1" t="s">
        <v>79</v>
      </c>
      <c r="C57" t="s">
        <v>224</v>
      </c>
      <c r="D57" s="3">
        <v>1820000000</v>
      </c>
      <c r="E57" s="3">
        <v>0</v>
      </c>
      <c r="F57" s="3">
        <v>1820000000</v>
      </c>
      <c r="G57" s="3">
        <v>0</v>
      </c>
      <c r="H57" s="3">
        <v>1820000000</v>
      </c>
      <c r="I57" s="3">
        <v>696334129</v>
      </c>
      <c r="J57" s="3">
        <v>696334129</v>
      </c>
      <c r="K57" s="3">
        <v>38.26</v>
      </c>
      <c r="L57" s="3">
        <v>0</v>
      </c>
      <c r="M57" s="3">
        <v>0</v>
      </c>
      <c r="N57" s="3">
        <v>0</v>
      </c>
    </row>
    <row r="58" spans="1:14" x14ac:dyDescent="0.25">
      <c r="A58" t="s">
        <v>1366</v>
      </c>
      <c r="B58" s="1" t="s">
        <v>632</v>
      </c>
      <c r="C58" t="s">
        <v>1021</v>
      </c>
      <c r="D58" s="3">
        <v>1820000000</v>
      </c>
      <c r="E58" s="3">
        <v>0</v>
      </c>
      <c r="F58" s="3">
        <v>1820000000</v>
      </c>
      <c r="G58" s="3">
        <v>0</v>
      </c>
      <c r="H58" s="3">
        <v>1820000000</v>
      </c>
      <c r="I58" s="3">
        <v>696334129</v>
      </c>
      <c r="J58" s="3">
        <v>696334129</v>
      </c>
      <c r="K58" s="3">
        <v>38.26</v>
      </c>
      <c r="L58" s="3">
        <v>0</v>
      </c>
      <c r="M58" s="3">
        <v>0</v>
      </c>
      <c r="N58" s="3">
        <v>0</v>
      </c>
    </row>
    <row r="59" spans="1:14" x14ac:dyDescent="0.25">
      <c r="A59" t="s">
        <v>1366</v>
      </c>
      <c r="B59" s="1" t="s">
        <v>83</v>
      </c>
      <c r="C59" t="s">
        <v>991</v>
      </c>
      <c r="D59" s="3">
        <v>20563439000</v>
      </c>
      <c r="E59" s="3">
        <v>0</v>
      </c>
      <c r="F59" s="3">
        <v>20563439000</v>
      </c>
      <c r="G59" s="3">
        <v>0</v>
      </c>
      <c r="H59" s="3">
        <v>20563439000</v>
      </c>
      <c r="I59" s="3">
        <v>1166611615</v>
      </c>
      <c r="J59" s="3">
        <v>1226611615</v>
      </c>
      <c r="K59" s="3">
        <v>5.97</v>
      </c>
      <c r="L59" s="3">
        <v>0</v>
      </c>
      <c r="M59" s="3">
        <v>0</v>
      </c>
      <c r="N59" s="3">
        <v>0</v>
      </c>
    </row>
    <row r="60" spans="1:14" x14ac:dyDescent="0.25">
      <c r="A60" t="s">
        <v>1366</v>
      </c>
      <c r="B60" s="1" t="s">
        <v>84</v>
      </c>
      <c r="C60" t="s">
        <v>992</v>
      </c>
      <c r="D60" s="3">
        <v>770146000</v>
      </c>
      <c r="E60" s="3">
        <v>0</v>
      </c>
      <c r="F60" s="3">
        <v>770146000</v>
      </c>
      <c r="G60" s="3">
        <v>0</v>
      </c>
      <c r="H60" s="3">
        <v>770146000</v>
      </c>
      <c r="I60" s="3">
        <v>247000000</v>
      </c>
      <c r="J60" s="3">
        <v>247000000</v>
      </c>
      <c r="K60" s="3">
        <v>32.07</v>
      </c>
      <c r="L60" s="3">
        <v>0</v>
      </c>
      <c r="M60" s="3">
        <v>0</v>
      </c>
      <c r="N60" s="3">
        <v>0</v>
      </c>
    </row>
    <row r="61" spans="1:14" x14ac:dyDescent="0.25">
      <c r="A61" t="s">
        <v>1366</v>
      </c>
      <c r="B61" s="1" t="s">
        <v>633</v>
      </c>
      <c r="C61" t="s">
        <v>1022</v>
      </c>
      <c r="D61" s="3">
        <v>770146000</v>
      </c>
      <c r="E61" s="3">
        <v>0</v>
      </c>
      <c r="F61" s="3">
        <v>770146000</v>
      </c>
      <c r="G61" s="3">
        <v>0</v>
      </c>
      <c r="H61" s="3">
        <v>770146000</v>
      </c>
      <c r="I61" s="3">
        <v>247000000</v>
      </c>
      <c r="J61" s="3">
        <v>247000000</v>
      </c>
      <c r="K61" s="3">
        <v>32.07</v>
      </c>
      <c r="L61" s="3">
        <v>0</v>
      </c>
      <c r="M61" s="3">
        <v>0</v>
      </c>
      <c r="N61" s="3">
        <v>0</v>
      </c>
    </row>
    <row r="62" spans="1:14" x14ac:dyDescent="0.25">
      <c r="A62" t="s">
        <v>1366</v>
      </c>
      <c r="B62" s="1" t="s">
        <v>86</v>
      </c>
      <c r="C62" t="s">
        <v>87</v>
      </c>
      <c r="D62" s="3">
        <v>16418293000</v>
      </c>
      <c r="E62" s="3">
        <v>0</v>
      </c>
      <c r="F62" s="3">
        <v>16418293000</v>
      </c>
      <c r="G62" s="3">
        <v>0</v>
      </c>
      <c r="H62" s="3">
        <v>16418293000</v>
      </c>
      <c r="I62" s="3">
        <v>37701615</v>
      </c>
      <c r="J62" s="3">
        <v>97701615</v>
      </c>
      <c r="K62" s="3">
        <v>0.6</v>
      </c>
      <c r="L62" s="3">
        <v>0</v>
      </c>
      <c r="M62" s="3">
        <v>0</v>
      </c>
      <c r="N62" s="3">
        <v>0</v>
      </c>
    </row>
    <row r="63" spans="1:14" x14ac:dyDescent="0.25">
      <c r="A63" t="s">
        <v>1366</v>
      </c>
      <c r="B63" s="1" t="s">
        <v>634</v>
      </c>
      <c r="C63" t="s">
        <v>1023</v>
      </c>
      <c r="D63" s="3">
        <v>16418293000</v>
      </c>
      <c r="E63" s="3">
        <v>0</v>
      </c>
      <c r="F63" s="3">
        <v>16418293000</v>
      </c>
      <c r="G63" s="3">
        <v>0</v>
      </c>
      <c r="H63" s="3">
        <v>16418293000</v>
      </c>
      <c r="I63" s="3">
        <v>37701615</v>
      </c>
      <c r="J63" s="3">
        <v>97701615</v>
      </c>
      <c r="K63" s="3">
        <v>0.6</v>
      </c>
      <c r="L63" s="3">
        <v>0</v>
      </c>
      <c r="M63" s="3">
        <v>0</v>
      </c>
      <c r="N63" s="3">
        <v>0</v>
      </c>
    </row>
    <row r="64" spans="1:14" x14ac:dyDescent="0.25">
      <c r="A64" t="s">
        <v>1366</v>
      </c>
      <c r="B64" s="1" t="s">
        <v>89</v>
      </c>
      <c r="C64" t="s">
        <v>237</v>
      </c>
      <c r="D64" s="3">
        <v>2500000000</v>
      </c>
      <c r="E64" s="3">
        <v>0</v>
      </c>
      <c r="F64" s="3">
        <v>2500000000</v>
      </c>
      <c r="G64" s="3">
        <v>0</v>
      </c>
      <c r="H64" s="3">
        <v>2500000000</v>
      </c>
      <c r="I64" s="3">
        <v>20000000</v>
      </c>
      <c r="J64" s="3">
        <v>20000000</v>
      </c>
      <c r="K64" s="3">
        <v>0.8</v>
      </c>
      <c r="L64" s="3">
        <v>0</v>
      </c>
      <c r="M64" s="3">
        <v>0</v>
      </c>
      <c r="N64" s="3">
        <v>0</v>
      </c>
    </row>
    <row r="65" spans="1:14" x14ac:dyDescent="0.25">
      <c r="A65" t="s">
        <v>1366</v>
      </c>
      <c r="B65" s="1" t="s">
        <v>635</v>
      </c>
      <c r="C65" t="s">
        <v>1024</v>
      </c>
      <c r="D65" s="3">
        <v>2500000000</v>
      </c>
      <c r="E65" s="3">
        <v>0</v>
      </c>
      <c r="F65" s="3">
        <v>2500000000</v>
      </c>
      <c r="G65" s="3">
        <v>0</v>
      </c>
      <c r="H65" s="3">
        <v>2500000000</v>
      </c>
      <c r="I65" s="3">
        <v>20000000</v>
      </c>
      <c r="J65" s="3">
        <v>20000000</v>
      </c>
      <c r="K65" s="3">
        <v>0.8</v>
      </c>
      <c r="L65" s="3">
        <v>0</v>
      </c>
      <c r="M65" s="3">
        <v>0</v>
      </c>
      <c r="N65" s="3">
        <v>0</v>
      </c>
    </row>
    <row r="66" spans="1:14" x14ac:dyDescent="0.25">
      <c r="A66" t="s">
        <v>1366</v>
      </c>
      <c r="B66" s="1" t="s">
        <v>158</v>
      </c>
      <c r="C66" t="s">
        <v>159</v>
      </c>
      <c r="D66" s="3">
        <v>600000000</v>
      </c>
      <c r="E66" s="3">
        <v>0</v>
      </c>
      <c r="F66" s="3">
        <v>600000000</v>
      </c>
      <c r="G66" s="3">
        <v>0</v>
      </c>
      <c r="H66" s="3">
        <v>600000000</v>
      </c>
      <c r="I66" s="3">
        <v>600000000</v>
      </c>
      <c r="J66" s="3">
        <v>600000000</v>
      </c>
      <c r="K66" s="3">
        <v>100</v>
      </c>
      <c r="L66" s="3">
        <v>0</v>
      </c>
      <c r="M66" s="3">
        <v>0</v>
      </c>
      <c r="N66" s="3">
        <v>0</v>
      </c>
    </row>
    <row r="67" spans="1:14" x14ac:dyDescent="0.25">
      <c r="A67" t="s">
        <v>1366</v>
      </c>
      <c r="B67" s="1" t="s">
        <v>636</v>
      </c>
      <c r="C67" t="s">
        <v>1025</v>
      </c>
      <c r="D67" s="3">
        <v>600000000</v>
      </c>
      <c r="E67" s="3">
        <v>0</v>
      </c>
      <c r="F67" s="3">
        <v>600000000</v>
      </c>
      <c r="G67" s="3">
        <v>0</v>
      </c>
      <c r="H67" s="3">
        <v>600000000</v>
      </c>
      <c r="I67" s="3">
        <v>600000000</v>
      </c>
      <c r="J67" s="3">
        <v>600000000</v>
      </c>
      <c r="K67" s="3">
        <v>100</v>
      </c>
      <c r="L67" s="3">
        <v>0</v>
      </c>
      <c r="M67" s="3">
        <v>0</v>
      </c>
      <c r="N67" s="3">
        <v>0</v>
      </c>
    </row>
    <row r="68" spans="1:14" x14ac:dyDescent="0.25">
      <c r="A68" t="s">
        <v>1366</v>
      </c>
      <c r="B68" s="1" t="s">
        <v>162</v>
      </c>
      <c r="C68" t="s">
        <v>242</v>
      </c>
      <c r="D68" s="3">
        <v>275000000</v>
      </c>
      <c r="E68" s="3">
        <v>0</v>
      </c>
      <c r="F68" s="3">
        <v>275000000</v>
      </c>
      <c r="G68" s="3">
        <v>0</v>
      </c>
      <c r="H68" s="3">
        <v>275000000</v>
      </c>
      <c r="I68" s="3">
        <v>261910000</v>
      </c>
      <c r="J68" s="3">
        <v>261910000</v>
      </c>
      <c r="K68" s="3">
        <v>95.24</v>
      </c>
      <c r="L68" s="3">
        <v>0</v>
      </c>
      <c r="M68" s="3">
        <v>0</v>
      </c>
      <c r="N68" s="3">
        <v>0</v>
      </c>
    </row>
    <row r="69" spans="1:14" x14ac:dyDescent="0.25">
      <c r="A69" t="s">
        <v>1366</v>
      </c>
      <c r="B69" s="1" t="s">
        <v>637</v>
      </c>
      <c r="C69" t="s">
        <v>232</v>
      </c>
      <c r="D69" s="3">
        <v>275000000</v>
      </c>
      <c r="E69" s="3">
        <v>0</v>
      </c>
      <c r="F69" s="3">
        <v>275000000</v>
      </c>
      <c r="G69" s="3">
        <v>0</v>
      </c>
      <c r="H69" s="3">
        <v>275000000</v>
      </c>
      <c r="I69" s="3">
        <v>261910000</v>
      </c>
      <c r="J69" s="3">
        <v>261910000</v>
      </c>
      <c r="K69" s="3">
        <v>95.24</v>
      </c>
      <c r="L69" s="3">
        <v>0</v>
      </c>
      <c r="M69" s="3">
        <v>0</v>
      </c>
      <c r="N69" s="3">
        <v>0</v>
      </c>
    </row>
    <row r="70" spans="1:14" x14ac:dyDescent="0.25">
      <c r="A70" t="s">
        <v>1366</v>
      </c>
      <c r="B70" s="1" t="s">
        <v>91</v>
      </c>
      <c r="C70" t="s">
        <v>245</v>
      </c>
      <c r="D70" s="3">
        <v>8820293000</v>
      </c>
      <c r="E70" s="3">
        <v>0</v>
      </c>
      <c r="F70" s="3">
        <v>8820293000</v>
      </c>
      <c r="G70" s="3">
        <v>0</v>
      </c>
      <c r="H70" s="3">
        <v>8820293000</v>
      </c>
      <c r="I70" s="3">
        <v>3759060235</v>
      </c>
      <c r="J70" s="3">
        <v>7231659493</v>
      </c>
      <c r="K70" s="3">
        <v>81.99</v>
      </c>
      <c r="L70" s="3">
        <v>148770872</v>
      </c>
      <c r="M70" s="3">
        <v>574917572</v>
      </c>
      <c r="N70" s="3">
        <v>6.52</v>
      </c>
    </row>
    <row r="71" spans="1:14" x14ac:dyDescent="0.25">
      <c r="A71" t="s">
        <v>1366</v>
      </c>
      <c r="B71" s="1" t="s">
        <v>92</v>
      </c>
      <c r="C71" t="s">
        <v>998</v>
      </c>
      <c r="D71" s="3">
        <v>550000000</v>
      </c>
      <c r="E71" s="3">
        <v>0</v>
      </c>
      <c r="F71" s="3">
        <v>550000000</v>
      </c>
      <c r="G71" s="3">
        <v>0</v>
      </c>
      <c r="H71" s="3">
        <v>550000000</v>
      </c>
      <c r="I71" s="3">
        <v>476089110</v>
      </c>
      <c r="J71" s="3">
        <v>548778183</v>
      </c>
      <c r="K71" s="3">
        <v>99.78</v>
      </c>
      <c r="L71" s="3">
        <v>0</v>
      </c>
      <c r="M71" s="3">
        <v>1369234</v>
      </c>
      <c r="N71" s="3">
        <v>0.25</v>
      </c>
    </row>
    <row r="72" spans="1:14" x14ac:dyDescent="0.25">
      <c r="A72" t="s">
        <v>1366</v>
      </c>
      <c r="B72" s="1" t="s">
        <v>638</v>
      </c>
      <c r="C72" t="s">
        <v>1026</v>
      </c>
      <c r="D72" s="3">
        <v>550000000</v>
      </c>
      <c r="E72" s="3">
        <v>0</v>
      </c>
      <c r="F72" s="3">
        <v>550000000</v>
      </c>
      <c r="G72" s="3">
        <v>0</v>
      </c>
      <c r="H72" s="3">
        <v>550000000</v>
      </c>
      <c r="I72" s="3">
        <v>476089110</v>
      </c>
      <c r="J72" s="3">
        <v>548778183</v>
      </c>
      <c r="K72" s="3">
        <v>99.78</v>
      </c>
      <c r="L72" s="3">
        <v>0</v>
      </c>
      <c r="M72" s="3">
        <v>1369234</v>
      </c>
      <c r="N72" s="3">
        <v>0.25</v>
      </c>
    </row>
    <row r="73" spans="1:14" x14ac:dyDescent="0.25">
      <c r="A73" t="s">
        <v>1366</v>
      </c>
      <c r="B73" s="1" t="s">
        <v>457</v>
      </c>
      <c r="C73" t="s">
        <v>1000</v>
      </c>
      <c r="D73" s="3">
        <v>1230000000</v>
      </c>
      <c r="E73" s="3">
        <v>0</v>
      </c>
      <c r="F73" s="3">
        <v>1230000000</v>
      </c>
      <c r="G73" s="3">
        <v>0</v>
      </c>
      <c r="H73" s="3">
        <v>1230000000</v>
      </c>
      <c r="I73" s="3">
        <v>865927550</v>
      </c>
      <c r="J73" s="3">
        <v>871927549</v>
      </c>
      <c r="K73" s="3">
        <v>70.89</v>
      </c>
      <c r="L73" s="3">
        <v>0</v>
      </c>
      <c r="M73" s="3">
        <v>5999999</v>
      </c>
      <c r="N73" s="3">
        <v>0.49</v>
      </c>
    </row>
    <row r="74" spans="1:14" x14ac:dyDescent="0.25">
      <c r="A74" t="s">
        <v>1366</v>
      </c>
      <c r="B74" s="1" t="s">
        <v>639</v>
      </c>
      <c r="C74" t="s">
        <v>1027</v>
      </c>
      <c r="D74" s="3">
        <v>1230000000</v>
      </c>
      <c r="E74" s="3">
        <v>0</v>
      </c>
      <c r="F74" s="3">
        <v>1230000000</v>
      </c>
      <c r="G74" s="3">
        <v>0</v>
      </c>
      <c r="H74" s="3">
        <v>1230000000</v>
      </c>
      <c r="I74" s="3">
        <v>865927550</v>
      </c>
      <c r="J74" s="3">
        <v>871927549</v>
      </c>
      <c r="K74" s="3">
        <v>70.89</v>
      </c>
      <c r="L74" s="3">
        <v>0</v>
      </c>
      <c r="M74" s="3">
        <v>5999999</v>
      </c>
      <c r="N74" s="3">
        <v>0.49</v>
      </c>
    </row>
    <row r="75" spans="1:14" x14ac:dyDescent="0.25">
      <c r="A75" t="s">
        <v>1366</v>
      </c>
      <c r="B75" s="1" t="s">
        <v>94</v>
      </c>
      <c r="C75" t="s">
        <v>1002</v>
      </c>
      <c r="D75" s="3">
        <v>1845000000</v>
      </c>
      <c r="E75" s="3">
        <v>0</v>
      </c>
      <c r="F75" s="3">
        <v>1845000000</v>
      </c>
      <c r="G75" s="3">
        <v>0</v>
      </c>
      <c r="H75" s="3">
        <v>1845000000</v>
      </c>
      <c r="I75" s="3">
        <v>1782035640</v>
      </c>
      <c r="J75" s="3">
        <v>1844133640</v>
      </c>
      <c r="K75" s="3">
        <v>99.95</v>
      </c>
      <c r="L75" s="3">
        <v>0</v>
      </c>
      <c r="M75" s="3">
        <v>0</v>
      </c>
      <c r="N75" s="3">
        <v>0</v>
      </c>
    </row>
    <row r="76" spans="1:14" x14ac:dyDescent="0.25">
      <c r="A76" t="s">
        <v>1366</v>
      </c>
      <c r="B76" s="1" t="s">
        <v>640</v>
      </c>
      <c r="C76" t="s">
        <v>1028</v>
      </c>
      <c r="D76" s="3">
        <v>1845000000</v>
      </c>
      <c r="E76" s="3">
        <v>0</v>
      </c>
      <c r="F76" s="3">
        <v>1845000000</v>
      </c>
      <c r="G76" s="3">
        <v>0</v>
      </c>
      <c r="H76" s="3">
        <v>1845000000</v>
      </c>
      <c r="I76" s="3">
        <v>1782035640</v>
      </c>
      <c r="J76" s="3">
        <v>1844133640</v>
      </c>
      <c r="K76" s="3">
        <v>99.95</v>
      </c>
      <c r="L76" s="3">
        <v>0</v>
      </c>
      <c r="M76" s="3">
        <v>0</v>
      </c>
      <c r="N76" s="3">
        <v>0</v>
      </c>
    </row>
    <row r="77" spans="1:14" x14ac:dyDescent="0.25">
      <c r="A77" t="s">
        <v>1366</v>
      </c>
      <c r="B77" s="1" t="s">
        <v>166</v>
      </c>
      <c r="C77" t="s">
        <v>1029</v>
      </c>
      <c r="D77" s="3">
        <v>150000000</v>
      </c>
      <c r="E77" s="3">
        <v>0</v>
      </c>
      <c r="F77" s="3">
        <v>150000000</v>
      </c>
      <c r="G77" s="3">
        <v>0</v>
      </c>
      <c r="H77" s="3">
        <v>150000000</v>
      </c>
      <c r="I77" s="3">
        <v>150000000</v>
      </c>
      <c r="J77" s="3">
        <v>150000000</v>
      </c>
      <c r="K77" s="3">
        <v>100</v>
      </c>
      <c r="L77" s="3">
        <v>0</v>
      </c>
      <c r="M77" s="3">
        <v>0</v>
      </c>
      <c r="N77" s="3">
        <v>0</v>
      </c>
    </row>
    <row r="78" spans="1:14" x14ac:dyDescent="0.25">
      <c r="A78" t="s">
        <v>1366</v>
      </c>
      <c r="B78" s="1" t="s">
        <v>641</v>
      </c>
      <c r="C78" t="s">
        <v>1030</v>
      </c>
      <c r="D78" s="3">
        <v>150000000</v>
      </c>
      <c r="E78" s="3">
        <v>0</v>
      </c>
      <c r="F78" s="3">
        <v>150000000</v>
      </c>
      <c r="G78" s="3">
        <v>0</v>
      </c>
      <c r="H78" s="3">
        <v>150000000</v>
      </c>
      <c r="I78" s="3">
        <v>150000000</v>
      </c>
      <c r="J78" s="3">
        <v>150000000</v>
      </c>
      <c r="K78" s="3">
        <v>100</v>
      </c>
      <c r="L78" s="3">
        <v>0</v>
      </c>
      <c r="M78" s="3">
        <v>0</v>
      </c>
      <c r="N78" s="3">
        <v>0</v>
      </c>
    </row>
    <row r="79" spans="1:14" x14ac:dyDescent="0.25">
      <c r="A79" t="s">
        <v>1366</v>
      </c>
      <c r="B79" s="1" t="s">
        <v>96</v>
      </c>
      <c r="C79" t="s">
        <v>256</v>
      </c>
      <c r="D79" s="3">
        <v>5045293000</v>
      </c>
      <c r="E79" s="3">
        <v>0</v>
      </c>
      <c r="F79" s="3">
        <v>5045293000</v>
      </c>
      <c r="G79" s="3">
        <v>0</v>
      </c>
      <c r="H79" s="3">
        <v>5045293000</v>
      </c>
      <c r="I79" s="3">
        <v>485007935</v>
      </c>
      <c r="J79" s="3">
        <v>3816820121</v>
      </c>
      <c r="K79" s="3">
        <v>75.650000000000006</v>
      </c>
      <c r="L79" s="3">
        <v>148770872</v>
      </c>
      <c r="M79" s="3">
        <v>567548339</v>
      </c>
      <c r="N79" s="3">
        <v>11.25</v>
      </c>
    </row>
    <row r="80" spans="1:14" x14ac:dyDescent="0.25">
      <c r="A80" t="s">
        <v>1366</v>
      </c>
      <c r="B80" s="1" t="s">
        <v>642</v>
      </c>
      <c r="C80" t="s">
        <v>1031</v>
      </c>
      <c r="D80" s="3">
        <v>5045293000</v>
      </c>
      <c r="E80" s="3">
        <v>0</v>
      </c>
      <c r="F80" s="3">
        <v>5045293000</v>
      </c>
      <c r="G80" s="3">
        <v>0</v>
      </c>
      <c r="H80" s="3">
        <v>5045293000</v>
      </c>
      <c r="I80" s="3">
        <v>485007935</v>
      </c>
      <c r="J80" s="3">
        <v>3816820121</v>
      </c>
      <c r="K80" s="3">
        <v>75.650000000000006</v>
      </c>
      <c r="L80" s="3">
        <v>148770872</v>
      </c>
      <c r="M80" s="3">
        <v>567548339</v>
      </c>
      <c r="N80" s="3">
        <v>11.25</v>
      </c>
    </row>
    <row r="81" spans="1:14" x14ac:dyDescent="0.25">
      <c r="A81" t="s">
        <v>1366</v>
      </c>
      <c r="B81" s="1" t="s">
        <v>98</v>
      </c>
      <c r="C81" t="s">
        <v>40</v>
      </c>
      <c r="D81" s="3">
        <v>70033679000</v>
      </c>
      <c r="E81" s="3">
        <v>-84565861</v>
      </c>
      <c r="F81" s="3">
        <v>69949113139</v>
      </c>
      <c r="G81" s="3">
        <v>0</v>
      </c>
      <c r="H81" s="3">
        <v>69949113139</v>
      </c>
      <c r="I81" s="3">
        <v>-22936552</v>
      </c>
      <c r="J81" s="3">
        <v>69881281657.199997</v>
      </c>
      <c r="K81" s="3">
        <v>99.9</v>
      </c>
      <c r="L81" s="3">
        <v>8841794979</v>
      </c>
      <c r="M81" s="3">
        <v>24237159661.799999</v>
      </c>
      <c r="N81" s="3">
        <v>34.65</v>
      </c>
    </row>
    <row r="82" spans="1:14" x14ac:dyDescent="0.25">
      <c r="A82" t="s">
        <v>1366</v>
      </c>
      <c r="B82" s="1" t="s">
        <v>99</v>
      </c>
      <c r="C82" t="s">
        <v>68</v>
      </c>
      <c r="D82" s="3">
        <v>40167727000</v>
      </c>
      <c r="E82" s="3">
        <v>-310265241</v>
      </c>
      <c r="F82" s="3">
        <v>39857461759</v>
      </c>
      <c r="G82" s="3">
        <v>0</v>
      </c>
      <c r="H82" s="3">
        <v>39857461759</v>
      </c>
      <c r="I82" s="3">
        <v>-8846552</v>
      </c>
      <c r="J82" s="3">
        <v>39847928597</v>
      </c>
      <c r="K82" s="3">
        <v>99.98</v>
      </c>
      <c r="L82" s="3">
        <v>6943848315</v>
      </c>
      <c r="M82" s="3">
        <v>16884658861.799999</v>
      </c>
      <c r="N82" s="3">
        <v>42.36</v>
      </c>
    </row>
    <row r="83" spans="1:14" x14ac:dyDescent="0.25">
      <c r="A83" t="s">
        <v>1366</v>
      </c>
      <c r="B83" s="1" t="s">
        <v>100</v>
      </c>
      <c r="C83" t="s">
        <v>206</v>
      </c>
      <c r="D83" s="3">
        <v>7035038788</v>
      </c>
      <c r="E83" s="3">
        <v>-84171701</v>
      </c>
      <c r="F83" s="3">
        <v>6950867087</v>
      </c>
      <c r="G83" s="3">
        <v>0</v>
      </c>
      <c r="H83" s="3">
        <v>6950867087</v>
      </c>
      <c r="I83" s="3">
        <v>0</v>
      </c>
      <c r="J83" s="3">
        <v>6950180528</v>
      </c>
      <c r="K83" s="3">
        <v>99.99</v>
      </c>
      <c r="L83" s="3">
        <v>822912689</v>
      </c>
      <c r="M83" s="3">
        <v>1865012626.8</v>
      </c>
      <c r="N83" s="3">
        <v>26.83</v>
      </c>
    </row>
    <row r="84" spans="1:14" x14ac:dyDescent="0.25">
      <c r="A84" t="s">
        <v>1366</v>
      </c>
      <c r="B84" s="1" t="s">
        <v>101</v>
      </c>
      <c r="C84" t="s">
        <v>207</v>
      </c>
      <c r="D84" s="3">
        <v>800000000</v>
      </c>
      <c r="E84" s="3">
        <v>-387617</v>
      </c>
      <c r="F84" s="3">
        <v>799612383</v>
      </c>
      <c r="G84" s="3">
        <v>0</v>
      </c>
      <c r="H84" s="3">
        <v>799612383</v>
      </c>
      <c r="I84" s="3">
        <v>0</v>
      </c>
      <c r="J84" s="3">
        <v>799612383</v>
      </c>
      <c r="K84" s="3">
        <v>100</v>
      </c>
      <c r="L84" s="3">
        <v>2668420</v>
      </c>
      <c r="M84" s="3">
        <v>125594235</v>
      </c>
      <c r="N84" s="3">
        <v>15.71</v>
      </c>
    </row>
    <row r="85" spans="1:14" x14ac:dyDescent="0.25">
      <c r="A85" t="s">
        <v>1366</v>
      </c>
      <c r="B85" s="1" t="s">
        <v>643</v>
      </c>
      <c r="C85" t="s">
        <v>1016</v>
      </c>
      <c r="D85" s="3">
        <v>800000000</v>
      </c>
      <c r="E85" s="3">
        <v>-387617</v>
      </c>
      <c r="F85" s="3">
        <v>799612383</v>
      </c>
      <c r="G85" s="3">
        <v>0</v>
      </c>
      <c r="H85" s="3">
        <v>799612383</v>
      </c>
      <c r="I85" s="3">
        <v>0</v>
      </c>
      <c r="J85" s="3">
        <v>799612383</v>
      </c>
      <c r="K85" s="3">
        <v>100</v>
      </c>
      <c r="L85" s="3">
        <v>2668420</v>
      </c>
      <c r="M85" s="3">
        <v>125594235</v>
      </c>
      <c r="N85" s="3">
        <v>15.71</v>
      </c>
    </row>
    <row r="86" spans="1:14" x14ac:dyDescent="0.25">
      <c r="A86" t="s">
        <v>1366</v>
      </c>
      <c r="B86" s="1" t="s">
        <v>103</v>
      </c>
      <c r="C86" t="s">
        <v>210</v>
      </c>
      <c r="D86" s="3">
        <v>619701600</v>
      </c>
      <c r="E86" s="3">
        <v>-1</v>
      </c>
      <c r="F86" s="3">
        <v>619701599</v>
      </c>
      <c r="G86" s="3">
        <v>0</v>
      </c>
      <c r="H86" s="3">
        <v>619701599</v>
      </c>
      <c r="I86" s="3">
        <v>0</v>
      </c>
      <c r="J86" s="3">
        <v>619701599</v>
      </c>
      <c r="K86" s="3">
        <v>100</v>
      </c>
      <c r="L86" s="3">
        <v>80338871</v>
      </c>
      <c r="M86" s="3">
        <v>93742673</v>
      </c>
      <c r="N86" s="3">
        <v>15.13</v>
      </c>
    </row>
    <row r="87" spans="1:14" x14ac:dyDescent="0.25">
      <c r="A87" t="s">
        <v>1366</v>
      </c>
      <c r="B87" s="1" t="s">
        <v>644</v>
      </c>
      <c r="C87" t="s">
        <v>1017</v>
      </c>
      <c r="D87" s="3">
        <v>619701600</v>
      </c>
      <c r="E87" s="3">
        <v>-1</v>
      </c>
      <c r="F87" s="3">
        <v>619701599</v>
      </c>
      <c r="G87" s="3">
        <v>0</v>
      </c>
      <c r="H87" s="3">
        <v>619701599</v>
      </c>
      <c r="I87" s="3">
        <v>0</v>
      </c>
      <c r="J87" s="3">
        <v>619701599</v>
      </c>
      <c r="K87" s="3">
        <v>100</v>
      </c>
      <c r="L87" s="3">
        <v>80338871</v>
      </c>
      <c r="M87" s="3">
        <v>93742673</v>
      </c>
      <c r="N87" s="3">
        <v>15.13</v>
      </c>
    </row>
    <row r="88" spans="1:14" x14ac:dyDescent="0.25">
      <c r="A88" t="s">
        <v>1366</v>
      </c>
      <c r="B88" s="1" t="s">
        <v>105</v>
      </c>
      <c r="C88" t="s">
        <v>213</v>
      </c>
      <c r="D88" s="3">
        <v>600000000</v>
      </c>
      <c r="E88" s="3">
        <v>-6148220</v>
      </c>
      <c r="F88" s="3">
        <v>593851780</v>
      </c>
      <c r="G88" s="3">
        <v>0</v>
      </c>
      <c r="H88" s="3">
        <v>593851780</v>
      </c>
      <c r="I88" s="3">
        <v>0</v>
      </c>
      <c r="J88" s="3">
        <v>593851780</v>
      </c>
      <c r="K88" s="3">
        <v>100</v>
      </c>
      <c r="L88" s="3">
        <v>198348043</v>
      </c>
      <c r="M88" s="3">
        <v>255995465</v>
      </c>
      <c r="N88" s="3">
        <v>43.11</v>
      </c>
    </row>
    <row r="89" spans="1:14" x14ac:dyDescent="0.25">
      <c r="A89" t="s">
        <v>1366</v>
      </c>
      <c r="B89" s="1" t="s">
        <v>645</v>
      </c>
      <c r="C89" t="s">
        <v>1018</v>
      </c>
      <c r="D89" s="3">
        <v>600000000</v>
      </c>
      <c r="E89" s="3">
        <v>-6148220</v>
      </c>
      <c r="F89" s="3">
        <v>593851780</v>
      </c>
      <c r="G89" s="3">
        <v>0</v>
      </c>
      <c r="H89" s="3">
        <v>593851780</v>
      </c>
      <c r="I89" s="3">
        <v>0</v>
      </c>
      <c r="J89" s="3">
        <v>593851780</v>
      </c>
      <c r="K89" s="3">
        <v>100</v>
      </c>
      <c r="L89" s="3">
        <v>198348043</v>
      </c>
      <c r="M89" s="3">
        <v>255995465</v>
      </c>
      <c r="N89" s="3">
        <v>43.11</v>
      </c>
    </row>
    <row r="90" spans="1:14" x14ac:dyDescent="0.25">
      <c r="A90" t="s">
        <v>1366</v>
      </c>
      <c r="B90" s="1" t="s">
        <v>107</v>
      </c>
      <c r="C90" t="s">
        <v>216</v>
      </c>
      <c r="D90" s="3">
        <v>1542842425</v>
      </c>
      <c r="E90" s="3">
        <v>-17134002</v>
      </c>
      <c r="F90" s="3">
        <v>1525708423</v>
      </c>
      <c r="G90" s="3">
        <v>0</v>
      </c>
      <c r="H90" s="3">
        <v>1525708423</v>
      </c>
      <c r="I90" s="3">
        <v>0</v>
      </c>
      <c r="J90" s="3">
        <v>1525021864</v>
      </c>
      <c r="K90" s="3">
        <v>99.96</v>
      </c>
      <c r="L90" s="3">
        <v>122496500</v>
      </c>
      <c r="M90" s="3">
        <v>755509109</v>
      </c>
      <c r="N90" s="3">
        <v>49.52</v>
      </c>
    </row>
    <row r="91" spans="1:14" x14ac:dyDescent="0.25">
      <c r="A91" t="s">
        <v>1366</v>
      </c>
      <c r="B91" s="1" t="s">
        <v>646</v>
      </c>
      <c r="C91" t="s">
        <v>1019</v>
      </c>
      <c r="D91" s="3">
        <v>1542842425</v>
      </c>
      <c r="E91" s="3">
        <v>-17134002</v>
      </c>
      <c r="F91" s="3">
        <v>1525708423</v>
      </c>
      <c r="G91" s="3">
        <v>0</v>
      </c>
      <c r="H91" s="3">
        <v>1525708423</v>
      </c>
      <c r="I91" s="3">
        <v>0</v>
      </c>
      <c r="J91" s="3">
        <v>1525021864</v>
      </c>
      <c r="K91" s="3">
        <v>99.96</v>
      </c>
      <c r="L91" s="3">
        <v>122496500</v>
      </c>
      <c r="M91" s="3">
        <v>755509109</v>
      </c>
      <c r="N91" s="3">
        <v>49.52</v>
      </c>
    </row>
    <row r="92" spans="1:14" x14ac:dyDescent="0.25">
      <c r="A92" t="s">
        <v>1366</v>
      </c>
      <c r="B92" s="1" t="s">
        <v>110</v>
      </c>
      <c r="C92" t="s">
        <v>221</v>
      </c>
      <c r="D92" s="3">
        <v>1170447633</v>
      </c>
      <c r="E92" s="3">
        <v>60363</v>
      </c>
      <c r="F92" s="3">
        <v>1170507996</v>
      </c>
      <c r="G92" s="3">
        <v>0</v>
      </c>
      <c r="H92" s="3">
        <v>1170507996</v>
      </c>
      <c r="I92" s="3">
        <v>0</v>
      </c>
      <c r="J92" s="3">
        <v>1170507996</v>
      </c>
      <c r="K92" s="3">
        <v>100</v>
      </c>
      <c r="L92" s="3">
        <v>213765639</v>
      </c>
      <c r="M92" s="3">
        <v>254598765</v>
      </c>
      <c r="N92" s="3">
        <v>21.75</v>
      </c>
    </row>
    <row r="93" spans="1:14" x14ac:dyDescent="0.25">
      <c r="A93" t="s">
        <v>1366</v>
      </c>
      <c r="B93" s="1" t="s">
        <v>647</v>
      </c>
      <c r="C93" t="s">
        <v>1032</v>
      </c>
      <c r="D93" s="3">
        <v>1170447633</v>
      </c>
      <c r="E93" s="3">
        <v>60363</v>
      </c>
      <c r="F93" s="3">
        <v>1170507996</v>
      </c>
      <c r="G93" s="3">
        <v>0</v>
      </c>
      <c r="H93" s="3">
        <v>1170507996</v>
      </c>
      <c r="I93" s="3">
        <v>0</v>
      </c>
      <c r="J93" s="3">
        <v>1170507996</v>
      </c>
      <c r="K93" s="3">
        <v>100</v>
      </c>
      <c r="L93" s="3">
        <v>213765639</v>
      </c>
      <c r="M93" s="3">
        <v>254598765</v>
      </c>
      <c r="N93" s="3">
        <v>21.75</v>
      </c>
    </row>
    <row r="94" spans="1:14" x14ac:dyDescent="0.25">
      <c r="A94" t="s">
        <v>1366</v>
      </c>
      <c r="B94" s="1" t="s">
        <v>112</v>
      </c>
      <c r="C94" t="s">
        <v>224</v>
      </c>
      <c r="D94" s="3">
        <v>2302047130</v>
      </c>
      <c r="E94" s="3">
        <v>-60562224</v>
      </c>
      <c r="F94" s="3">
        <v>2241484906</v>
      </c>
      <c r="G94" s="3">
        <v>0</v>
      </c>
      <c r="H94" s="3">
        <v>2241484906</v>
      </c>
      <c r="I94" s="3">
        <v>0</v>
      </c>
      <c r="J94" s="3">
        <v>2241484906</v>
      </c>
      <c r="K94" s="3">
        <v>100</v>
      </c>
      <c r="L94" s="3">
        <v>205295216</v>
      </c>
      <c r="M94" s="3">
        <v>379572379.80000001</v>
      </c>
      <c r="N94" s="3">
        <v>16.93</v>
      </c>
    </row>
    <row r="95" spans="1:14" x14ac:dyDescent="0.25">
      <c r="A95" t="s">
        <v>1366</v>
      </c>
      <c r="B95" s="1" t="s">
        <v>648</v>
      </c>
      <c r="C95" t="s">
        <v>1021</v>
      </c>
      <c r="D95" s="3">
        <v>2302047130</v>
      </c>
      <c r="E95" s="3">
        <v>-60562224</v>
      </c>
      <c r="F95" s="3">
        <v>2241484906</v>
      </c>
      <c r="G95" s="3">
        <v>0</v>
      </c>
      <c r="H95" s="3">
        <v>2241484906</v>
      </c>
      <c r="I95" s="3">
        <v>0</v>
      </c>
      <c r="J95" s="3">
        <v>2241484906</v>
      </c>
      <c r="K95" s="3">
        <v>100</v>
      </c>
      <c r="L95" s="3">
        <v>205295216</v>
      </c>
      <c r="M95" s="3">
        <v>379572379.80000001</v>
      </c>
      <c r="N95" s="3">
        <v>16.93</v>
      </c>
    </row>
    <row r="96" spans="1:14" x14ac:dyDescent="0.25">
      <c r="A96" t="s">
        <v>1366</v>
      </c>
      <c r="B96" s="1" t="s">
        <v>116</v>
      </c>
      <c r="C96" t="s">
        <v>991</v>
      </c>
      <c r="D96" s="3">
        <v>28215664952</v>
      </c>
      <c r="E96" s="3">
        <v>-6772548</v>
      </c>
      <c r="F96" s="3">
        <v>28208892404</v>
      </c>
      <c r="G96" s="3">
        <v>0</v>
      </c>
      <c r="H96" s="3">
        <v>28208892404</v>
      </c>
      <c r="I96" s="3">
        <v>0</v>
      </c>
      <c r="J96" s="3">
        <v>28208892404</v>
      </c>
      <c r="K96" s="3">
        <v>100</v>
      </c>
      <c r="L96" s="3">
        <v>5423412288</v>
      </c>
      <c r="M96" s="3">
        <v>12692122793</v>
      </c>
      <c r="N96" s="3">
        <v>44.99</v>
      </c>
    </row>
    <row r="97" spans="1:14" x14ac:dyDescent="0.25">
      <c r="A97" t="s">
        <v>1366</v>
      </c>
      <c r="B97" s="1" t="s">
        <v>117</v>
      </c>
      <c r="C97" t="s">
        <v>1009</v>
      </c>
      <c r="D97" s="3">
        <v>550000000</v>
      </c>
      <c r="E97" s="3">
        <v>0</v>
      </c>
      <c r="F97" s="3">
        <v>550000000</v>
      </c>
      <c r="G97" s="3">
        <v>0</v>
      </c>
      <c r="H97" s="3">
        <v>550000000</v>
      </c>
      <c r="I97" s="3">
        <v>0</v>
      </c>
      <c r="J97" s="3">
        <v>550000000</v>
      </c>
      <c r="K97" s="3">
        <v>100</v>
      </c>
      <c r="L97" s="3">
        <v>76964880</v>
      </c>
      <c r="M97" s="3">
        <v>196646585</v>
      </c>
      <c r="N97" s="3">
        <v>35.75</v>
      </c>
    </row>
    <row r="98" spans="1:14" x14ac:dyDescent="0.25">
      <c r="A98" t="s">
        <v>1366</v>
      </c>
      <c r="B98" s="1" t="s">
        <v>649</v>
      </c>
      <c r="C98" t="s">
        <v>1033</v>
      </c>
      <c r="D98" s="3">
        <v>550000000</v>
      </c>
      <c r="E98" s="3">
        <v>0</v>
      </c>
      <c r="F98" s="3">
        <v>550000000</v>
      </c>
      <c r="G98" s="3">
        <v>0</v>
      </c>
      <c r="H98" s="3">
        <v>550000000</v>
      </c>
      <c r="I98" s="3">
        <v>0</v>
      </c>
      <c r="J98" s="3">
        <v>550000000</v>
      </c>
      <c r="K98" s="3">
        <v>100</v>
      </c>
      <c r="L98" s="3">
        <v>76964880</v>
      </c>
      <c r="M98" s="3">
        <v>196646585</v>
      </c>
      <c r="N98" s="3">
        <v>35.75</v>
      </c>
    </row>
    <row r="99" spans="1:14" x14ac:dyDescent="0.25">
      <c r="A99" t="s">
        <v>1366</v>
      </c>
      <c r="B99" s="1" t="s">
        <v>119</v>
      </c>
      <c r="C99" t="s">
        <v>87</v>
      </c>
      <c r="D99" s="3">
        <v>20141602314</v>
      </c>
      <c r="E99" s="3">
        <v>-6772548</v>
      </c>
      <c r="F99" s="3">
        <v>20134829766</v>
      </c>
      <c r="G99" s="3">
        <v>0</v>
      </c>
      <c r="H99" s="3">
        <v>20134829766</v>
      </c>
      <c r="I99" s="3">
        <v>0</v>
      </c>
      <c r="J99" s="3">
        <v>20134829766</v>
      </c>
      <c r="K99" s="3">
        <v>100</v>
      </c>
      <c r="L99" s="3">
        <v>5309303808</v>
      </c>
      <c r="M99" s="3">
        <v>5309303808</v>
      </c>
      <c r="N99" s="3">
        <v>26.37</v>
      </c>
    </row>
    <row r="100" spans="1:14" x14ac:dyDescent="0.25">
      <c r="A100" t="s">
        <v>1366</v>
      </c>
      <c r="B100" s="1" t="s">
        <v>650</v>
      </c>
      <c r="C100" t="s">
        <v>1023</v>
      </c>
      <c r="D100" s="3">
        <v>20141602314</v>
      </c>
      <c r="E100" s="3">
        <v>-6772548</v>
      </c>
      <c r="F100" s="3">
        <v>20134829766</v>
      </c>
      <c r="G100" s="3">
        <v>0</v>
      </c>
      <c r="H100" s="3">
        <v>20134829766</v>
      </c>
      <c r="I100" s="3">
        <v>0</v>
      </c>
      <c r="J100" s="3">
        <v>20134829766</v>
      </c>
      <c r="K100" s="3">
        <v>100</v>
      </c>
      <c r="L100" s="3">
        <v>5309303808</v>
      </c>
      <c r="M100" s="3">
        <v>5309303808</v>
      </c>
      <c r="N100" s="3">
        <v>26.37</v>
      </c>
    </row>
    <row r="101" spans="1:14" x14ac:dyDescent="0.25">
      <c r="A101" t="s">
        <v>1366</v>
      </c>
      <c r="B101" s="1" t="s">
        <v>183</v>
      </c>
      <c r="C101" t="s">
        <v>237</v>
      </c>
      <c r="D101" s="3">
        <v>7254068400</v>
      </c>
      <c r="E101" s="3">
        <v>0</v>
      </c>
      <c r="F101" s="3">
        <v>7254068400</v>
      </c>
      <c r="G101" s="3">
        <v>0</v>
      </c>
      <c r="H101" s="3">
        <v>7254068400</v>
      </c>
      <c r="I101" s="3">
        <v>0</v>
      </c>
      <c r="J101" s="3">
        <v>7254068400</v>
      </c>
      <c r="K101" s="3">
        <v>100</v>
      </c>
      <c r="L101" s="3">
        <v>0</v>
      </c>
      <c r="M101" s="3">
        <v>7145479800</v>
      </c>
      <c r="N101" s="3">
        <v>98.5</v>
      </c>
    </row>
    <row r="102" spans="1:14" x14ac:dyDescent="0.25">
      <c r="A102" t="s">
        <v>1366</v>
      </c>
      <c r="B102" s="1" t="s">
        <v>651</v>
      </c>
      <c r="C102" t="s">
        <v>1024</v>
      </c>
      <c r="D102" s="3">
        <v>7254068400</v>
      </c>
      <c r="E102" s="3">
        <v>0</v>
      </c>
      <c r="F102" s="3">
        <v>7254068400</v>
      </c>
      <c r="G102" s="3">
        <v>0</v>
      </c>
      <c r="H102" s="3">
        <v>7254068400</v>
      </c>
      <c r="I102" s="3">
        <v>0</v>
      </c>
      <c r="J102" s="3">
        <v>7254068400</v>
      </c>
      <c r="K102" s="3">
        <v>100</v>
      </c>
      <c r="L102" s="3">
        <v>0</v>
      </c>
      <c r="M102" s="3">
        <v>7145479800</v>
      </c>
      <c r="N102" s="3">
        <v>98.5</v>
      </c>
    </row>
    <row r="103" spans="1:14" x14ac:dyDescent="0.25">
      <c r="A103" t="s">
        <v>1366</v>
      </c>
      <c r="B103" s="1" t="s">
        <v>121</v>
      </c>
      <c r="C103" t="s">
        <v>242</v>
      </c>
      <c r="D103" s="3">
        <v>269994238</v>
      </c>
      <c r="E103" s="3">
        <v>0</v>
      </c>
      <c r="F103" s="3">
        <v>269994238</v>
      </c>
      <c r="G103" s="3">
        <v>0</v>
      </c>
      <c r="H103" s="3">
        <v>269994238</v>
      </c>
      <c r="I103" s="3">
        <v>0</v>
      </c>
      <c r="J103" s="3">
        <v>269994238</v>
      </c>
      <c r="K103" s="3">
        <v>100</v>
      </c>
      <c r="L103" s="3">
        <v>37143600</v>
      </c>
      <c r="M103" s="3">
        <v>40692600</v>
      </c>
      <c r="N103" s="3">
        <v>15.07</v>
      </c>
    </row>
    <row r="104" spans="1:14" x14ac:dyDescent="0.25">
      <c r="A104" t="s">
        <v>1366</v>
      </c>
      <c r="B104" s="1" t="s">
        <v>652</v>
      </c>
      <c r="C104" t="s">
        <v>232</v>
      </c>
      <c r="D104" s="3">
        <v>269994238</v>
      </c>
      <c r="E104" s="3">
        <v>0</v>
      </c>
      <c r="F104" s="3">
        <v>269994238</v>
      </c>
      <c r="G104" s="3">
        <v>0</v>
      </c>
      <c r="H104" s="3">
        <v>269994238</v>
      </c>
      <c r="I104" s="3">
        <v>0</v>
      </c>
      <c r="J104" s="3">
        <v>269994238</v>
      </c>
      <c r="K104" s="3">
        <v>100</v>
      </c>
      <c r="L104" s="3">
        <v>37143600</v>
      </c>
      <c r="M104" s="3">
        <v>40692600</v>
      </c>
      <c r="N104" s="3">
        <v>15.07</v>
      </c>
    </row>
    <row r="105" spans="1:14" x14ac:dyDescent="0.25">
      <c r="A105" t="s">
        <v>1366</v>
      </c>
      <c r="B105" s="1" t="s">
        <v>123</v>
      </c>
      <c r="C105" t="s">
        <v>245</v>
      </c>
      <c r="D105" s="3">
        <v>4917023260</v>
      </c>
      <c r="E105" s="3">
        <v>-219320992</v>
      </c>
      <c r="F105" s="3">
        <v>4697702268</v>
      </c>
      <c r="G105" s="3">
        <v>0</v>
      </c>
      <c r="H105" s="3">
        <v>4697702268</v>
      </c>
      <c r="I105" s="3">
        <v>-8846552</v>
      </c>
      <c r="J105" s="3">
        <v>4688855665</v>
      </c>
      <c r="K105" s="3">
        <v>99.81</v>
      </c>
      <c r="L105" s="3">
        <v>697523338</v>
      </c>
      <c r="M105" s="3">
        <v>2327523442</v>
      </c>
      <c r="N105" s="3">
        <v>49.55</v>
      </c>
    </row>
    <row r="106" spans="1:14" x14ac:dyDescent="0.25">
      <c r="A106" t="s">
        <v>1366</v>
      </c>
      <c r="B106" s="1" t="s">
        <v>124</v>
      </c>
      <c r="C106" t="s">
        <v>998</v>
      </c>
      <c r="D106" s="3">
        <v>681336963</v>
      </c>
      <c r="E106" s="3">
        <v>-1196</v>
      </c>
      <c r="F106" s="3">
        <v>681335767</v>
      </c>
      <c r="G106" s="3">
        <v>0</v>
      </c>
      <c r="H106" s="3">
        <v>681335767</v>
      </c>
      <c r="I106" s="3">
        <v>0</v>
      </c>
      <c r="J106" s="3">
        <v>681335767</v>
      </c>
      <c r="K106" s="3">
        <v>100</v>
      </c>
      <c r="L106" s="3">
        <v>117847885</v>
      </c>
      <c r="M106" s="3">
        <v>186872863</v>
      </c>
      <c r="N106" s="3">
        <v>27.43</v>
      </c>
    </row>
    <row r="107" spans="1:14" x14ac:dyDescent="0.25">
      <c r="A107" t="s">
        <v>1366</v>
      </c>
      <c r="B107" s="1" t="s">
        <v>653</v>
      </c>
      <c r="C107" t="s">
        <v>1026</v>
      </c>
      <c r="D107" s="3">
        <v>681336963</v>
      </c>
      <c r="E107" s="3">
        <v>-1196</v>
      </c>
      <c r="F107" s="3">
        <v>681335767</v>
      </c>
      <c r="G107" s="3">
        <v>0</v>
      </c>
      <c r="H107" s="3">
        <v>681335767</v>
      </c>
      <c r="I107" s="3">
        <v>0</v>
      </c>
      <c r="J107" s="3">
        <v>681335767</v>
      </c>
      <c r="K107" s="3">
        <v>100</v>
      </c>
      <c r="L107" s="3">
        <v>117847885</v>
      </c>
      <c r="M107" s="3">
        <v>186872863</v>
      </c>
      <c r="N107" s="3">
        <v>27.43</v>
      </c>
    </row>
    <row r="108" spans="1:14" x14ac:dyDescent="0.25">
      <c r="A108" t="s">
        <v>1366</v>
      </c>
      <c r="B108" s="1" t="s">
        <v>618</v>
      </c>
      <c r="C108" t="s">
        <v>1000</v>
      </c>
      <c r="D108" s="3">
        <v>830200031</v>
      </c>
      <c r="E108" s="3">
        <v>-2</v>
      </c>
      <c r="F108" s="3">
        <v>830200029</v>
      </c>
      <c r="G108" s="3">
        <v>0</v>
      </c>
      <c r="H108" s="3">
        <v>830200029</v>
      </c>
      <c r="I108" s="3">
        <v>0</v>
      </c>
      <c r="J108" s="3">
        <v>830200029</v>
      </c>
      <c r="K108" s="3">
        <v>100</v>
      </c>
      <c r="L108" s="3">
        <v>190713030</v>
      </c>
      <c r="M108" s="3">
        <v>418018816</v>
      </c>
      <c r="N108" s="3">
        <v>50.35</v>
      </c>
    </row>
    <row r="109" spans="1:14" x14ac:dyDescent="0.25">
      <c r="A109" t="s">
        <v>1366</v>
      </c>
      <c r="B109" s="1" t="s">
        <v>654</v>
      </c>
      <c r="C109" t="s">
        <v>1027</v>
      </c>
      <c r="D109" s="3">
        <v>830200031</v>
      </c>
      <c r="E109" s="3">
        <v>-2</v>
      </c>
      <c r="F109" s="3">
        <v>830200029</v>
      </c>
      <c r="G109" s="3">
        <v>0</v>
      </c>
      <c r="H109" s="3">
        <v>830200029</v>
      </c>
      <c r="I109" s="3">
        <v>0</v>
      </c>
      <c r="J109" s="3">
        <v>830200029</v>
      </c>
      <c r="K109" s="3">
        <v>100</v>
      </c>
      <c r="L109" s="3">
        <v>190713030</v>
      </c>
      <c r="M109" s="3">
        <v>418018816</v>
      </c>
      <c r="N109" s="3">
        <v>50.35</v>
      </c>
    </row>
    <row r="110" spans="1:14" x14ac:dyDescent="0.25">
      <c r="A110" t="s">
        <v>1366</v>
      </c>
      <c r="B110" s="1" t="s">
        <v>126</v>
      </c>
      <c r="C110" t="s">
        <v>1002</v>
      </c>
      <c r="D110" s="3">
        <v>657949215</v>
      </c>
      <c r="E110" s="3">
        <v>-20952384</v>
      </c>
      <c r="F110" s="3">
        <v>636996831</v>
      </c>
      <c r="G110" s="3">
        <v>0</v>
      </c>
      <c r="H110" s="3">
        <v>636996831</v>
      </c>
      <c r="I110" s="3">
        <v>0</v>
      </c>
      <c r="J110" s="3">
        <v>636996831</v>
      </c>
      <c r="K110" s="3">
        <v>100</v>
      </c>
      <c r="L110" s="3">
        <v>211711443</v>
      </c>
      <c r="M110" s="3">
        <v>306054358</v>
      </c>
      <c r="N110" s="3">
        <v>48.05</v>
      </c>
    </row>
    <row r="111" spans="1:14" x14ac:dyDescent="0.25">
      <c r="A111" t="s">
        <v>1366</v>
      </c>
      <c r="B111" s="1" t="s">
        <v>655</v>
      </c>
      <c r="C111" t="s">
        <v>1034</v>
      </c>
      <c r="D111" s="3">
        <v>657949215</v>
      </c>
      <c r="E111" s="3">
        <v>-20952384</v>
      </c>
      <c r="F111" s="3">
        <v>636996831</v>
      </c>
      <c r="G111" s="3">
        <v>0</v>
      </c>
      <c r="H111" s="3">
        <v>636996831</v>
      </c>
      <c r="I111" s="3">
        <v>0</v>
      </c>
      <c r="J111" s="3">
        <v>636996831</v>
      </c>
      <c r="K111" s="3">
        <v>100</v>
      </c>
      <c r="L111" s="3">
        <v>211711443</v>
      </c>
      <c r="M111" s="3">
        <v>306054358</v>
      </c>
      <c r="N111" s="3">
        <v>48.05</v>
      </c>
    </row>
    <row r="112" spans="1:14" x14ac:dyDescent="0.25">
      <c r="A112" t="s">
        <v>1366</v>
      </c>
      <c r="B112" s="1" t="s">
        <v>128</v>
      </c>
      <c r="C112" t="s">
        <v>256</v>
      </c>
      <c r="D112" s="3">
        <v>2747537051</v>
      </c>
      <c r="E112" s="3">
        <v>-198367410</v>
      </c>
      <c r="F112" s="3">
        <v>2549169641</v>
      </c>
      <c r="G112" s="3">
        <v>0</v>
      </c>
      <c r="H112" s="3">
        <v>2549169641</v>
      </c>
      <c r="I112" s="3">
        <v>-8846552</v>
      </c>
      <c r="J112" s="3">
        <v>2540323038</v>
      </c>
      <c r="K112" s="3">
        <v>99.65</v>
      </c>
      <c r="L112" s="3">
        <v>177250980</v>
      </c>
      <c r="M112" s="3">
        <v>1416577405</v>
      </c>
      <c r="N112" s="3">
        <v>55.57</v>
      </c>
    </row>
    <row r="113" spans="1:14" x14ac:dyDescent="0.25">
      <c r="A113" t="s">
        <v>1366</v>
      </c>
      <c r="B113" s="1" t="s">
        <v>656</v>
      </c>
      <c r="C113" t="s">
        <v>1031</v>
      </c>
      <c r="D113" s="3">
        <v>2747537051</v>
      </c>
      <c r="E113" s="3">
        <v>-198367410</v>
      </c>
      <c r="F113" s="3">
        <v>2549169641</v>
      </c>
      <c r="G113" s="3">
        <v>0</v>
      </c>
      <c r="H113" s="3">
        <v>2549169641</v>
      </c>
      <c r="I113" s="3">
        <v>-8846552</v>
      </c>
      <c r="J113" s="3">
        <v>2540323038</v>
      </c>
      <c r="K113" s="3">
        <v>99.65</v>
      </c>
      <c r="L113" s="3">
        <v>177250980</v>
      </c>
      <c r="M113" s="3">
        <v>1416577405</v>
      </c>
      <c r="N113" s="3">
        <v>55.57</v>
      </c>
    </row>
    <row r="114" spans="1:14" x14ac:dyDescent="0.25">
      <c r="A114" t="s">
        <v>1366</v>
      </c>
      <c r="B114" s="1" t="s">
        <v>130</v>
      </c>
      <c r="C114" t="s">
        <v>277</v>
      </c>
      <c r="D114" s="3">
        <v>29865952000</v>
      </c>
      <c r="E114" s="3">
        <v>225699380</v>
      </c>
      <c r="F114" s="3">
        <v>30091651380</v>
      </c>
      <c r="G114" s="3">
        <v>0</v>
      </c>
      <c r="H114" s="3">
        <v>30091651380</v>
      </c>
      <c r="I114" s="3">
        <v>-14090000</v>
      </c>
      <c r="J114" s="3">
        <v>30033353060.200001</v>
      </c>
      <c r="K114" s="3">
        <v>99.81</v>
      </c>
      <c r="L114" s="3">
        <v>1897946664</v>
      </c>
      <c r="M114" s="3">
        <v>7352500800</v>
      </c>
      <c r="N114" s="3">
        <v>24.43</v>
      </c>
    </row>
    <row r="115" spans="1:14" x14ac:dyDescent="0.25">
      <c r="C115" t="s">
        <v>949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C116" t="s">
        <v>949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C117" t="s">
        <v>949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C118" t="s">
        <v>949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C119" t="s">
        <v>949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C120" t="s">
        <v>949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C121" t="s">
        <v>949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C122" t="s">
        <v>949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C123" t="s">
        <v>949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C124" t="s">
        <v>949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C125" t="s">
        <v>949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C126" t="s">
        <v>949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C127" t="s">
        <v>949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C128" t="s">
        <v>949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5">
      <c r="C129" t="s">
        <v>949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5">
      <c r="C130" t="s">
        <v>949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5">
      <c r="C131" t="s">
        <v>949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5">
      <c r="C132" t="s">
        <v>949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5">
      <c r="C133" t="s">
        <v>949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5">
      <c r="C134" t="s">
        <v>949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5">
      <c r="C135" t="s">
        <v>949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5">
      <c r="C136" t="s">
        <v>949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5">
      <c r="C137" t="s">
        <v>949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5">
      <c r="C138" t="s">
        <v>949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5">
      <c r="C139" t="s">
        <v>949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5">
      <c r="C140" t="s">
        <v>949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5">
      <c r="C141" t="s">
        <v>949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5">
      <c r="C142" t="s">
        <v>949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5">
      <c r="C143" t="s">
        <v>949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5">
      <c r="C144" t="s">
        <v>949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3" x14ac:dyDescent="0.25">
      <c r="C145" t="s">
        <v>949</v>
      </c>
    </row>
    <row r="146" spans="3:3" x14ac:dyDescent="0.25">
      <c r="C146" t="s">
        <v>949</v>
      </c>
    </row>
    <row r="147" spans="3:3" x14ac:dyDescent="0.25">
      <c r="C147" t="s">
        <v>949</v>
      </c>
    </row>
    <row r="148" spans="3:3" x14ac:dyDescent="0.25">
      <c r="C148" t="s">
        <v>949</v>
      </c>
    </row>
    <row r="149" spans="3:3" x14ac:dyDescent="0.25">
      <c r="C149" t="s">
        <v>949</v>
      </c>
    </row>
    <row r="150" spans="3:3" x14ac:dyDescent="0.25">
      <c r="C150" t="s">
        <v>949</v>
      </c>
    </row>
    <row r="151" spans="3:3" x14ac:dyDescent="0.25">
      <c r="C151" t="s">
        <v>949</v>
      </c>
    </row>
    <row r="152" spans="3:3" x14ac:dyDescent="0.25">
      <c r="C152" t="s">
        <v>949</v>
      </c>
    </row>
    <row r="153" spans="3:3" x14ac:dyDescent="0.25">
      <c r="C153" t="s">
        <v>949</v>
      </c>
    </row>
    <row r="154" spans="3:3" x14ac:dyDescent="0.25">
      <c r="C154" t="s">
        <v>949</v>
      </c>
    </row>
    <row r="155" spans="3:3" x14ac:dyDescent="0.25">
      <c r="C155" t="s">
        <v>949</v>
      </c>
    </row>
    <row r="156" spans="3:3" x14ac:dyDescent="0.25">
      <c r="C156" t="s">
        <v>949</v>
      </c>
    </row>
    <row r="157" spans="3:3" x14ac:dyDescent="0.25">
      <c r="C157" t="s">
        <v>949</v>
      </c>
    </row>
    <row r="158" spans="3:3" x14ac:dyDescent="0.25">
      <c r="C158" t="s">
        <v>949</v>
      </c>
    </row>
    <row r="159" spans="3:3" x14ac:dyDescent="0.25">
      <c r="C159" t="s">
        <v>949</v>
      </c>
    </row>
    <row r="160" spans="3:3" x14ac:dyDescent="0.25">
      <c r="C160" t="s">
        <v>949</v>
      </c>
    </row>
    <row r="161" spans="3:3" x14ac:dyDescent="0.25">
      <c r="C161" t="s">
        <v>949</v>
      </c>
    </row>
    <row r="162" spans="3:3" x14ac:dyDescent="0.25">
      <c r="C162" t="s">
        <v>949</v>
      </c>
    </row>
    <row r="163" spans="3:3" x14ac:dyDescent="0.25">
      <c r="C163" t="s">
        <v>949</v>
      </c>
    </row>
    <row r="164" spans="3:3" x14ac:dyDescent="0.25">
      <c r="C164" t="s">
        <v>949</v>
      </c>
    </row>
    <row r="165" spans="3:3" x14ac:dyDescent="0.25">
      <c r="C165" t="s">
        <v>949</v>
      </c>
    </row>
    <row r="166" spans="3:3" x14ac:dyDescent="0.25">
      <c r="C166" t="s">
        <v>949</v>
      </c>
    </row>
    <row r="167" spans="3:3" x14ac:dyDescent="0.25">
      <c r="C167" t="s">
        <v>949</v>
      </c>
    </row>
    <row r="168" spans="3:3" x14ac:dyDescent="0.25">
      <c r="C168" t="s">
        <v>949</v>
      </c>
    </row>
    <row r="169" spans="3:3" x14ac:dyDescent="0.25">
      <c r="C169" t="s">
        <v>949</v>
      </c>
    </row>
    <row r="170" spans="3:3" x14ac:dyDescent="0.25">
      <c r="C170" t="s">
        <v>949</v>
      </c>
    </row>
    <row r="171" spans="3:3" x14ac:dyDescent="0.25">
      <c r="C171" t="s">
        <v>949</v>
      </c>
    </row>
    <row r="172" spans="3:3" x14ac:dyDescent="0.25">
      <c r="C172" t="s">
        <v>949</v>
      </c>
    </row>
    <row r="173" spans="3:3" x14ac:dyDescent="0.25">
      <c r="C173" t="s">
        <v>949</v>
      </c>
    </row>
    <row r="174" spans="3:3" x14ac:dyDescent="0.25">
      <c r="C174" t="s">
        <v>949</v>
      </c>
    </row>
    <row r="175" spans="3:3" x14ac:dyDescent="0.25">
      <c r="C175" t="s">
        <v>949</v>
      </c>
    </row>
    <row r="176" spans="3:3" x14ac:dyDescent="0.25">
      <c r="C176" t="s">
        <v>949</v>
      </c>
    </row>
    <row r="177" spans="3:3" x14ac:dyDescent="0.25">
      <c r="C177" t="s">
        <v>949</v>
      </c>
    </row>
    <row r="178" spans="3:3" x14ac:dyDescent="0.25">
      <c r="C178" t="s">
        <v>949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workbookViewId="0">
      <selection activeCell="A2" sqref="A2:N133"/>
    </sheetView>
  </sheetViews>
  <sheetFormatPr baseColWidth="10" defaultRowHeight="15.75" x14ac:dyDescent="0.25"/>
  <cols>
    <col min="2" max="2" width="51.875" bestFit="1" customWidth="1"/>
    <col min="3" max="3" width="27.5" bestFit="1" customWidth="1"/>
    <col min="4" max="4" width="17.125" bestFit="1" customWidth="1"/>
    <col min="5" max="5" width="16.75" bestFit="1" customWidth="1"/>
    <col min="6" max="6" width="17.125" bestFit="1" customWidth="1"/>
    <col min="7" max="7" width="3.375" bestFit="1" customWidth="1"/>
    <col min="8" max="8" width="17.125" bestFit="1" customWidth="1"/>
    <col min="9" max="9" width="16.125" bestFit="1" customWidth="1"/>
    <col min="10" max="10" width="17.125" bestFit="1" customWidth="1"/>
    <col min="11" max="11" width="6" bestFit="1" customWidth="1"/>
    <col min="12" max="12" width="1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576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1367</v>
      </c>
      <c r="B2" s="1" t="s">
        <v>1</v>
      </c>
      <c r="C2" t="s">
        <v>2</v>
      </c>
      <c r="D2" s="3">
        <v>192894886000</v>
      </c>
      <c r="E2" s="3">
        <v>-2002395503</v>
      </c>
      <c r="F2" s="3">
        <v>190892490497</v>
      </c>
      <c r="G2" s="3">
        <v>0</v>
      </c>
      <c r="H2" s="3">
        <v>190892490497</v>
      </c>
      <c r="I2" s="3">
        <v>47947495382.800003</v>
      </c>
      <c r="J2" s="3">
        <v>135783819273.74001</v>
      </c>
      <c r="K2" s="3">
        <v>71.13</v>
      </c>
      <c r="L2" s="3">
        <v>3535543462</v>
      </c>
      <c r="M2" s="3">
        <v>24314819389</v>
      </c>
      <c r="N2" s="3">
        <v>12.74</v>
      </c>
    </row>
    <row r="3" spans="1:14" x14ac:dyDescent="0.25">
      <c r="A3" t="s">
        <v>1367</v>
      </c>
      <c r="B3" s="1" t="s">
        <v>3</v>
      </c>
      <c r="C3" t="s">
        <v>4</v>
      </c>
      <c r="D3" s="3">
        <v>1761105000</v>
      </c>
      <c r="E3" s="3">
        <v>232052160</v>
      </c>
      <c r="F3" s="3">
        <v>1993157160</v>
      </c>
      <c r="G3" s="3">
        <v>0</v>
      </c>
      <c r="H3" s="3">
        <v>1993157160</v>
      </c>
      <c r="I3" s="3">
        <v>121976721</v>
      </c>
      <c r="J3" s="3">
        <v>1262768332</v>
      </c>
      <c r="K3" s="3">
        <v>63.36</v>
      </c>
      <c r="L3" s="3">
        <v>114229529</v>
      </c>
      <c r="M3" s="3">
        <v>451161645</v>
      </c>
      <c r="N3" s="3">
        <v>22.64</v>
      </c>
    </row>
    <row r="4" spans="1:14" x14ac:dyDescent="0.25">
      <c r="A4" t="s">
        <v>1367</v>
      </c>
      <c r="B4" s="1" t="s">
        <v>5</v>
      </c>
      <c r="C4" t="s">
        <v>6</v>
      </c>
      <c r="D4" s="3">
        <v>1483159000</v>
      </c>
      <c r="E4" s="3">
        <v>-232052160</v>
      </c>
      <c r="F4" s="3">
        <v>1251106840</v>
      </c>
      <c r="G4" s="3">
        <v>0</v>
      </c>
      <c r="H4" s="3">
        <v>1251106840</v>
      </c>
      <c r="I4" s="3">
        <v>118512961</v>
      </c>
      <c r="J4" s="3">
        <v>760919726</v>
      </c>
      <c r="K4" s="3">
        <v>60.82</v>
      </c>
      <c r="L4" s="3">
        <v>77913217</v>
      </c>
      <c r="M4" s="3">
        <v>222140792</v>
      </c>
      <c r="N4" s="3">
        <v>17.760000000000002</v>
      </c>
    </row>
    <row r="5" spans="1:14" x14ac:dyDescent="0.25">
      <c r="A5" t="s">
        <v>1367</v>
      </c>
      <c r="B5" s="1" t="s">
        <v>7</v>
      </c>
      <c r="C5" t="s">
        <v>8</v>
      </c>
      <c r="D5" s="3">
        <v>237741000</v>
      </c>
      <c r="E5" s="3">
        <v>-103241000</v>
      </c>
      <c r="F5" s="3">
        <v>134500000</v>
      </c>
      <c r="G5" s="3">
        <v>0</v>
      </c>
      <c r="H5" s="3">
        <v>134500000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t="s">
        <v>1367</v>
      </c>
      <c r="B6" s="1" t="s">
        <v>9</v>
      </c>
      <c r="C6" t="s">
        <v>10</v>
      </c>
      <c r="D6" s="3">
        <v>82000000</v>
      </c>
      <c r="E6" s="3">
        <v>-24000000</v>
      </c>
      <c r="F6" s="3">
        <v>58000000</v>
      </c>
      <c r="G6" s="3">
        <v>0</v>
      </c>
      <c r="H6" s="3">
        <v>58000000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1367</v>
      </c>
      <c r="B7" s="1" t="s">
        <v>11</v>
      </c>
      <c r="C7" t="s">
        <v>976</v>
      </c>
      <c r="D7" s="3">
        <v>76741000</v>
      </c>
      <c r="E7" s="3">
        <v>-66741000</v>
      </c>
      <c r="F7" s="3">
        <v>10000000</v>
      </c>
      <c r="G7" s="3">
        <v>0</v>
      </c>
      <c r="H7" s="3">
        <v>10000000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t="s">
        <v>1367</v>
      </c>
      <c r="B8" s="1" t="s">
        <v>12</v>
      </c>
      <c r="C8" t="s">
        <v>13</v>
      </c>
      <c r="D8" s="3">
        <v>79000000</v>
      </c>
      <c r="E8" s="3">
        <v>-12500000</v>
      </c>
      <c r="F8" s="3">
        <v>66500000</v>
      </c>
      <c r="G8" s="3">
        <v>0</v>
      </c>
      <c r="H8" s="3">
        <v>66500000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1367</v>
      </c>
      <c r="B9" s="1" t="s">
        <v>14</v>
      </c>
      <c r="C9" t="s">
        <v>15</v>
      </c>
      <c r="D9" s="3">
        <v>1243918000</v>
      </c>
      <c r="E9" s="3">
        <v>-128811160</v>
      </c>
      <c r="F9" s="3">
        <v>1115106840</v>
      </c>
      <c r="G9" s="3">
        <v>0</v>
      </c>
      <c r="H9" s="3">
        <v>1115106840</v>
      </c>
      <c r="I9" s="3">
        <v>118512961</v>
      </c>
      <c r="J9" s="3">
        <v>760919726</v>
      </c>
      <c r="K9" s="3">
        <v>68.239999999999995</v>
      </c>
      <c r="L9" s="3">
        <v>77913217</v>
      </c>
      <c r="M9" s="3">
        <v>222140792</v>
      </c>
      <c r="N9" s="3">
        <v>19.920000000000002</v>
      </c>
    </row>
    <row r="10" spans="1:14" x14ac:dyDescent="0.25">
      <c r="A10" t="s">
        <v>1367</v>
      </c>
      <c r="B10" s="1" t="s">
        <v>16</v>
      </c>
      <c r="C10" t="s">
        <v>198</v>
      </c>
      <c r="D10" s="3">
        <v>17400000</v>
      </c>
      <c r="E10" s="3">
        <v>0</v>
      </c>
      <c r="F10" s="3">
        <v>17400000</v>
      </c>
      <c r="G10" s="3">
        <v>0</v>
      </c>
      <c r="H10" s="3">
        <v>17400000</v>
      </c>
      <c r="I10" s="3">
        <v>0</v>
      </c>
      <c r="J10" s="3">
        <v>17400000</v>
      </c>
      <c r="K10" s="3">
        <v>100</v>
      </c>
      <c r="L10" s="3">
        <v>0</v>
      </c>
      <c r="M10" s="3">
        <v>4173100</v>
      </c>
      <c r="N10" s="3">
        <v>23.98</v>
      </c>
    </row>
    <row r="11" spans="1:14" x14ac:dyDescent="0.25">
      <c r="A11" t="s">
        <v>1367</v>
      </c>
      <c r="B11" s="1" t="s">
        <v>17</v>
      </c>
      <c r="C11" t="s">
        <v>18</v>
      </c>
      <c r="D11" s="3">
        <v>82000000</v>
      </c>
      <c r="E11" s="3">
        <v>-53100000</v>
      </c>
      <c r="F11" s="3">
        <v>28900000</v>
      </c>
      <c r="G11" s="3">
        <v>0</v>
      </c>
      <c r="H11" s="3">
        <v>28900000</v>
      </c>
      <c r="I11" s="3">
        <v>0</v>
      </c>
      <c r="J11" s="3">
        <v>28900000</v>
      </c>
      <c r="K11" s="3">
        <v>100</v>
      </c>
      <c r="L11" s="3">
        <v>3932523</v>
      </c>
      <c r="M11" s="3">
        <v>3932523</v>
      </c>
      <c r="N11" s="3">
        <v>13.61</v>
      </c>
    </row>
    <row r="12" spans="1:14" x14ac:dyDescent="0.25">
      <c r="A12" t="s">
        <v>1367</v>
      </c>
      <c r="B12" s="1" t="s">
        <v>19</v>
      </c>
      <c r="C12" t="s">
        <v>200</v>
      </c>
      <c r="D12" s="3">
        <v>792818000</v>
      </c>
      <c r="E12" s="3">
        <v>-37033684</v>
      </c>
      <c r="F12" s="3">
        <v>755784316</v>
      </c>
      <c r="G12" s="3">
        <v>0</v>
      </c>
      <c r="H12" s="3">
        <v>755784316</v>
      </c>
      <c r="I12" s="3">
        <v>16208700</v>
      </c>
      <c r="J12" s="3">
        <v>537113161</v>
      </c>
      <c r="K12" s="3">
        <v>71.069999999999993</v>
      </c>
      <c r="L12" s="3">
        <v>61154374</v>
      </c>
      <c r="M12" s="3">
        <v>133277235</v>
      </c>
      <c r="N12" s="3">
        <v>17.63</v>
      </c>
    </row>
    <row r="13" spans="1:14" x14ac:dyDescent="0.25">
      <c r="A13" t="s">
        <v>1367</v>
      </c>
      <c r="B13" s="1" t="s">
        <v>20</v>
      </c>
      <c r="C13" t="s">
        <v>21</v>
      </c>
      <c r="D13" s="3">
        <v>792818000</v>
      </c>
      <c r="E13" s="3">
        <v>-37033684</v>
      </c>
      <c r="F13" s="3">
        <v>755784316</v>
      </c>
      <c r="G13" s="3">
        <v>0</v>
      </c>
      <c r="H13" s="3">
        <v>755784316</v>
      </c>
      <c r="I13" s="3">
        <v>16208700</v>
      </c>
      <c r="J13" s="3">
        <v>537113161</v>
      </c>
      <c r="K13" s="3">
        <v>71.069999999999993</v>
      </c>
      <c r="L13" s="3">
        <v>61154374</v>
      </c>
      <c r="M13" s="3">
        <v>133277235</v>
      </c>
      <c r="N13" s="3">
        <v>17.63</v>
      </c>
    </row>
    <row r="14" spans="1:14" x14ac:dyDescent="0.25">
      <c r="A14" t="s">
        <v>1367</v>
      </c>
      <c r="B14" s="1" t="s">
        <v>22</v>
      </c>
      <c r="C14" t="s">
        <v>23</v>
      </c>
      <c r="D14" s="3">
        <v>245900000</v>
      </c>
      <c r="E14" s="3">
        <v>-38677476</v>
      </c>
      <c r="F14" s="3">
        <v>207222524</v>
      </c>
      <c r="G14" s="3">
        <v>0</v>
      </c>
      <c r="H14" s="3">
        <v>207222524</v>
      </c>
      <c r="I14" s="3">
        <v>96602291</v>
      </c>
      <c r="J14" s="3">
        <v>131788035</v>
      </c>
      <c r="K14" s="3">
        <v>63.6</v>
      </c>
      <c r="L14" s="3">
        <v>6972000</v>
      </c>
      <c r="M14" s="3">
        <v>35185744</v>
      </c>
      <c r="N14" s="3">
        <v>16.98</v>
      </c>
    </row>
    <row r="15" spans="1:14" x14ac:dyDescent="0.25">
      <c r="A15" t="s">
        <v>1367</v>
      </c>
      <c r="B15" s="1" t="s">
        <v>24</v>
      </c>
      <c r="C15" t="s">
        <v>25</v>
      </c>
      <c r="D15" s="3">
        <v>140000000</v>
      </c>
      <c r="E15" s="3">
        <v>-38677476</v>
      </c>
      <c r="F15" s="3">
        <v>101322524</v>
      </c>
      <c r="G15" s="3">
        <v>0</v>
      </c>
      <c r="H15" s="3">
        <v>101322524</v>
      </c>
      <c r="I15" s="3">
        <v>89699991</v>
      </c>
      <c r="J15" s="3">
        <v>89699991</v>
      </c>
      <c r="K15" s="3">
        <v>88.53</v>
      </c>
      <c r="L15" s="3">
        <v>0</v>
      </c>
      <c r="M15" s="3">
        <v>0</v>
      </c>
      <c r="N15" s="3">
        <v>0</v>
      </c>
    </row>
    <row r="16" spans="1:14" x14ac:dyDescent="0.25">
      <c r="A16" t="s">
        <v>1367</v>
      </c>
      <c r="B16" s="1" t="s">
        <v>26</v>
      </c>
      <c r="C16" t="s">
        <v>27</v>
      </c>
      <c r="D16" s="3">
        <v>14000000</v>
      </c>
      <c r="E16" s="3">
        <v>0</v>
      </c>
      <c r="F16" s="3">
        <v>14000000</v>
      </c>
      <c r="G16" s="3">
        <v>0</v>
      </c>
      <c r="H16" s="3">
        <v>14000000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t="s">
        <v>1367</v>
      </c>
      <c r="B17" s="1" t="s">
        <v>28</v>
      </c>
      <c r="C17" t="s">
        <v>29</v>
      </c>
      <c r="D17" s="3">
        <v>91900000</v>
      </c>
      <c r="E17" s="3">
        <v>0</v>
      </c>
      <c r="F17" s="3">
        <v>91900000</v>
      </c>
      <c r="G17" s="3">
        <v>0</v>
      </c>
      <c r="H17" s="3">
        <v>91900000</v>
      </c>
      <c r="I17" s="3">
        <v>6902300</v>
      </c>
      <c r="J17" s="3">
        <v>42088044</v>
      </c>
      <c r="K17" s="3">
        <v>45.8</v>
      </c>
      <c r="L17" s="3">
        <v>6972000</v>
      </c>
      <c r="M17" s="3">
        <v>35185744</v>
      </c>
      <c r="N17" s="3">
        <v>38.29</v>
      </c>
    </row>
    <row r="18" spans="1:14" x14ac:dyDescent="0.25">
      <c r="A18" t="s">
        <v>1367</v>
      </c>
      <c r="B18" s="1" t="s">
        <v>30</v>
      </c>
      <c r="C18" t="s">
        <v>31</v>
      </c>
      <c r="D18" s="3">
        <v>105800000</v>
      </c>
      <c r="E18" s="3">
        <v>0</v>
      </c>
      <c r="F18" s="3">
        <v>105800000</v>
      </c>
      <c r="G18" s="3">
        <v>0</v>
      </c>
      <c r="H18" s="3">
        <v>105800000</v>
      </c>
      <c r="I18" s="3">
        <v>5701970</v>
      </c>
      <c r="J18" s="3">
        <v>45718530</v>
      </c>
      <c r="K18" s="3">
        <v>43.21</v>
      </c>
      <c r="L18" s="3">
        <v>5854320</v>
      </c>
      <c r="M18" s="3">
        <v>45572190</v>
      </c>
      <c r="N18" s="3">
        <v>43.07</v>
      </c>
    </row>
    <row r="19" spans="1:14" x14ac:dyDescent="0.25">
      <c r="A19" t="s">
        <v>1367</v>
      </c>
      <c r="B19" s="1" t="s">
        <v>32</v>
      </c>
      <c r="C19" t="s">
        <v>325</v>
      </c>
      <c r="D19" s="3">
        <v>55200000</v>
      </c>
      <c r="E19" s="3">
        <v>0</v>
      </c>
      <c r="F19" s="3">
        <v>55200000</v>
      </c>
      <c r="G19" s="3">
        <v>0</v>
      </c>
      <c r="H19" s="3">
        <v>55200000</v>
      </c>
      <c r="I19" s="3">
        <v>4094570</v>
      </c>
      <c r="J19" s="3">
        <v>23442960</v>
      </c>
      <c r="K19" s="3">
        <v>42.47</v>
      </c>
      <c r="L19" s="3">
        <v>3948230</v>
      </c>
      <c r="M19" s="3">
        <v>23296620</v>
      </c>
      <c r="N19" s="3">
        <v>42.2</v>
      </c>
    </row>
    <row r="20" spans="1:14" x14ac:dyDescent="0.25">
      <c r="A20" t="s">
        <v>1367</v>
      </c>
      <c r="B20" s="1" t="s">
        <v>34</v>
      </c>
      <c r="C20" t="s">
        <v>201</v>
      </c>
      <c r="D20" s="3">
        <v>24600000</v>
      </c>
      <c r="E20" s="3">
        <v>0</v>
      </c>
      <c r="F20" s="3">
        <v>24600000</v>
      </c>
      <c r="G20" s="3">
        <v>0</v>
      </c>
      <c r="H20" s="3">
        <v>24600000</v>
      </c>
      <c r="I20" s="3">
        <v>0</v>
      </c>
      <c r="J20" s="3">
        <v>11504210</v>
      </c>
      <c r="K20" s="3">
        <v>46.77</v>
      </c>
      <c r="L20" s="3">
        <v>0</v>
      </c>
      <c r="M20" s="3">
        <v>11504210</v>
      </c>
      <c r="N20" s="3">
        <v>46.77</v>
      </c>
    </row>
    <row r="21" spans="1:14" x14ac:dyDescent="0.25">
      <c r="A21" t="s">
        <v>1367</v>
      </c>
      <c r="B21" s="1" t="s">
        <v>35</v>
      </c>
      <c r="C21" t="s">
        <v>36</v>
      </c>
      <c r="D21" s="3">
        <v>5000000</v>
      </c>
      <c r="E21" s="3">
        <v>0</v>
      </c>
      <c r="F21" s="3">
        <v>5000000</v>
      </c>
      <c r="G21" s="3">
        <v>0</v>
      </c>
      <c r="H21" s="3">
        <v>5000000</v>
      </c>
      <c r="I21" s="3">
        <v>0</v>
      </c>
      <c r="J21" s="3">
        <v>873620</v>
      </c>
      <c r="K21" s="3">
        <v>17.47</v>
      </c>
      <c r="L21" s="3">
        <v>298690</v>
      </c>
      <c r="M21" s="3">
        <v>873620</v>
      </c>
      <c r="N21" s="3">
        <v>17.47</v>
      </c>
    </row>
    <row r="22" spans="1:14" x14ac:dyDescent="0.25">
      <c r="A22" t="s">
        <v>1367</v>
      </c>
      <c r="B22" s="1" t="s">
        <v>37</v>
      </c>
      <c r="C22" t="s">
        <v>38</v>
      </c>
      <c r="D22" s="3">
        <v>21000000</v>
      </c>
      <c r="E22" s="3">
        <v>0</v>
      </c>
      <c r="F22" s="3">
        <v>21000000</v>
      </c>
      <c r="G22" s="3">
        <v>0</v>
      </c>
      <c r="H22" s="3">
        <v>21000000</v>
      </c>
      <c r="I22" s="3">
        <v>1607400</v>
      </c>
      <c r="J22" s="3">
        <v>9897740</v>
      </c>
      <c r="K22" s="3">
        <v>47.13</v>
      </c>
      <c r="L22" s="3">
        <v>1607400</v>
      </c>
      <c r="M22" s="3">
        <v>9897740</v>
      </c>
      <c r="N22" s="3">
        <v>47.13</v>
      </c>
    </row>
    <row r="23" spans="1:14" x14ac:dyDescent="0.25">
      <c r="A23" t="s">
        <v>1367</v>
      </c>
      <c r="B23" s="1" t="s">
        <v>136</v>
      </c>
      <c r="C23" t="s">
        <v>137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t="s">
        <v>1367</v>
      </c>
      <c r="B24" s="1" t="s">
        <v>441</v>
      </c>
      <c r="C24" t="s">
        <v>61</v>
      </c>
      <c r="D24" s="3">
        <v>1500000</v>
      </c>
      <c r="E24" s="3">
        <v>0</v>
      </c>
      <c r="F24" s="3">
        <v>1500000</v>
      </c>
      <c r="G24" s="3">
        <v>0</v>
      </c>
      <c r="H24" s="3">
        <v>1500000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t="s">
        <v>1367</v>
      </c>
      <c r="B25" s="1" t="s">
        <v>577</v>
      </c>
      <c r="C25" t="s">
        <v>977</v>
      </c>
      <c r="D25" s="3">
        <v>1500000</v>
      </c>
      <c r="E25" s="3">
        <v>0</v>
      </c>
      <c r="F25" s="3">
        <v>1500000</v>
      </c>
      <c r="G25" s="3">
        <v>0</v>
      </c>
      <c r="H25" s="3">
        <v>1500000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t="s">
        <v>1367</v>
      </c>
      <c r="B26" s="1" t="s">
        <v>39</v>
      </c>
      <c r="C26" t="s">
        <v>40</v>
      </c>
      <c r="D26" s="3">
        <v>277946000</v>
      </c>
      <c r="E26" s="3">
        <v>464104320</v>
      </c>
      <c r="F26" s="3">
        <v>742050320</v>
      </c>
      <c r="G26" s="3">
        <v>0</v>
      </c>
      <c r="H26" s="3">
        <v>742050320</v>
      </c>
      <c r="I26" s="3">
        <v>3463760</v>
      </c>
      <c r="J26" s="3">
        <v>501848606</v>
      </c>
      <c r="K26" s="3">
        <v>67.63</v>
      </c>
      <c r="L26" s="3">
        <v>36316312</v>
      </c>
      <c r="M26" s="3">
        <v>229020853</v>
      </c>
      <c r="N26" s="3">
        <v>30.86</v>
      </c>
    </row>
    <row r="27" spans="1:14" x14ac:dyDescent="0.25">
      <c r="A27" t="s">
        <v>1367</v>
      </c>
      <c r="B27" s="1" t="s">
        <v>41</v>
      </c>
      <c r="C27" t="s">
        <v>6</v>
      </c>
      <c r="D27" s="3">
        <v>277946000</v>
      </c>
      <c r="E27" s="3">
        <v>464104320</v>
      </c>
      <c r="F27" s="3">
        <v>742050320</v>
      </c>
      <c r="G27" s="3">
        <v>0</v>
      </c>
      <c r="H27" s="3">
        <v>742050320</v>
      </c>
      <c r="I27" s="3">
        <v>3463760</v>
      </c>
      <c r="J27" s="3">
        <v>501848606</v>
      </c>
      <c r="K27" s="3">
        <v>67.63</v>
      </c>
      <c r="L27" s="3">
        <v>36316312</v>
      </c>
      <c r="M27" s="3">
        <v>229020853</v>
      </c>
      <c r="N27" s="3">
        <v>30.86</v>
      </c>
    </row>
    <row r="28" spans="1:14" x14ac:dyDescent="0.25">
      <c r="A28" t="s">
        <v>1367</v>
      </c>
      <c r="B28" s="1" t="s">
        <v>42</v>
      </c>
      <c r="C28" t="s">
        <v>8</v>
      </c>
      <c r="D28" s="3">
        <v>80500000</v>
      </c>
      <c r="E28" s="3">
        <v>78661123</v>
      </c>
      <c r="F28" s="3">
        <v>159161123</v>
      </c>
      <c r="G28" s="3">
        <v>0</v>
      </c>
      <c r="H28" s="3">
        <v>159161123</v>
      </c>
      <c r="I28" s="3">
        <v>0</v>
      </c>
      <c r="J28" s="3">
        <v>52791420</v>
      </c>
      <c r="K28" s="3">
        <v>33.17</v>
      </c>
      <c r="L28" s="3">
        <v>4591563</v>
      </c>
      <c r="M28" s="3">
        <v>22004071</v>
      </c>
      <c r="N28" s="3">
        <v>13.83</v>
      </c>
    </row>
    <row r="29" spans="1:14" x14ac:dyDescent="0.25">
      <c r="A29" t="s">
        <v>1367</v>
      </c>
      <c r="B29" s="1" t="s">
        <v>43</v>
      </c>
      <c r="C29" t="s">
        <v>10</v>
      </c>
      <c r="D29" s="3">
        <v>15000000</v>
      </c>
      <c r="E29" s="3">
        <v>9000000</v>
      </c>
      <c r="F29" s="3">
        <v>24000000</v>
      </c>
      <c r="G29" s="3">
        <v>0</v>
      </c>
      <c r="H29" s="3">
        <v>24000000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5">
      <c r="A30" t="s">
        <v>1367</v>
      </c>
      <c r="B30" s="1" t="s">
        <v>44</v>
      </c>
      <c r="C30" t="s">
        <v>976</v>
      </c>
      <c r="D30" s="3">
        <v>40000000</v>
      </c>
      <c r="E30" s="3">
        <v>54032420</v>
      </c>
      <c r="F30" s="3">
        <v>94032420</v>
      </c>
      <c r="G30" s="3">
        <v>0</v>
      </c>
      <c r="H30" s="3">
        <v>94032420</v>
      </c>
      <c r="I30" s="3">
        <v>0</v>
      </c>
      <c r="J30" s="3">
        <v>27291420</v>
      </c>
      <c r="K30" s="3">
        <v>29.02</v>
      </c>
      <c r="L30" s="3">
        <v>2992663</v>
      </c>
      <c r="M30" s="3">
        <v>13036110</v>
      </c>
      <c r="N30" s="3">
        <v>13.86</v>
      </c>
    </row>
    <row r="31" spans="1:14" x14ac:dyDescent="0.25">
      <c r="A31" t="s">
        <v>1367</v>
      </c>
      <c r="B31" s="1" t="s">
        <v>45</v>
      </c>
      <c r="C31" t="s">
        <v>13</v>
      </c>
      <c r="D31" s="3">
        <v>25500000</v>
      </c>
      <c r="E31" s="3">
        <v>15628703</v>
      </c>
      <c r="F31" s="3">
        <v>41128703</v>
      </c>
      <c r="G31" s="3">
        <v>0</v>
      </c>
      <c r="H31" s="3">
        <v>41128703</v>
      </c>
      <c r="I31" s="3">
        <v>0</v>
      </c>
      <c r="J31" s="3">
        <v>25500000</v>
      </c>
      <c r="K31" s="3">
        <v>62</v>
      </c>
      <c r="L31" s="3">
        <v>1598900</v>
      </c>
      <c r="M31" s="3">
        <v>8967961</v>
      </c>
      <c r="N31" s="3">
        <v>21.8</v>
      </c>
    </row>
    <row r="32" spans="1:14" x14ac:dyDescent="0.25">
      <c r="A32" t="s">
        <v>1367</v>
      </c>
      <c r="B32" s="1" t="s">
        <v>48</v>
      </c>
      <c r="C32" t="s">
        <v>15</v>
      </c>
      <c r="D32" s="3">
        <v>197446000</v>
      </c>
      <c r="E32" s="3">
        <v>385443197</v>
      </c>
      <c r="F32" s="3">
        <v>582889197</v>
      </c>
      <c r="G32" s="3">
        <v>0</v>
      </c>
      <c r="H32" s="3">
        <v>582889197</v>
      </c>
      <c r="I32" s="3">
        <v>3463760</v>
      </c>
      <c r="J32" s="3">
        <v>449057186</v>
      </c>
      <c r="K32" s="3">
        <v>77.040000000000006</v>
      </c>
      <c r="L32" s="3">
        <v>31724749</v>
      </c>
      <c r="M32" s="3">
        <v>207016782</v>
      </c>
      <c r="N32" s="3">
        <v>35.520000000000003</v>
      </c>
    </row>
    <row r="33" spans="1:14" x14ac:dyDescent="0.25">
      <c r="A33" t="s">
        <v>1367</v>
      </c>
      <c r="B33" s="1" t="s">
        <v>49</v>
      </c>
      <c r="C33" t="s">
        <v>198</v>
      </c>
      <c r="D33" s="3">
        <v>9000000</v>
      </c>
      <c r="E33" s="3">
        <v>458730</v>
      </c>
      <c r="F33" s="3">
        <v>9458730</v>
      </c>
      <c r="G33" s="3">
        <v>0</v>
      </c>
      <c r="H33" s="3">
        <v>9458730</v>
      </c>
      <c r="I33" s="3">
        <v>0</v>
      </c>
      <c r="J33" s="3">
        <v>9458730</v>
      </c>
      <c r="K33" s="3">
        <v>100</v>
      </c>
      <c r="L33" s="3">
        <v>2170000</v>
      </c>
      <c r="M33" s="3">
        <v>3120600</v>
      </c>
      <c r="N33" s="3">
        <v>32.99</v>
      </c>
    </row>
    <row r="34" spans="1:14" x14ac:dyDescent="0.25">
      <c r="A34" t="s">
        <v>1367</v>
      </c>
      <c r="B34" s="1" t="s">
        <v>50</v>
      </c>
      <c r="C34" t="s">
        <v>18</v>
      </c>
      <c r="D34" s="3">
        <v>7000000</v>
      </c>
      <c r="E34" s="3">
        <v>12240409</v>
      </c>
      <c r="F34" s="3">
        <v>19240409</v>
      </c>
      <c r="G34" s="3">
        <v>0</v>
      </c>
      <c r="H34" s="3">
        <v>19240409</v>
      </c>
      <c r="I34" s="3">
        <v>0</v>
      </c>
      <c r="J34" s="3">
        <v>14219558</v>
      </c>
      <c r="K34" s="3">
        <v>73.900000000000006</v>
      </c>
      <c r="L34" s="3">
        <v>9900000</v>
      </c>
      <c r="M34" s="3">
        <v>9900000</v>
      </c>
      <c r="N34" s="3">
        <v>51.45</v>
      </c>
    </row>
    <row r="35" spans="1:14" x14ac:dyDescent="0.25">
      <c r="A35" t="s">
        <v>1367</v>
      </c>
      <c r="B35" s="1" t="s">
        <v>51</v>
      </c>
      <c r="C35" t="s">
        <v>200</v>
      </c>
      <c r="D35" s="3">
        <v>176446000</v>
      </c>
      <c r="E35" s="3">
        <v>358936778</v>
      </c>
      <c r="F35" s="3">
        <v>535382778</v>
      </c>
      <c r="G35" s="3">
        <v>0</v>
      </c>
      <c r="H35" s="3">
        <v>535382778</v>
      </c>
      <c r="I35" s="3">
        <v>0</v>
      </c>
      <c r="J35" s="3">
        <v>406571618</v>
      </c>
      <c r="K35" s="3">
        <v>75.94</v>
      </c>
      <c r="L35" s="3">
        <v>16190989</v>
      </c>
      <c r="M35" s="3">
        <v>183531922</v>
      </c>
      <c r="N35" s="3">
        <v>34.28</v>
      </c>
    </row>
    <row r="36" spans="1:14" x14ac:dyDescent="0.25">
      <c r="A36" t="s">
        <v>1367</v>
      </c>
      <c r="B36" s="1" t="s">
        <v>52</v>
      </c>
      <c r="C36" t="s">
        <v>21</v>
      </c>
      <c r="D36" s="3">
        <v>176446000</v>
      </c>
      <c r="E36" s="3">
        <v>358936778</v>
      </c>
      <c r="F36" s="3">
        <v>535382778</v>
      </c>
      <c r="G36" s="3">
        <v>0</v>
      </c>
      <c r="H36" s="3">
        <v>535382778</v>
      </c>
      <c r="I36" s="3">
        <v>0</v>
      </c>
      <c r="J36" s="3">
        <v>406571618</v>
      </c>
      <c r="K36" s="3">
        <v>75.94</v>
      </c>
      <c r="L36" s="3">
        <v>16190989</v>
      </c>
      <c r="M36" s="3">
        <v>183531922</v>
      </c>
      <c r="N36" s="3">
        <v>34.28</v>
      </c>
    </row>
    <row r="37" spans="1:14" x14ac:dyDescent="0.25">
      <c r="A37" t="s">
        <v>1367</v>
      </c>
      <c r="B37" s="1" t="s">
        <v>53</v>
      </c>
      <c r="C37" t="s">
        <v>23</v>
      </c>
      <c r="D37" s="3">
        <v>5000000</v>
      </c>
      <c r="E37" s="3">
        <v>10298460</v>
      </c>
      <c r="F37" s="3">
        <v>15298460</v>
      </c>
      <c r="G37" s="3">
        <v>0</v>
      </c>
      <c r="H37" s="3">
        <v>15298460</v>
      </c>
      <c r="I37" s="3">
        <v>0</v>
      </c>
      <c r="J37" s="3">
        <v>15298460</v>
      </c>
      <c r="K37" s="3">
        <v>100</v>
      </c>
      <c r="L37" s="3">
        <v>0</v>
      </c>
      <c r="M37" s="3">
        <v>7000500</v>
      </c>
      <c r="N37" s="3">
        <v>45.76</v>
      </c>
    </row>
    <row r="38" spans="1:14" x14ac:dyDescent="0.25">
      <c r="A38" t="s">
        <v>1367</v>
      </c>
      <c r="B38" s="1" t="s">
        <v>54</v>
      </c>
      <c r="C38" t="s">
        <v>25</v>
      </c>
      <c r="D38" s="3">
        <v>5000000</v>
      </c>
      <c r="E38" s="3">
        <v>10298460</v>
      </c>
      <c r="F38" s="3">
        <v>15298460</v>
      </c>
      <c r="G38" s="3">
        <v>0</v>
      </c>
      <c r="H38" s="3">
        <v>15298460</v>
      </c>
      <c r="I38" s="3">
        <v>0</v>
      </c>
      <c r="J38" s="3">
        <v>15298460</v>
      </c>
      <c r="K38" s="3">
        <v>100</v>
      </c>
      <c r="L38" s="3">
        <v>0</v>
      </c>
      <c r="M38" s="3">
        <v>7000500</v>
      </c>
      <c r="N38" s="3">
        <v>45.76</v>
      </c>
    </row>
    <row r="39" spans="1:14" x14ac:dyDescent="0.25">
      <c r="A39" t="s">
        <v>1367</v>
      </c>
      <c r="B39" s="1" t="s">
        <v>55</v>
      </c>
      <c r="C39" t="s">
        <v>31</v>
      </c>
      <c r="D39" s="3">
        <v>0</v>
      </c>
      <c r="E39" s="3">
        <v>45060</v>
      </c>
      <c r="F39" s="3">
        <v>45060</v>
      </c>
      <c r="G39" s="3">
        <v>0</v>
      </c>
      <c r="H39" s="3">
        <v>45060</v>
      </c>
      <c r="I39" s="3">
        <v>0</v>
      </c>
      <c r="J39" s="3">
        <v>45060</v>
      </c>
      <c r="K39" s="3">
        <v>100</v>
      </c>
      <c r="L39" s="3">
        <v>0</v>
      </c>
      <c r="M39" s="3">
        <v>0</v>
      </c>
      <c r="N39" s="3">
        <v>0</v>
      </c>
    </row>
    <row r="40" spans="1:14" x14ac:dyDescent="0.25">
      <c r="A40" t="s">
        <v>1367</v>
      </c>
      <c r="B40" s="1" t="s">
        <v>56</v>
      </c>
      <c r="C40" t="s">
        <v>33</v>
      </c>
      <c r="D40" s="3">
        <v>0</v>
      </c>
      <c r="E40" s="3">
        <v>45060</v>
      </c>
      <c r="F40" s="3">
        <v>45060</v>
      </c>
      <c r="G40" s="3">
        <v>0</v>
      </c>
      <c r="H40" s="3">
        <v>45060</v>
      </c>
      <c r="I40" s="3">
        <v>0</v>
      </c>
      <c r="J40" s="3">
        <v>45060</v>
      </c>
      <c r="K40" s="3">
        <v>100</v>
      </c>
      <c r="L40" s="3">
        <v>0</v>
      </c>
      <c r="M40" s="3">
        <v>0</v>
      </c>
      <c r="N40" s="3">
        <v>0</v>
      </c>
    </row>
    <row r="41" spans="1:14" x14ac:dyDescent="0.25">
      <c r="A41" t="s">
        <v>1367</v>
      </c>
      <c r="B41" s="1" t="s">
        <v>141</v>
      </c>
      <c r="C41" t="s">
        <v>137</v>
      </c>
      <c r="D41" s="3">
        <v>0</v>
      </c>
      <c r="E41" s="3">
        <v>3463760</v>
      </c>
      <c r="F41" s="3">
        <v>3463760</v>
      </c>
      <c r="G41" s="3">
        <v>0</v>
      </c>
      <c r="H41" s="3">
        <v>3463760</v>
      </c>
      <c r="I41" s="3">
        <v>3463760</v>
      </c>
      <c r="J41" s="3">
        <v>3463760</v>
      </c>
      <c r="K41" s="3">
        <v>100</v>
      </c>
      <c r="L41" s="3">
        <v>3463760</v>
      </c>
      <c r="M41" s="3">
        <v>3463760</v>
      </c>
      <c r="N41" s="3">
        <v>100</v>
      </c>
    </row>
    <row r="42" spans="1:14" x14ac:dyDescent="0.25">
      <c r="A42" t="s">
        <v>1367</v>
      </c>
      <c r="B42" s="1" t="s">
        <v>63</v>
      </c>
      <c r="C42" t="s">
        <v>64</v>
      </c>
      <c r="D42" s="3">
        <v>191133781000</v>
      </c>
      <c r="E42" s="3">
        <v>-2234447663</v>
      </c>
      <c r="F42" s="3">
        <v>188899333337</v>
      </c>
      <c r="G42" s="3">
        <v>0</v>
      </c>
      <c r="H42" s="3">
        <v>188899333337</v>
      </c>
      <c r="I42" s="3">
        <v>47825518661.800003</v>
      </c>
      <c r="J42" s="3">
        <v>134521050941.74001</v>
      </c>
      <c r="K42" s="3">
        <v>71.209999999999994</v>
      </c>
      <c r="L42" s="3">
        <v>3421313933</v>
      </c>
      <c r="M42" s="3">
        <v>23863657744</v>
      </c>
      <c r="N42" s="3">
        <v>12.63</v>
      </c>
    </row>
    <row r="43" spans="1:14" x14ac:dyDescent="0.25">
      <c r="A43" t="s">
        <v>1367</v>
      </c>
      <c r="B43" s="1" t="s">
        <v>65</v>
      </c>
      <c r="C43" t="s">
        <v>66</v>
      </c>
      <c r="D43" s="3">
        <v>105523133000</v>
      </c>
      <c r="E43" s="3">
        <v>4289790129</v>
      </c>
      <c r="F43" s="3">
        <v>109812923129</v>
      </c>
      <c r="G43" s="3">
        <v>0</v>
      </c>
      <c r="H43" s="3">
        <v>109812923129</v>
      </c>
      <c r="I43" s="3">
        <v>47919342511</v>
      </c>
      <c r="J43" s="3">
        <v>55819953447</v>
      </c>
      <c r="K43" s="3">
        <v>50.83</v>
      </c>
      <c r="L43" s="3">
        <v>496816538</v>
      </c>
      <c r="M43" s="3">
        <v>2240644556</v>
      </c>
      <c r="N43" s="3">
        <v>2.04</v>
      </c>
    </row>
    <row r="44" spans="1:14" x14ac:dyDescent="0.25">
      <c r="A44" t="s">
        <v>1367</v>
      </c>
      <c r="B44" s="1" t="s">
        <v>67</v>
      </c>
      <c r="C44" t="s">
        <v>68</v>
      </c>
      <c r="D44" s="3">
        <v>105523133000</v>
      </c>
      <c r="E44" s="3">
        <v>4289790129</v>
      </c>
      <c r="F44" s="3">
        <v>109812923129</v>
      </c>
      <c r="G44" s="3">
        <v>0</v>
      </c>
      <c r="H44" s="3">
        <v>109812923129</v>
      </c>
      <c r="I44" s="3">
        <v>47919342511</v>
      </c>
      <c r="J44" s="3">
        <v>55819953447</v>
      </c>
      <c r="K44" s="3">
        <v>50.83</v>
      </c>
      <c r="L44" s="3">
        <v>496816538</v>
      </c>
      <c r="M44" s="3">
        <v>2240644556</v>
      </c>
      <c r="N44" s="3">
        <v>2.04</v>
      </c>
    </row>
    <row r="45" spans="1:14" x14ac:dyDescent="0.25">
      <c r="A45" t="s">
        <v>1367</v>
      </c>
      <c r="B45" s="1" t="s">
        <v>69</v>
      </c>
      <c r="C45" t="s">
        <v>206</v>
      </c>
      <c r="D45" s="3">
        <v>56570000000</v>
      </c>
      <c r="E45" s="3">
        <v>4199790129</v>
      </c>
      <c r="F45" s="3">
        <v>60769790129</v>
      </c>
      <c r="G45" s="3">
        <v>0</v>
      </c>
      <c r="H45" s="3">
        <v>60769790129</v>
      </c>
      <c r="I45" s="3">
        <v>43887419257</v>
      </c>
      <c r="J45" s="3">
        <v>46961633482</v>
      </c>
      <c r="K45" s="3">
        <v>77.28</v>
      </c>
      <c r="L45" s="3">
        <v>116021556</v>
      </c>
      <c r="M45" s="3">
        <v>693860710</v>
      </c>
      <c r="N45" s="3">
        <v>1.1399999999999999</v>
      </c>
    </row>
    <row r="46" spans="1:14" x14ac:dyDescent="0.25">
      <c r="A46" t="s">
        <v>1367</v>
      </c>
      <c r="B46" s="1" t="s">
        <v>70</v>
      </c>
      <c r="C46" t="s">
        <v>207</v>
      </c>
      <c r="D46" s="3">
        <v>2100000000</v>
      </c>
      <c r="E46" s="3">
        <v>-350000000</v>
      </c>
      <c r="F46" s="3">
        <v>1750000000</v>
      </c>
      <c r="G46" s="3">
        <v>0</v>
      </c>
      <c r="H46" s="3">
        <v>1750000000</v>
      </c>
      <c r="I46" s="3">
        <v>0</v>
      </c>
      <c r="J46" s="3">
        <v>79751182</v>
      </c>
      <c r="K46" s="3">
        <v>4.5599999999999996</v>
      </c>
      <c r="L46" s="3">
        <v>0</v>
      </c>
      <c r="M46" s="3">
        <v>29706868</v>
      </c>
      <c r="N46" s="3">
        <v>1.7</v>
      </c>
    </row>
    <row r="47" spans="1:14" x14ac:dyDescent="0.25">
      <c r="A47" t="s">
        <v>1367</v>
      </c>
      <c r="B47" s="1" t="s">
        <v>578</v>
      </c>
      <c r="C47" t="s">
        <v>978</v>
      </c>
      <c r="D47" s="3">
        <v>2100000000</v>
      </c>
      <c r="E47" s="3">
        <v>-350000000</v>
      </c>
      <c r="F47" s="3">
        <v>1750000000</v>
      </c>
      <c r="G47" s="3">
        <v>0</v>
      </c>
      <c r="H47" s="3">
        <v>1750000000</v>
      </c>
      <c r="I47" s="3">
        <v>0</v>
      </c>
      <c r="J47" s="3">
        <v>79751182</v>
      </c>
      <c r="K47" s="3">
        <v>4.5599999999999996</v>
      </c>
      <c r="L47" s="3">
        <v>0</v>
      </c>
      <c r="M47" s="3">
        <v>29706868</v>
      </c>
      <c r="N47" s="3">
        <v>1.7</v>
      </c>
    </row>
    <row r="48" spans="1:14" x14ac:dyDescent="0.25">
      <c r="A48" t="s">
        <v>1367</v>
      </c>
      <c r="B48" s="1" t="s">
        <v>72</v>
      </c>
      <c r="C48" t="s">
        <v>210</v>
      </c>
      <c r="D48" s="3">
        <v>1000000000</v>
      </c>
      <c r="E48" s="3">
        <v>90000000</v>
      </c>
      <c r="F48" s="3">
        <v>1090000000</v>
      </c>
      <c r="G48" s="3">
        <v>0</v>
      </c>
      <c r="H48" s="3">
        <v>1090000000</v>
      </c>
      <c r="I48" s="3">
        <v>829999921</v>
      </c>
      <c r="J48" s="3">
        <v>999999921</v>
      </c>
      <c r="K48" s="3">
        <v>91.74</v>
      </c>
      <c r="L48" s="3">
        <v>0</v>
      </c>
      <c r="M48" s="3">
        <v>0</v>
      </c>
      <c r="N48" s="3">
        <v>0</v>
      </c>
    </row>
    <row r="49" spans="1:14" x14ac:dyDescent="0.25">
      <c r="A49" t="s">
        <v>1367</v>
      </c>
      <c r="B49" s="1" t="s">
        <v>579</v>
      </c>
      <c r="C49" t="s">
        <v>979</v>
      </c>
      <c r="D49" s="3">
        <v>1000000000</v>
      </c>
      <c r="E49" s="3">
        <v>90000000</v>
      </c>
      <c r="F49" s="3">
        <v>1090000000</v>
      </c>
      <c r="G49" s="3">
        <v>0</v>
      </c>
      <c r="H49" s="3">
        <v>1090000000</v>
      </c>
      <c r="I49" s="3">
        <v>829999921</v>
      </c>
      <c r="J49" s="3">
        <v>999999921</v>
      </c>
      <c r="K49" s="3">
        <v>91.74</v>
      </c>
      <c r="L49" s="3">
        <v>0</v>
      </c>
      <c r="M49" s="3">
        <v>0</v>
      </c>
      <c r="N49" s="3">
        <v>0</v>
      </c>
    </row>
    <row r="50" spans="1:14" x14ac:dyDescent="0.25">
      <c r="A50" t="s">
        <v>1367</v>
      </c>
      <c r="B50" s="1" t="s">
        <v>145</v>
      </c>
      <c r="C50" t="s">
        <v>213</v>
      </c>
      <c r="D50" s="3">
        <v>42500000000</v>
      </c>
      <c r="E50" s="3">
        <v>56070000</v>
      </c>
      <c r="F50" s="3">
        <v>42556070000</v>
      </c>
      <c r="G50" s="3">
        <v>0</v>
      </c>
      <c r="H50" s="3">
        <v>42556070000</v>
      </c>
      <c r="I50" s="3">
        <v>41532088000</v>
      </c>
      <c r="J50" s="3">
        <v>41622088000</v>
      </c>
      <c r="K50" s="3">
        <v>97.81</v>
      </c>
      <c r="L50" s="3">
        <v>15000000</v>
      </c>
      <c r="M50" s="3">
        <v>30000000</v>
      </c>
      <c r="N50" s="3">
        <v>7.0000000000000007E-2</v>
      </c>
    </row>
    <row r="51" spans="1:14" x14ac:dyDescent="0.25">
      <c r="A51" t="s">
        <v>1367</v>
      </c>
      <c r="B51" s="1" t="s">
        <v>580</v>
      </c>
      <c r="C51" t="s">
        <v>980</v>
      </c>
      <c r="D51" s="3">
        <v>42500000000</v>
      </c>
      <c r="E51" s="3">
        <v>56070000</v>
      </c>
      <c r="F51" s="3">
        <v>42556070000</v>
      </c>
      <c r="G51" s="3">
        <v>0</v>
      </c>
      <c r="H51" s="3">
        <v>42556070000</v>
      </c>
      <c r="I51" s="3">
        <v>41532088000</v>
      </c>
      <c r="J51" s="3">
        <v>41622088000</v>
      </c>
      <c r="K51" s="3">
        <v>97.81</v>
      </c>
      <c r="L51" s="3">
        <v>15000000</v>
      </c>
      <c r="M51" s="3">
        <v>30000000</v>
      </c>
      <c r="N51" s="3">
        <v>7.0000000000000007E-2</v>
      </c>
    </row>
    <row r="52" spans="1:14" x14ac:dyDescent="0.25">
      <c r="A52" t="s">
        <v>1367</v>
      </c>
      <c r="B52" s="1" t="s">
        <v>147</v>
      </c>
      <c r="C52" t="s">
        <v>981</v>
      </c>
      <c r="D52" s="3">
        <v>200000000</v>
      </c>
      <c r="E52" s="3">
        <v>-50070000</v>
      </c>
      <c r="F52" s="3">
        <v>149930000</v>
      </c>
      <c r="G52" s="3">
        <v>0</v>
      </c>
      <c r="H52" s="3">
        <v>149930000</v>
      </c>
      <c r="I52" s="3">
        <v>146730000</v>
      </c>
      <c r="J52" s="3">
        <v>146730000</v>
      </c>
      <c r="K52" s="3">
        <v>97.87</v>
      </c>
      <c r="L52" s="3">
        <v>0</v>
      </c>
      <c r="M52" s="3">
        <v>0</v>
      </c>
      <c r="N52" s="3">
        <v>0</v>
      </c>
    </row>
    <row r="53" spans="1:14" x14ac:dyDescent="0.25">
      <c r="A53" t="s">
        <v>1367</v>
      </c>
      <c r="B53" s="1" t="s">
        <v>581</v>
      </c>
      <c r="C53" t="s">
        <v>982</v>
      </c>
      <c r="D53" s="3">
        <v>200000000</v>
      </c>
      <c r="E53" s="3">
        <v>-50070000</v>
      </c>
      <c r="F53" s="3">
        <v>149930000</v>
      </c>
      <c r="G53" s="3">
        <v>0</v>
      </c>
      <c r="H53" s="3">
        <v>149930000</v>
      </c>
      <c r="I53" s="3">
        <v>146730000</v>
      </c>
      <c r="J53" s="3">
        <v>146730000</v>
      </c>
      <c r="K53" s="3">
        <v>97.87</v>
      </c>
      <c r="L53" s="3">
        <v>0</v>
      </c>
      <c r="M53" s="3">
        <v>0</v>
      </c>
      <c r="N53" s="3">
        <v>0</v>
      </c>
    </row>
    <row r="54" spans="1:14" x14ac:dyDescent="0.25">
      <c r="A54" t="s">
        <v>1367</v>
      </c>
      <c r="B54" s="1" t="s">
        <v>74</v>
      </c>
      <c r="C54" t="s">
        <v>216</v>
      </c>
      <c r="D54" s="3">
        <v>2900000000</v>
      </c>
      <c r="E54" s="3">
        <v>4417790129</v>
      </c>
      <c r="F54" s="3">
        <v>7317790129</v>
      </c>
      <c r="G54" s="3">
        <v>0</v>
      </c>
      <c r="H54" s="3">
        <v>7317790129</v>
      </c>
      <c r="I54" s="3">
        <v>379400000</v>
      </c>
      <c r="J54" s="3">
        <v>2736667000</v>
      </c>
      <c r="K54" s="3">
        <v>37.4</v>
      </c>
      <c r="L54" s="3">
        <v>100443777</v>
      </c>
      <c r="M54" s="3">
        <v>500110777</v>
      </c>
      <c r="N54" s="3">
        <v>6.83</v>
      </c>
    </row>
    <row r="55" spans="1:14" x14ac:dyDescent="0.25">
      <c r="A55" t="s">
        <v>1367</v>
      </c>
      <c r="B55" s="1" t="s">
        <v>582</v>
      </c>
      <c r="C55" t="s">
        <v>983</v>
      </c>
      <c r="D55" s="3">
        <v>2800000000</v>
      </c>
      <c r="E55" s="3">
        <v>4289790129</v>
      </c>
      <c r="F55" s="3">
        <v>7089790129</v>
      </c>
      <c r="G55" s="3">
        <v>0</v>
      </c>
      <c r="H55" s="3">
        <v>7089790129</v>
      </c>
      <c r="I55" s="3">
        <v>365400000</v>
      </c>
      <c r="J55" s="3">
        <v>2722667000</v>
      </c>
      <c r="K55" s="3">
        <v>38.4</v>
      </c>
      <c r="L55" s="3">
        <v>100443777</v>
      </c>
      <c r="M55" s="3">
        <v>500110777</v>
      </c>
      <c r="N55" s="3">
        <v>7.05</v>
      </c>
    </row>
    <row r="56" spans="1:14" x14ac:dyDescent="0.25">
      <c r="A56" t="s">
        <v>1367</v>
      </c>
      <c r="B56" s="1" t="s">
        <v>583</v>
      </c>
      <c r="C56" t="s">
        <v>984</v>
      </c>
      <c r="D56" s="3">
        <v>100000000</v>
      </c>
      <c r="E56" s="3">
        <v>128000000</v>
      </c>
      <c r="F56" s="3">
        <v>228000000</v>
      </c>
      <c r="G56" s="3">
        <v>0</v>
      </c>
      <c r="H56" s="3">
        <v>228000000</v>
      </c>
      <c r="I56" s="3">
        <v>14000000</v>
      </c>
      <c r="J56" s="3">
        <v>14000000</v>
      </c>
      <c r="K56" s="3">
        <v>6.14</v>
      </c>
      <c r="L56" s="3">
        <v>0</v>
      </c>
      <c r="M56" s="3">
        <v>0</v>
      </c>
      <c r="N56" s="3">
        <v>0</v>
      </c>
    </row>
    <row r="57" spans="1:14" x14ac:dyDescent="0.25">
      <c r="A57" t="s">
        <v>1367</v>
      </c>
      <c r="B57" s="1" t="s">
        <v>545</v>
      </c>
      <c r="C57" t="s">
        <v>955</v>
      </c>
      <c r="D57" s="3">
        <v>50000000</v>
      </c>
      <c r="E57" s="3">
        <v>0</v>
      </c>
      <c r="F57" s="3">
        <v>50000000</v>
      </c>
      <c r="G57" s="3">
        <v>0</v>
      </c>
      <c r="H57" s="3">
        <v>50000000</v>
      </c>
      <c r="I57" s="3">
        <v>49300000</v>
      </c>
      <c r="J57" s="3">
        <v>50000000</v>
      </c>
      <c r="K57" s="3">
        <v>100</v>
      </c>
      <c r="L57" s="3">
        <v>77779</v>
      </c>
      <c r="M57" s="3">
        <v>233337</v>
      </c>
      <c r="N57" s="3">
        <v>0.47</v>
      </c>
    </row>
    <row r="58" spans="1:14" x14ac:dyDescent="0.25">
      <c r="A58" t="s">
        <v>1367</v>
      </c>
      <c r="B58" s="1" t="s">
        <v>584</v>
      </c>
      <c r="C58" t="s">
        <v>985</v>
      </c>
      <c r="D58" s="3">
        <v>50000000</v>
      </c>
      <c r="E58" s="3">
        <v>0</v>
      </c>
      <c r="F58" s="3">
        <v>50000000</v>
      </c>
      <c r="G58" s="3">
        <v>0</v>
      </c>
      <c r="H58" s="3">
        <v>50000000</v>
      </c>
      <c r="I58" s="3">
        <v>49300000</v>
      </c>
      <c r="J58" s="3">
        <v>50000000</v>
      </c>
      <c r="K58" s="3">
        <v>100</v>
      </c>
      <c r="L58" s="3">
        <v>77779</v>
      </c>
      <c r="M58" s="3">
        <v>233337</v>
      </c>
      <c r="N58" s="3">
        <v>0.47</v>
      </c>
    </row>
    <row r="59" spans="1:14" x14ac:dyDescent="0.25">
      <c r="A59" t="s">
        <v>1367</v>
      </c>
      <c r="B59" s="1" t="s">
        <v>77</v>
      </c>
      <c r="C59" t="s">
        <v>221</v>
      </c>
      <c r="D59" s="3">
        <v>500000000</v>
      </c>
      <c r="E59" s="3">
        <v>0</v>
      </c>
      <c r="F59" s="3">
        <v>500000000</v>
      </c>
      <c r="G59" s="3">
        <v>0</v>
      </c>
      <c r="H59" s="3">
        <v>500000000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t="s">
        <v>1367</v>
      </c>
      <c r="B60" s="1" t="s">
        <v>585</v>
      </c>
      <c r="C60" t="s">
        <v>986</v>
      </c>
      <c r="D60" s="3">
        <v>500000000</v>
      </c>
      <c r="E60" s="3">
        <v>0</v>
      </c>
      <c r="F60" s="3">
        <v>500000000</v>
      </c>
      <c r="G60" s="3">
        <v>0</v>
      </c>
      <c r="H60" s="3">
        <v>500000000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t="s">
        <v>1367</v>
      </c>
      <c r="B61" s="1" t="s">
        <v>79</v>
      </c>
      <c r="C61" t="s">
        <v>224</v>
      </c>
      <c r="D61" s="3">
        <v>7170000000</v>
      </c>
      <c r="E61" s="3">
        <v>36000000</v>
      </c>
      <c r="F61" s="3">
        <v>7206000000</v>
      </c>
      <c r="G61" s="3">
        <v>0</v>
      </c>
      <c r="H61" s="3">
        <v>7206000000</v>
      </c>
      <c r="I61" s="3">
        <v>949901336</v>
      </c>
      <c r="J61" s="3">
        <v>1326397379</v>
      </c>
      <c r="K61" s="3">
        <v>18.41</v>
      </c>
      <c r="L61" s="3">
        <v>500000</v>
      </c>
      <c r="M61" s="3">
        <v>133809728</v>
      </c>
      <c r="N61" s="3">
        <v>1.86</v>
      </c>
    </row>
    <row r="62" spans="1:14" x14ac:dyDescent="0.25">
      <c r="A62" t="s">
        <v>1367</v>
      </c>
      <c r="B62" s="1" t="s">
        <v>586</v>
      </c>
      <c r="C62" t="s">
        <v>987</v>
      </c>
      <c r="D62" s="3">
        <v>1590000000</v>
      </c>
      <c r="E62" s="3">
        <v>0</v>
      </c>
      <c r="F62" s="3">
        <v>1590000000</v>
      </c>
      <c r="G62" s="3">
        <v>0</v>
      </c>
      <c r="H62" s="3">
        <v>1590000000</v>
      </c>
      <c r="I62" s="3">
        <v>389944064</v>
      </c>
      <c r="J62" s="3">
        <v>392944064</v>
      </c>
      <c r="K62" s="3">
        <v>24.71</v>
      </c>
      <c r="L62" s="3">
        <v>500000</v>
      </c>
      <c r="M62" s="3">
        <v>1000000</v>
      </c>
      <c r="N62" s="3">
        <v>0.06</v>
      </c>
    </row>
    <row r="63" spans="1:14" x14ac:dyDescent="0.25">
      <c r="A63" t="s">
        <v>1367</v>
      </c>
      <c r="B63" s="1" t="s">
        <v>587</v>
      </c>
      <c r="C63" t="s">
        <v>988</v>
      </c>
      <c r="D63" s="3">
        <v>5580000000</v>
      </c>
      <c r="E63" s="3">
        <v>36000000</v>
      </c>
      <c r="F63" s="3">
        <v>5616000000</v>
      </c>
      <c r="G63" s="3">
        <v>0</v>
      </c>
      <c r="H63" s="3">
        <v>5616000000</v>
      </c>
      <c r="I63" s="3">
        <v>559957272</v>
      </c>
      <c r="J63" s="3">
        <v>933453315</v>
      </c>
      <c r="K63" s="3">
        <v>16.62</v>
      </c>
      <c r="L63" s="3">
        <v>0</v>
      </c>
      <c r="M63" s="3">
        <v>132809728</v>
      </c>
      <c r="N63" s="3">
        <v>2.36</v>
      </c>
    </row>
    <row r="64" spans="1:14" x14ac:dyDescent="0.25">
      <c r="A64" t="s">
        <v>1367</v>
      </c>
      <c r="B64" s="1" t="s">
        <v>588</v>
      </c>
      <c r="C64" t="s">
        <v>989</v>
      </c>
      <c r="D64" s="3">
        <v>150000000</v>
      </c>
      <c r="E64" s="3">
        <v>0</v>
      </c>
      <c r="F64" s="3">
        <v>150000000</v>
      </c>
      <c r="G64" s="3">
        <v>0</v>
      </c>
      <c r="H64" s="3">
        <v>150000000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t="s">
        <v>1367</v>
      </c>
      <c r="B65" s="1" t="s">
        <v>589</v>
      </c>
      <c r="C65" t="s">
        <v>990</v>
      </c>
      <c r="D65" s="3">
        <v>150000000</v>
      </c>
      <c r="E65" s="3">
        <v>0</v>
      </c>
      <c r="F65" s="3">
        <v>150000000</v>
      </c>
      <c r="G65" s="3">
        <v>0</v>
      </c>
      <c r="H65" s="3">
        <v>150000000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1367</v>
      </c>
      <c r="B66" s="1" t="s">
        <v>83</v>
      </c>
      <c r="C66" t="s">
        <v>991</v>
      </c>
      <c r="D66" s="3">
        <v>31177306000</v>
      </c>
      <c r="E66" s="3">
        <v>0</v>
      </c>
      <c r="F66" s="3">
        <v>31177306000</v>
      </c>
      <c r="G66" s="3">
        <v>0</v>
      </c>
      <c r="H66" s="3">
        <v>31177306000</v>
      </c>
      <c r="I66" s="3">
        <v>2966156862</v>
      </c>
      <c r="J66" s="3">
        <v>3803133762</v>
      </c>
      <c r="K66" s="3">
        <v>12.2</v>
      </c>
      <c r="L66" s="3">
        <v>29300000</v>
      </c>
      <c r="M66" s="3">
        <v>318972906</v>
      </c>
      <c r="N66" s="3">
        <v>1.02</v>
      </c>
    </row>
    <row r="67" spans="1:14" x14ac:dyDescent="0.25">
      <c r="A67" t="s">
        <v>1367</v>
      </c>
      <c r="B67" s="1" t="s">
        <v>84</v>
      </c>
      <c r="C67" t="s">
        <v>992</v>
      </c>
      <c r="D67" s="3">
        <v>1800000000</v>
      </c>
      <c r="E67" s="3">
        <v>0</v>
      </c>
      <c r="F67" s="3">
        <v>1800000000</v>
      </c>
      <c r="G67" s="3">
        <v>0</v>
      </c>
      <c r="H67" s="3">
        <v>1800000000</v>
      </c>
      <c r="I67" s="3">
        <v>1036306511</v>
      </c>
      <c r="J67" s="3">
        <v>1036306511</v>
      </c>
      <c r="K67" s="3">
        <v>57.57</v>
      </c>
      <c r="L67" s="3">
        <v>0</v>
      </c>
      <c r="M67" s="3">
        <v>0</v>
      </c>
      <c r="N67" s="3">
        <v>0</v>
      </c>
    </row>
    <row r="68" spans="1:14" x14ac:dyDescent="0.25">
      <c r="A68" t="s">
        <v>1367</v>
      </c>
      <c r="B68" s="1" t="s">
        <v>590</v>
      </c>
      <c r="C68" t="s">
        <v>993</v>
      </c>
      <c r="D68" s="3">
        <v>1800000000</v>
      </c>
      <c r="E68" s="3">
        <v>0</v>
      </c>
      <c r="F68" s="3">
        <v>1800000000</v>
      </c>
      <c r="G68" s="3">
        <v>0</v>
      </c>
      <c r="H68" s="3">
        <v>1800000000</v>
      </c>
      <c r="I68" s="3">
        <v>1036306511</v>
      </c>
      <c r="J68" s="3">
        <v>1036306511</v>
      </c>
      <c r="K68" s="3">
        <v>57.57</v>
      </c>
      <c r="L68" s="3">
        <v>0</v>
      </c>
      <c r="M68" s="3">
        <v>0</v>
      </c>
      <c r="N68" s="3">
        <v>0</v>
      </c>
    </row>
    <row r="69" spans="1:14" x14ac:dyDescent="0.25">
      <c r="A69" t="s">
        <v>1367</v>
      </c>
      <c r="B69" s="1" t="s">
        <v>86</v>
      </c>
      <c r="C69" t="s">
        <v>87</v>
      </c>
      <c r="D69" s="3">
        <v>24000000000</v>
      </c>
      <c r="E69" s="3">
        <v>0</v>
      </c>
      <c r="F69" s="3">
        <v>24000000000</v>
      </c>
      <c r="G69" s="3">
        <v>0</v>
      </c>
      <c r="H69" s="3">
        <v>24000000000</v>
      </c>
      <c r="I69" s="3">
        <v>265850351</v>
      </c>
      <c r="J69" s="3">
        <v>1102827251</v>
      </c>
      <c r="K69" s="3">
        <v>4.5999999999999996</v>
      </c>
      <c r="L69" s="3">
        <v>29300000</v>
      </c>
      <c r="M69" s="3">
        <v>318972906</v>
      </c>
      <c r="N69" s="3">
        <v>1.33</v>
      </c>
    </row>
    <row r="70" spans="1:14" x14ac:dyDescent="0.25">
      <c r="A70" t="s">
        <v>1367</v>
      </c>
      <c r="B70" s="1" t="s">
        <v>591</v>
      </c>
      <c r="C70" t="s">
        <v>994</v>
      </c>
      <c r="D70" s="3">
        <v>24000000000</v>
      </c>
      <c r="E70" s="3">
        <v>0</v>
      </c>
      <c r="F70" s="3">
        <v>24000000000</v>
      </c>
      <c r="G70" s="3">
        <v>0</v>
      </c>
      <c r="H70" s="3">
        <v>24000000000</v>
      </c>
      <c r="I70" s="3">
        <v>265850351</v>
      </c>
      <c r="J70" s="3">
        <v>1102827251</v>
      </c>
      <c r="K70" s="3">
        <v>4.5999999999999996</v>
      </c>
      <c r="L70" s="3">
        <v>29300000</v>
      </c>
      <c r="M70" s="3">
        <v>318972906</v>
      </c>
      <c r="N70" s="3">
        <v>1.33</v>
      </c>
    </row>
    <row r="71" spans="1:14" x14ac:dyDescent="0.25">
      <c r="A71" t="s">
        <v>1367</v>
      </c>
      <c r="B71" s="1" t="s">
        <v>89</v>
      </c>
      <c r="C71" t="s">
        <v>237</v>
      </c>
      <c r="D71" s="3">
        <v>4877306000</v>
      </c>
      <c r="E71" s="3">
        <v>0</v>
      </c>
      <c r="F71" s="3">
        <v>4877306000</v>
      </c>
      <c r="G71" s="3">
        <v>0</v>
      </c>
      <c r="H71" s="3">
        <v>4877306000</v>
      </c>
      <c r="I71" s="3">
        <v>1364000000</v>
      </c>
      <c r="J71" s="3">
        <v>1364000000</v>
      </c>
      <c r="K71" s="3">
        <v>27.97</v>
      </c>
      <c r="L71" s="3">
        <v>0</v>
      </c>
      <c r="M71" s="3">
        <v>0</v>
      </c>
      <c r="N71" s="3">
        <v>0</v>
      </c>
    </row>
    <row r="72" spans="1:14" x14ac:dyDescent="0.25">
      <c r="A72" t="s">
        <v>1367</v>
      </c>
      <c r="B72" s="1" t="s">
        <v>592</v>
      </c>
      <c r="C72" t="s">
        <v>995</v>
      </c>
      <c r="D72" s="3">
        <v>4877306000</v>
      </c>
      <c r="E72" s="3">
        <v>0</v>
      </c>
      <c r="F72" s="3">
        <v>4877306000</v>
      </c>
      <c r="G72" s="3">
        <v>0</v>
      </c>
      <c r="H72" s="3">
        <v>4877306000</v>
      </c>
      <c r="I72" s="3">
        <v>1364000000</v>
      </c>
      <c r="J72" s="3">
        <v>1364000000</v>
      </c>
      <c r="K72" s="3">
        <v>27.97</v>
      </c>
      <c r="L72" s="3">
        <v>0</v>
      </c>
      <c r="M72" s="3">
        <v>0</v>
      </c>
      <c r="N72" s="3">
        <v>0</v>
      </c>
    </row>
    <row r="73" spans="1:14" x14ac:dyDescent="0.25">
      <c r="A73" t="s">
        <v>1367</v>
      </c>
      <c r="B73" s="1" t="s">
        <v>158</v>
      </c>
      <c r="C73" t="s">
        <v>159</v>
      </c>
      <c r="D73" s="3">
        <v>200000000</v>
      </c>
      <c r="E73" s="3">
        <v>0</v>
      </c>
      <c r="F73" s="3">
        <v>200000000</v>
      </c>
      <c r="G73" s="3">
        <v>0</v>
      </c>
      <c r="H73" s="3">
        <v>200000000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1367</v>
      </c>
      <c r="B74" s="1" t="s">
        <v>593</v>
      </c>
      <c r="C74" t="s">
        <v>996</v>
      </c>
      <c r="D74" s="3">
        <v>200000000</v>
      </c>
      <c r="E74" s="3">
        <v>0</v>
      </c>
      <c r="F74" s="3">
        <v>200000000</v>
      </c>
      <c r="G74" s="3">
        <v>0</v>
      </c>
      <c r="H74" s="3">
        <v>200000000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1367</v>
      </c>
      <c r="B75" s="1" t="s">
        <v>162</v>
      </c>
      <c r="C75" t="s">
        <v>242</v>
      </c>
      <c r="D75" s="3">
        <v>300000000</v>
      </c>
      <c r="E75" s="3">
        <v>0</v>
      </c>
      <c r="F75" s="3">
        <v>300000000</v>
      </c>
      <c r="G75" s="3">
        <v>0</v>
      </c>
      <c r="H75" s="3">
        <v>300000000</v>
      </c>
      <c r="I75" s="3">
        <v>300000000</v>
      </c>
      <c r="J75" s="3">
        <v>300000000</v>
      </c>
      <c r="K75" s="3">
        <v>100</v>
      </c>
      <c r="L75" s="3">
        <v>0</v>
      </c>
      <c r="M75" s="3">
        <v>0</v>
      </c>
      <c r="N75" s="3">
        <v>0</v>
      </c>
    </row>
    <row r="76" spans="1:14" x14ac:dyDescent="0.25">
      <c r="A76" t="s">
        <v>1367</v>
      </c>
      <c r="B76" s="1" t="s">
        <v>594</v>
      </c>
      <c r="C76" t="s">
        <v>997</v>
      </c>
      <c r="D76" s="3">
        <v>300000000</v>
      </c>
      <c r="E76" s="3">
        <v>0</v>
      </c>
      <c r="F76" s="3">
        <v>300000000</v>
      </c>
      <c r="G76" s="3">
        <v>0</v>
      </c>
      <c r="H76" s="3">
        <v>300000000</v>
      </c>
      <c r="I76" s="3">
        <v>300000000</v>
      </c>
      <c r="J76" s="3">
        <v>300000000</v>
      </c>
      <c r="K76" s="3">
        <v>100</v>
      </c>
      <c r="L76" s="3">
        <v>0</v>
      </c>
      <c r="M76" s="3">
        <v>0</v>
      </c>
      <c r="N76" s="3">
        <v>0</v>
      </c>
    </row>
    <row r="77" spans="1:14" x14ac:dyDescent="0.25">
      <c r="A77" t="s">
        <v>1367</v>
      </c>
      <c r="B77" s="1" t="s">
        <v>91</v>
      </c>
      <c r="C77" t="s">
        <v>245</v>
      </c>
      <c r="D77" s="3">
        <v>17775827000</v>
      </c>
      <c r="E77" s="3">
        <v>90000000</v>
      </c>
      <c r="F77" s="3">
        <v>17865827000</v>
      </c>
      <c r="G77" s="3">
        <v>0</v>
      </c>
      <c r="H77" s="3">
        <v>17865827000</v>
      </c>
      <c r="I77" s="3">
        <v>1065766392</v>
      </c>
      <c r="J77" s="3">
        <v>5055186203</v>
      </c>
      <c r="K77" s="3">
        <v>28.3</v>
      </c>
      <c r="L77" s="3">
        <v>351494982</v>
      </c>
      <c r="M77" s="3">
        <v>1227810940</v>
      </c>
      <c r="N77" s="3">
        <v>6.87</v>
      </c>
    </row>
    <row r="78" spans="1:14" x14ac:dyDescent="0.25">
      <c r="A78" t="s">
        <v>1367</v>
      </c>
      <c r="B78" s="1" t="s">
        <v>92</v>
      </c>
      <c r="C78" t="s">
        <v>998</v>
      </c>
      <c r="D78" s="3">
        <v>1850000000</v>
      </c>
      <c r="E78" s="3">
        <v>60000000</v>
      </c>
      <c r="F78" s="3">
        <v>1910000000</v>
      </c>
      <c r="G78" s="3">
        <v>0</v>
      </c>
      <c r="H78" s="3">
        <v>1910000000</v>
      </c>
      <c r="I78" s="3">
        <v>430500000</v>
      </c>
      <c r="J78" s="3">
        <v>799916430</v>
      </c>
      <c r="K78" s="3">
        <v>41.88</v>
      </c>
      <c r="L78" s="3">
        <v>0</v>
      </c>
      <c r="M78" s="3">
        <v>0</v>
      </c>
      <c r="N78" s="3">
        <v>0</v>
      </c>
    </row>
    <row r="79" spans="1:14" x14ac:dyDescent="0.25">
      <c r="A79" t="s">
        <v>1367</v>
      </c>
      <c r="B79" s="1" t="s">
        <v>595</v>
      </c>
      <c r="C79" t="s">
        <v>999</v>
      </c>
      <c r="D79" s="3">
        <v>1850000000</v>
      </c>
      <c r="E79" s="3">
        <v>60000000</v>
      </c>
      <c r="F79" s="3">
        <v>1910000000</v>
      </c>
      <c r="G79" s="3">
        <v>0</v>
      </c>
      <c r="H79" s="3">
        <v>1910000000</v>
      </c>
      <c r="I79" s="3">
        <v>430500000</v>
      </c>
      <c r="J79" s="3">
        <v>799916430</v>
      </c>
      <c r="K79" s="3">
        <v>41.88</v>
      </c>
      <c r="L79" s="3">
        <v>0</v>
      </c>
      <c r="M79" s="3">
        <v>0</v>
      </c>
      <c r="N79" s="3">
        <v>0</v>
      </c>
    </row>
    <row r="80" spans="1:14" x14ac:dyDescent="0.25">
      <c r="A80" t="s">
        <v>1367</v>
      </c>
      <c r="B80" s="1" t="s">
        <v>457</v>
      </c>
      <c r="C80" t="s">
        <v>1000</v>
      </c>
      <c r="D80" s="3">
        <v>70000000</v>
      </c>
      <c r="E80" s="3">
        <v>30000000</v>
      </c>
      <c r="F80" s="3">
        <v>100000000</v>
      </c>
      <c r="G80" s="3">
        <v>0</v>
      </c>
      <c r="H80" s="3">
        <v>100000000</v>
      </c>
      <c r="I80" s="3">
        <v>100000000</v>
      </c>
      <c r="J80" s="3">
        <v>100000000</v>
      </c>
      <c r="K80" s="3">
        <v>100</v>
      </c>
      <c r="L80" s="3">
        <v>0</v>
      </c>
      <c r="M80" s="3">
        <v>0</v>
      </c>
      <c r="N80" s="3">
        <v>0</v>
      </c>
    </row>
    <row r="81" spans="1:14" x14ac:dyDescent="0.25">
      <c r="A81" t="s">
        <v>1367</v>
      </c>
      <c r="B81" s="1" t="s">
        <v>596</v>
      </c>
      <c r="C81" t="s">
        <v>1001</v>
      </c>
      <c r="D81" s="3">
        <v>70000000</v>
      </c>
      <c r="E81" s="3">
        <v>30000000</v>
      </c>
      <c r="F81" s="3">
        <v>100000000</v>
      </c>
      <c r="G81" s="3">
        <v>0</v>
      </c>
      <c r="H81" s="3">
        <v>100000000</v>
      </c>
      <c r="I81" s="3">
        <v>100000000</v>
      </c>
      <c r="J81" s="3">
        <v>100000000</v>
      </c>
      <c r="K81" s="3">
        <v>100</v>
      </c>
      <c r="L81" s="3">
        <v>0</v>
      </c>
      <c r="M81" s="3">
        <v>0</v>
      </c>
      <c r="N81" s="3">
        <v>0</v>
      </c>
    </row>
    <row r="82" spans="1:14" x14ac:dyDescent="0.25">
      <c r="A82" t="s">
        <v>1367</v>
      </c>
      <c r="B82" s="1" t="s">
        <v>94</v>
      </c>
      <c r="C82" t="s">
        <v>1002</v>
      </c>
      <c r="D82" s="3">
        <v>1450000000</v>
      </c>
      <c r="E82" s="3">
        <v>0</v>
      </c>
      <c r="F82" s="3">
        <v>1450000000</v>
      </c>
      <c r="G82" s="3">
        <v>0</v>
      </c>
      <c r="H82" s="3">
        <v>1450000000</v>
      </c>
      <c r="I82" s="3">
        <v>408281390</v>
      </c>
      <c r="J82" s="3">
        <v>687589962</v>
      </c>
      <c r="K82" s="3">
        <v>47.42</v>
      </c>
      <c r="L82" s="3">
        <v>8067243</v>
      </c>
      <c r="M82" s="3">
        <v>16156127</v>
      </c>
      <c r="N82" s="3">
        <v>1.1100000000000001</v>
      </c>
    </row>
    <row r="83" spans="1:14" x14ac:dyDescent="0.25">
      <c r="A83" t="s">
        <v>1367</v>
      </c>
      <c r="B83" s="1" t="s">
        <v>597</v>
      </c>
      <c r="C83" t="s">
        <v>1003</v>
      </c>
      <c r="D83" s="3">
        <v>1450000000</v>
      </c>
      <c r="E83" s="3">
        <v>0</v>
      </c>
      <c r="F83" s="3">
        <v>1450000000</v>
      </c>
      <c r="G83" s="3">
        <v>0</v>
      </c>
      <c r="H83" s="3">
        <v>1450000000</v>
      </c>
      <c r="I83" s="3">
        <v>408281390</v>
      </c>
      <c r="J83" s="3">
        <v>687589962</v>
      </c>
      <c r="K83" s="3">
        <v>47.42</v>
      </c>
      <c r="L83" s="3">
        <v>8067243</v>
      </c>
      <c r="M83" s="3">
        <v>16156127</v>
      </c>
      <c r="N83" s="3">
        <v>1.1100000000000001</v>
      </c>
    </row>
    <row r="84" spans="1:14" x14ac:dyDescent="0.25">
      <c r="A84" t="s">
        <v>1367</v>
      </c>
      <c r="B84" s="1" t="s">
        <v>298</v>
      </c>
      <c r="C84" t="s">
        <v>1004</v>
      </c>
      <c r="D84" s="3">
        <v>50000000</v>
      </c>
      <c r="E84" s="3">
        <v>0</v>
      </c>
      <c r="F84" s="3">
        <v>50000000</v>
      </c>
      <c r="G84" s="3">
        <v>0</v>
      </c>
      <c r="H84" s="3">
        <v>50000000</v>
      </c>
      <c r="I84" s="3">
        <v>49300000</v>
      </c>
      <c r="J84" s="3">
        <v>50000000</v>
      </c>
      <c r="K84" s="3">
        <v>100</v>
      </c>
      <c r="L84" s="3">
        <v>77779</v>
      </c>
      <c r="M84" s="3">
        <v>233337</v>
      </c>
      <c r="N84" s="3">
        <v>0.47</v>
      </c>
    </row>
    <row r="85" spans="1:14" x14ac:dyDescent="0.25">
      <c r="A85" t="s">
        <v>1367</v>
      </c>
      <c r="B85" s="1" t="s">
        <v>598</v>
      </c>
      <c r="C85" t="s">
        <v>1005</v>
      </c>
      <c r="D85" s="3">
        <v>50000000</v>
      </c>
      <c r="E85" s="3">
        <v>0</v>
      </c>
      <c r="F85" s="3">
        <v>50000000</v>
      </c>
      <c r="G85" s="3">
        <v>0</v>
      </c>
      <c r="H85" s="3">
        <v>50000000</v>
      </c>
      <c r="I85" s="3">
        <v>49300000</v>
      </c>
      <c r="J85" s="3">
        <v>50000000</v>
      </c>
      <c r="K85" s="3">
        <v>100</v>
      </c>
      <c r="L85" s="3">
        <v>77779</v>
      </c>
      <c r="M85" s="3">
        <v>233337</v>
      </c>
      <c r="N85" s="3">
        <v>0.47</v>
      </c>
    </row>
    <row r="86" spans="1:14" x14ac:dyDescent="0.25">
      <c r="A86" t="s">
        <v>1367</v>
      </c>
      <c r="B86" s="1" t="s">
        <v>96</v>
      </c>
      <c r="C86" t="s">
        <v>256</v>
      </c>
      <c r="D86" s="3">
        <v>14355827000</v>
      </c>
      <c r="E86" s="3">
        <v>0</v>
      </c>
      <c r="F86" s="3">
        <v>14355827000</v>
      </c>
      <c r="G86" s="3">
        <v>0</v>
      </c>
      <c r="H86" s="3">
        <v>14355827000</v>
      </c>
      <c r="I86" s="3">
        <v>77685002</v>
      </c>
      <c r="J86" s="3">
        <v>3417679811</v>
      </c>
      <c r="K86" s="3">
        <v>23.81</v>
      </c>
      <c r="L86" s="3">
        <v>343349960</v>
      </c>
      <c r="M86" s="3">
        <v>1211421476</v>
      </c>
      <c r="N86" s="3">
        <v>8.44</v>
      </c>
    </row>
    <row r="87" spans="1:14" x14ac:dyDescent="0.25">
      <c r="A87" t="s">
        <v>1367</v>
      </c>
      <c r="B87" s="1" t="s">
        <v>599</v>
      </c>
      <c r="C87" t="s">
        <v>1006</v>
      </c>
      <c r="D87" s="3">
        <v>14355827000</v>
      </c>
      <c r="E87" s="3">
        <v>0</v>
      </c>
      <c r="F87" s="3">
        <v>14355827000</v>
      </c>
      <c r="G87" s="3">
        <v>0</v>
      </c>
      <c r="H87" s="3">
        <v>14355827000</v>
      </c>
      <c r="I87" s="3">
        <v>77685002</v>
      </c>
      <c r="J87" s="3">
        <v>3417679811</v>
      </c>
      <c r="K87" s="3">
        <v>23.81</v>
      </c>
      <c r="L87" s="3">
        <v>343349960</v>
      </c>
      <c r="M87" s="3">
        <v>1211421476</v>
      </c>
      <c r="N87" s="3">
        <v>8.44</v>
      </c>
    </row>
    <row r="88" spans="1:14" x14ac:dyDescent="0.25">
      <c r="A88" t="s">
        <v>1367</v>
      </c>
      <c r="B88" s="1" t="s">
        <v>98</v>
      </c>
      <c r="C88" t="s">
        <v>40</v>
      </c>
      <c r="D88" s="3">
        <v>85610648000</v>
      </c>
      <c r="E88" s="3">
        <v>-6524237792</v>
      </c>
      <c r="F88" s="3">
        <v>79086410208</v>
      </c>
      <c r="G88" s="3">
        <v>0</v>
      </c>
      <c r="H88" s="3">
        <v>79086410208</v>
      </c>
      <c r="I88" s="3">
        <v>-93823849.200000003</v>
      </c>
      <c r="J88" s="3">
        <v>78701097494.740005</v>
      </c>
      <c r="K88" s="3">
        <v>99.51</v>
      </c>
      <c r="L88" s="3">
        <v>2924497395</v>
      </c>
      <c r="M88" s="3">
        <v>21623013188</v>
      </c>
      <c r="N88" s="3">
        <v>27.34</v>
      </c>
    </row>
    <row r="89" spans="1:14" x14ac:dyDescent="0.25">
      <c r="A89" t="s">
        <v>1367</v>
      </c>
      <c r="B89" s="1" t="s">
        <v>99</v>
      </c>
      <c r="C89" t="s">
        <v>68</v>
      </c>
      <c r="D89" s="3">
        <v>75372054000</v>
      </c>
      <c r="E89" s="3">
        <v>-10624311348</v>
      </c>
      <c r="F89" s="3">
        <v>64747742652</v>
      </c>
      <c r="G89" s="3">
        <v>0</v>
      </c>
      <c r="H89" s="3">
        <v>64747742652</v>
      </c>
      <c r="I89" s="3">
        <v>-10211477</v>
      </c>
      <c r="J89" s="3">
        <v>64737531173</v>
      </c>
      <c r="K89" s="3">
        <v>99.98</v>
      </c>
      <c r="L89" s="3">
        <v>2458918148</v>
      </c>
      <c r="M89" s="3">
        <v>16119056863</v>
      </c>
      <c r="N89" s="3">
        <v>24.9</v>
      </c>
    </row>
    <row r="90" spans="1:14" x14ac:dyDescent="0.25">
      <c r="A90" t="s">
        <v>1367</v>
      </c>
      <c r="B90" s="1" t="s">
        <v>100</v>
      </c>
      <c r="C90" t="s">
        <v>206</v>
      </c>
      <c r="D90" s="3">
        <v>23009959000</v>
      </c>
      <c r="E90" s="3">
        <v>-4927371880</v>
      </c>
      <c r="F90" s="3">
        <v>18082587120</v>
      </c>
      <c r="G90" s="3">
        <v>0</v>
      </c>
      <c r="H90" s="3">
        <v>18082587120</v>
      </c>
      <c r="I90" s="3">
        <v>0</v>
      </c>
      <c r="J90" s="3">
        <v>18082587120</v>
      </c>
      <c r="K90" s="3">
        <v>100</v>
      </c>
      <c r="L90" s="3">
        <v>865080451</v>
      </c>
      <c r="M90" s="3">
        <v>5758299877</v>
      </c>
      <c r="N90" s="3">
        <v>31.84</v>
      </c>
    </row>
    <row r="91" spans="1:14" x14ac:dyDescent="0.25">
      <c r="A91" t="s">
        <v>1367</v>
      </c>
      <c r="B91" s="1" t="s">
        <v>101</v>
      </c>
      <c r="C91" t="s">
        <v>207</v>
      </c>
      <c r="D91" s="3">
        <v>1882000000</v>
      </c>
      <c r="E91" s="3">
        <v>-295500741</v>
      </c>
      <c r="F91" s="3">
        <v>1586499259</v>
      </c>
      <c r="G91" s="3">
        <v>0</v>
      </c>
      <c r="H91" s="3">
        <v>1586499259</v>
      </c>
      <c r="I91" s="3">
        <v>0</v>
      </c>
      <c r="J91" s="3">
        <v>1586499259</v>
      </c>
      <c r="K91" s="3">
        <v>100</v>
      </c>
      <c r="L91" s="3">
        <v>0</v>
      </c>
      <c r="M91" s="3">
        <v>481327125</v>
      </c>
      <c r="N91" s="3">
        <v>30.34</v>
      </c>
    </row>
    <row r="92" spans="1:14" x14ac:dyDescent="0.25">
      <c r="A92" t="s">
        <v>1367</v>
      </c>
      <c r="B92" s="1" t="s">
        <v>600</v>
      </c>
      <c r="C92" t="s">
        <v>978</v>
      </c>
      <c r="D92" s="3">
        <v>1882000000</v>
      </c>
      <c r="E92" s="3">
        <v>-295500741</v>
      </c>
      <c r="F92" s="3">
        <v>1586499259</v>
      </c>
      <c r="G92" s="3">
        <v>0</v>
      </c>
      <c r="H92" s="3">
        <v>1586499259</v>
      </c>
      <c r="I92" s="3">
        <v>0</v>
      </c>
      <c r="J92" s="3">
        <v>1586499259</v>
      </c>
      <c r="K92" s="3">
        <v>100</v>
      </c>
      <c r="L92" s="3">
        <v>0</v>
      </c>
      <c r="M92" s="3">
        <v>481327125</v>
      </c>
      <c r="N92" s="3">
        <v>30.34</v>
      </c>
    </row>
    <row r="93" spans="1:14" x14ac:dyDescent="0.25">
      <c r="A93" t="s">
        <v>1367</v>
      </c>
      <c r="B93" s="1" t="s">
        <v>103</v>
      </c>
      <c r="C93" t="s">
        <v>210</v>
      </c>
      <c r="D93" s="3">
        <v>1600000000</v>
      </c>
      <c r="E93" s="3">
        <v>-107500000</v>
      </c>
      <c r="F93" s="3">
        <v>1492500000</v>
      </c>
      <c r="G93" s="3">
        <v>0</v>
      </c>
      <c r="H93" s="3">
        <v>1492500000</v>
      </c>
      <c r="I93" s="3">
        <v>0</v>
      </c>
      <c r="J93" s="3">
        <v>1492500000</v>
      </c>
      <c r="K93" s="3">
        <v>100</v>
      </c>
      <c r="L93" s="3">
        <v>0</v>
      </c>
      <c r="M93" s="3">
        <v>75000000</v>
      </c>
      <c r="N93" s="3">
        <v>5.03</v>
      </c>
    </row>
    <row r="94" spans="1:14" x14ac:dyDescent="0.25">
      <c r="A94" t="s">
        <v>1367</v>
      </c>
      <c r="B94" s="1" t="s">
        <v>601</v>
      </c>
      <c r="C94" t="s">
        <v>979</v>
      </c>
      <c r="D94" s="3">
        <v>1600000000</v>
      </c>
      <c r="E94" s="3">
        <v>-107500000</v>
      </c>
      <c r="F94" s="3">
        <v>1492500000</v>
      </c>
      <c r="G94" s="3">
        <v>0</v>
      </c>
      <c r="H94" s="3">
        <v>1492500000</v>
      </c>
      <c r="I94" s="3">
        <v>0</v>
      </c>
      <c r="J94" s="3">
        <v>1492500000</v>
      </c>
      <c r="K94" s="3">
        <v>100</v>
      </c>
      <c r="L94" s="3">
        <v>0</v>
      </c>
      <c r="M94" s="3">
        <v>75000000</v>
      </c>
      <c r="N94" s="3">
        <v>5.03</v>
      </c>
    </row>
    <row r="95" spans="1:14" x14ac:dyDescent="0.25">
      <c r="A95" t="s">
        <v>1367</v>
      </c>
      <c r="B95" s="1" t="s">
        <v>105</v>
      </c>
      <c r="C95" t="s">
        <v>213</v>
      </c>
      <c r="D95" s="3">
        <v>3010527000</v>
      </c>
      <c r="E95" s="3">
        <v>-606770578</v>
      </c>
      <c r="F95" s="3">
        <v>2403756422</v>
      </c>
      <c r="G95" s="3">
        <v>0</v>
      </c>
      <c r="H95" s="3">
        <v>2403756422</v>
      </c>
      <c r="I95" s="3">
        <v>0</v>
      </c>
      <c r="J95" s="3">
        <v>2403756422</v>
      </c>
      <c r="K95" s="3">
        <v>100</v>
      </c>
      <c r="L95" s="3">
        <v>4000000</v>
      </c>
      <c r="M95" s="3">
        <v>970693170</v>
      </c>
      <c r="N95" s="3">
        <v>40.380000000000003</v>
      </c>
    </row>
    <row r="96" spans="1:14" x14ac:dyDescent="0.25">
      <c r="A96" t="s">
        <v>1367</v>
      </c>
      <c r="B96" s="1" t="s">
        <v>602</v>
      </c>
      <c r="C96" t="s">
        <v>980</v>
      </c>
      <c r="D96" s="3">
        <v>3010527000</v>
      </c>
      <c r="E96" s="3">
        <v>-606770578</v>
      </c>
      <c r="F96" s="3">
        <v>2403756422</v>
      </c>
      <c r="G96" s="3">
        <v>0</v>
      </c>
      <c r="H96" s="3">
        <v>2403756422</v>
      </c>
      <c r="I96" s="3">
        <v>0</v>
      </c>
      <c r="J96" s="3">
        <v>2403756422</v>
      </c>
      <c r="K96" s="3">
        <v>100</v>
      </c>
      <c r="L96" s="3">
        <v>4000000</v>
      </c>
      <c r="M96" s="3">
        <v>970693170</v>
      </c>
      <c r="N96" s="3">
        <v>40.380000000000003</v>
      </c>
    </row>
    <row r="97" spans="1:14" x14ac:dyDescent="0.25">
      <c r="A97" t="s">
        <v>1367</v>
      </c>
      <c r="B97" s="1" t="s">
        <v>173</v>
      </c>
      <c r="C97" t="s">
        <v>981</v>
      </c>
      <c r="D97" s="3">
        <v>100000000</v>
      </c>
      <c r="E97" s="3">
        <v>-1040000</v>
      </c>
      <c r="F97" s="3">
        <v>98960000</v>
      </c>
      <c r="G97" s="3">
        <v>0</v>
      </c>
      <c r="H97" s="3">
        <v>98960000</v>
      </c>
      <c r="I97" s="3">
        <v>0</v>
      </c>
      <c r="J97" s="3">
        <v>98960000</v>
      </c>
      <c r="K97" s="3">
        <v>100</v>
      </c>
      <c r="L97" s="3">
        <v>0</v>
      </c>
      <c r="M97" s="3">
        <v>59376000</v>
      </c>
      <c r="N97" s="3">
        <v>60</v>
      </c>
    </row>
    <row r="98" spans="1:14" x14ac:dyDescent="0.25">
      <c r="A98" t="s">
        <v>1367</v>
      </c>
      <c r="B98" s="1" t="s">
        <v>603</v>
      </c>
      <c r="C98" t="s">
        <v>982</v>
      </c>
      <c r="D98" s="3">
        <v>100000000</v>
      </c>
      <c r="E98" s="3">
        <v>-1040000</v>
      </c>
      <c r="F98" s="3">
        <v>98960000</v>
      </c>
      <c r="G98" s="3">
        <v>0</v>
      </c>
      <c r="H98" s="3">
        <v>98960000</v>
      </c>
      <c r="I98" s="3">
        <v>0</v>
      </c>
      <c r="J98" s="3">
        <v>98960000</v>
      </c>
      <c r="K98" s="3">
        <v>100</v>
      </c>
      <c r="L98" s="3">
        <v>0</v>
      </c>
      <c r="M98" s="3">
        <v>59376000</v>
      </c>
      <c r="N98" s="3">
        <v>60</v>
      </c>
    </row>
    <row r="99" spans="1:14" x14ac:dyDescent="0.25">
      <c r="A99" t="s">
        <v>1367</v>
      </c>
      <c r="B99" s="1" t="s">
        <v>107</v>
      </c>
      <c r="C99" t="s">
        <v>216</v>
      </c>
      <c r="D99" s="3">
        <v>2362337000</v>
      </c>
      <c r="E99" s="3">
        <v>-789777812</v>
      </c>
      <c r="F99" s="3">
        <v>1572559188</v>
      </c>
      <c r="G99" s="3">
        <v>0</v>
      </c>
      <c r="H99" s="3">
        <v>1572559188</v>
      </c>
      <c r="I99" s="3">
        <v>0</v>
      </c>
      <c r="J99" s="3">
        <v>1572559188</v>
      </c>
      <c r="K99" s="3">
        <v>100</v>
      </c>
      <c r="L99" s="3">
        <v>101067214</v>
      </c>
      <c r="M99" s="3">
        <v>1476557688</v>
      </c>
      <c r="N99" s="3">
        <v>93.9</v>
      </c>
    </row>
    <row r="100" spans="1:14" x14ac:dyDescent="0.25">
      <c r="A100" t="s">
        <v>1367</v>
      </c>
      <c r="B100" s="1" t="s">
        <v>604</v>
      </c>
      <c r="C100" t="s">
        <v>983</v>
      </c>
      <c r="D100" s="3">
        <v>2166537000</v>
      </c>
      <c r="E100" s="3">
        <v>-774380312</v>
      </c>
      <c r="F100" s="3">
        <v>1392156688</v>
      </c>
      <c r="G100" s="3">
        <v>0</v>
      </c>
      <c r="H100" s="3">
        <v>1392156688</v>
      </c>
      <c r="I100" s="3">
        <v>0</v>
      </c>
      <c r="J100" s="3">
        <v>1392156688</v>
      </c>
      <c r="K100" s="3">
        <v>100</v>
      </c>
      <c r="L100" s="3">
        <v>97167214</v>
      </c>
      <c r="M100" s="3">
        <v>1392156688</v>
      </c>
      <c r="N100" s="3">
        <v>100</v>
      </c>
    </row>
    <row r="101" spans="1:14" x14ac:dyDescent="0.25">
      <c r="A101" t="s">
        <v>1367</v>
      </c>
      <c r="B101" s="1" t="s">
        <v>605</v>
      </c>
      <c r="C101" t="s">
        <v>1007</v>
      </c>
      <c r="D101" s="3">
        <v>195800000</v>
      </c>
      <c r="E101" s="3">
        <v>-15397500</v>
      </c>
      <c r="F101" s="3">
        <v>180402500</v>
      </c>
      <c r="G101" s="3">
        <v>0</v>
      </c>
      <c r="H101" s="3">
        <v>180402500</v>
      </c>
      <c r="I101" s="3">
        <v>0</v>
      </c>
      <c r="J101" s="3">
        <v>180402500</v>
      </c>
      <c r="K101" s="3">
        <v>100</v>
      </c>
      <c r="L101" s="3">
        <v>3900000</v>
      </c>
      <c r="M101" s="3">
        <v>84401000</v>
      </c>
      <c r="N101" s="3">
        <v>46.78</v>
      </c>
    </row>
    <row r="102" spans="1:14" x14ac:dyDescent="0.25">
      <c r="A102" t="s">
        <v>1367</v>
      </c>
      <c r="B102" s="1" t="s">
        <v>563</v>
      </c>
      <c r="C102" t="s">
        <v>955</v>
      </c>
      <c r="D102" s="3">
        <v>50000000</v>
      </c>
      <c r="E102" s="3">
        <v>-4000</v>
      </c>
      <c r="F102" s="3">
        <v>49996000</v>
      </c>
      <c r="G102" s="3">
        <v>0</v>
      </c>
      <c r="H102" s="3">
        <v>49996000</v>
      </c>
      <c r="I102" s="3">
        <v>0</v>
      </c>
      <c r="J102" s="3">
        <v>49996000</v>
      </c>
      <c r="K102" s="3">
        <v>100</v>
      </c>
      <c r="L102" s="3">
        <v>0</v>
      </c>
      <c r="M102" s="3">
        <v>29998800</v>
      </c>
      <c r="N102" s="3">
        <v>60</v>
      </c>
    </row>
    <row r="103" spans="1:14" x14ac:dyDescent="0.25">
      <c r="A103" t="s">
        <v>1367</v>
      </c>
      <c r="B103" s="1" t="s">
        <v>606</v>
      </c>
      <c r="C103" t="s">
        <v>985</v>
      </c>
      <c r="D103" s="3">
        <v>50000000</v>
      </c>
      <c r="E103" s="3">
        <v>-4000</v>
      </c>
      <c r="F103" s="3">
        <v>49996000</v>
      </c>
      <c r="G103" s="3">
        <v>0</v>
      </c>
      <c r="H103" s="3">
        <v>49996000</v>
      </c>
      <c r="I103" s="3">
        <v>0</v>
      </c>
      <c r="J103" s="3">
        <v>49996000</v>
      </c>
      <c r="K103" s="3">
        <v>100</v>
      </c>
      <c r="L103" s="3">
        <v>0</v>
      </c>
      <c r="M103" s="3">
        <v>29998800</v>
      </c>
      <c r="N103" s="3">
        <v>60</v>
      </c>
    </row>
    <row r="104" spans="1:14" x14ac:dyDescent="0.25">
      <c r="A104" t="s">
        <v>1367</v>
      </c>
      <c r="B104" s="1" t="s">
        <v>110</v>
      </c>
      <c r="C104" t="s">
        <v>221</v>
      </c>
      <c r="D104" s="3">
        <v>550000000</v>
      </c>
      <c r="E104" s="3">
        <v>-497000</v>
      </c>
      <c r="F104" s="3">
        <v>549503000</v>
      </c>
      <c r="G104" s="3">
        <v>0</v>
      </c>
      <c r="H104" s="3">
        <v>549503000</v>
      </c>
      <c r="I104" s="3">
        <v>0</v>
      </c>
      <c r="J104" s="3">
        <v>549503000</v>
      </c>
      <c r="K104" s="3">
        <v>100</v>
      </c>
      <c r="L104" s="3">
        <v>164850090</v>
      </c>
      <c r="M104" s="3">
        <v>164850090</v>
      </c>
      <c r="N104" s="3">
        <v>30</v>
      </c>
    </row>
    <row r="105" spans="1:14" x14ac:dyDescent="0.25">
      <c r="A105" t="s">
        <v>1367</v>
      </c>
      <c r="B105" s="1" t="s">
        <v>607</v>
      </c>
      <c r="C105" t="s">
        <v>986</v>
      </c>
      <c r="D105" s="3">
        <v>550000000</v>
      </c>
      <c r="E105" s="3">
        <v>-497000</v>
      </c>
      <c r="F105" s="3">
        <v>549503000</v>
      </c>
      <c r="G105" s="3">
        <v>0</v>
      </c>
      <c r="H105" s="3">
        <v>549503000</v>
      </c>
      <c r="I105" s="3">
        <v>0</v>
      </c>
      <c r="J105" s="3">
        <v>549503000</v>
      </c>
      <c r="K105" s="3">
        <v>100</v>
      </c>
      <c r="L105" s="3">
        <v>164850090</v>
      </c>
      <c r="M105" s="3">
        <v>164850090</v>
      </c>
      <c r="N105" s="3">
        <v>30</v>
      </c>
    </row>
    <row r="106" spans="1:14" x14ac:dyDescent="0.25">
      <c r="A106" t="s">
        <v>1367</v>
      </c>
      <c r="B106" s="1" t="s">
        <v>112</v>
      </c>
      <c r="C106" t="s">
        <v>224</v>
      </c>
      <c r="D106" s="3">
        <v>11189836000</v>
      </c>
      <c r="E106" s="3">
        <v>-861022749</v>
      </c>
      <c r="F106" s="3">
        <v>10328813251</v>
      </c>
      <c r="G106" s="3">
        <v>0</v>
      </c>
      <c r="H106" s="3">
        <v>10328813251</v>
      </c>
      <c r="I106" s="3">
        <v>0</v>
      </c>
      <c r="J106" s="3">
        <v>10328813251</v>
      </c>
      <c r="K106" s="3">
        <v>100</v>
      </c>
      <c r="L106" s="3">
        <v>595163147</v>
      </c>
      <c r="M106" s="3">
        <v>2500497004</v>
      </c>
      <c r="N106" s="3">
        <v>24.21</v>
      </c>
    </row>
    <row r="107" spans="1:14" x14ac:dyDescent="0.25">
      <c r="A107" t="s">
        <v>1367</v>
      </c>
      <c r="B107" s="1" t="s">
        <v>608</v>
      </c>
      <c r="C107" t="s">
        <v>1008</v>
      </c>
      <c r="D107" s="3">
        <v>6247878000</v>
      </c>
      <c r="E107" s="3">
        <v>104162000</v>
      </c>
      <c r="F107" s="3">
        <v>6352040000</v>
      </c>
      <c r="G107" s="3">
        <v>0</v>
      </c>
      <c r="H107" s="3">
        <v>6352040000</v>
      </c>
      <c r="I107" s="3">
        <v>0</v>
      </c>
      <c r="J107" s="3">
        <v>6352040000</v>
      </c>
      <c r="K107" s="3">
        <v>100</v>
      </c>
      <c r="L107" s="3">
        <v>46204700</v>
      </c>
      <c r="M107" s="3">
        <v>411260600</v>
      </c>
      <c r="N107" s="3">
        <v>6.47</v>
      </c>
    </row>
    <row r="108" spans="1:14" x14ac:dyDescent="0.25">
      <c r="A108" t="s">
        <v>1367</v>
      </c>
      <c r="B108" s="1" t="s">
        <v>609</v>
      </c>
      <c r="C108" t="s">
        <v>988</v>
      </c>
      <c r="D108" s="3">
        <v>4941958000</v>
      </c>
      <c r="E108" s="3">
        <v>-965184749</v>
      </c>
      <c r="F108" s="3">
        <v>3976773251</v>
      </c>
      <c r="G108" s="3">
        <v>0</v>
      </c>
      <c r="H108" s="3">
        <v>3976773251</v>
      </c>
      <c r="I108" s="3">
        <v>0</v>
      </c>
      <c r="J108" s="3">
        <v>3976773251</v>
      </c>
      <c r="K108" s="3">
        <v>100</v>
      </c>
      <c r="L108" s="3">
        <v>548958447</v>
      </c>
      <c r="M108" s="3">
        <v>2089236404</v>
      </c>
      <c r="N108" s="3">
        <v>52.54</v>
      </c>
    </row>
    <row r="109" spans="1:14" x14ac:dyDescent="0.25">
      <c r="A109" t="s">
        <v>1367</v>
      </c>
      <c r="B109" s="1" t="s">
        <v>610</v>
      </c>
      <c r="C109" t="s">
        <v>989</v>
      </c>
      <c r="D109" s="3">
        <v>2265259000</v>
      </c>
      <c r="E109" s="3">
        <v>-2265259000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</row>
    <row r="110" spans="1:14" x14ac:dyDescent="0.25">
      <c r="A110" t="s">
        <v>1367</v>
      </c>
      <c r="B110" s="1" t="s">
        <v>611</v>
      </c>
      <c r="C110" t="s">
        <v>990</v>
      </c>
      <c r="D110" s="3">
        <v>2265259000</v>
      </c>
      <c r="E110" s="3">
        <v>-2265259000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</row>
    <row r="111" spans="1:14" x14ac:dyDescent="0.25">
      <c r="A111" t="s">
        <v>1367</v>
      </c>
      <c r="B111" s="1" t="s">
        <v>116</v>
      </c>
      <c r="C111" t="s">
        <v>991</v>
      </c>
      <c r="D111" s="3">
        <v>41031000000</v>
      </c>
      <c r="E111" s="3">
        <v>-7279466731</v>
      </c>
      <c r="F111" s="3">
        <v>33751533269</v>
      </c>
      <c r="G111" s="3">
        <v>0</v>
      </c>
      <c r="H111" s="3">
        <v>33751533269</v>
      </c>
      <c r="I111" s="3">
        <v>0</v>
      </c>
      <c r="J111" s="3">
        <v>33751533268</v>
      </c>
      <c r="K111" s="3">
        <v>100</v>
      </c>
      <c r="L111" s="3">
        <v>1450516563</v>
      </c>
      <c r="M111" s="3">
        <v>8403380861</v>
      </c>
      <c r="N111" s="3">
        <v>24.9</v>
      </c>
    </row>
    <row r="112" spans="1:14" x14ac:dyDescent="0.25">
      <c r="A112" t="s">
        <v>1367</v>
      </c>
      <c r="B112" s="1" t="s">
        <v>117</v>
      </c>
      <c r="C112" t="s">
        <v>1009</v>
      </c>
      <c r="D112" s="3">
        <v>1800000000</v>
      </c>
      <c r="E112" s="3">
        <v>79741232</v>
      </c>
      <c r="F112" s="3">
        <v>1879741232</v>
      </c>
      <c r="G112" s="3">
        <v>0</v>
      </c>
      <c r="H112" s="3">
        <v>1879741232</v>
      </c>
      <c r="I112" s="3">
        <v>0</v>
      </c>
      <c r="J112" s="3">
        <v>1879741232</v>
      </c>
      <c r="K112" s="3">
        <v>100</v>
      </c>
      <c r="L112" s="3">
        <v>0</v>
      </c>
      <c r="M112" s="3">
        <v>0</v>
      </c>
      <c r="N112" s="3">
        <v>0</v>
      </c>
    </row>
    <row r="113" spans="1:14" x14ac:dyDescent="0.25">
      <c r="A113" t="s">
        <v>1367</v>
      </c>
      <c r="B113" s="1" t="s">
        <v>612</v>
      </c>
      <c r="C113" t="s">
        <v>1010</v>
      </c>
      <c r="D113" s="3">
        <v>1800000000</v>
      </c>
      <c r="E113" s="3">
        <v>79741232</v>
      </c>
      <c r="F113" s="3">
        <v>1879741232</v>
      </c>
      <c r="G113" s="3">
        <v>0</v>
      </c>
      <c r="H113" s="3">
        <v>1879741232</v>
      </c>
      <c r="I113" s="3">
        <v>0</v>
      </c>
      <c r="J113" s="3">
        <v>1879741232</v>
      </c>
      <c r="K113" s="3">
        <v>100</v>
      </c>
      <c r="L113" s="3">
        <v>0</v>
      </c>
      <c r="M113" s="3">
        <v>0</v>
      </c>
      <c r="N113" s="3">
        <v>0</v>
      </c>
    </row>
    <row r="114" spans="1:14" x14ac:dyDescent="0.25">
      <c r="A114" t="s">
        <v>1367</v>
      </c>
      <c r="B114" s="1" t="s">
        <v>119</v>
      </c>
      <c r="C114" t="s">
        <v>87</v>
      </c>
      <c r="D114" s="3">
        <v>27619000000</v>
      </c>
      <c r="E114" s="3">
        <v>-6170977907</v>
      </c>
      <c r="F114" s="3">
        <v>21448022093</v>
      </c>
      <c r="G114" s="3">
        <v>0</v>
      </c>
      <c r="H114" s="3">
        <v>21448022093</v>
      </c>
      <c r="I114" s="3">
        <v>0</v>
      </c>
      <c r="J114" s="3">
        <v>21448022093</v>
      </c>
      <c r="K114" s="3">
        <v>100</v>
      </c>
      <c r="L114" s="3">
        <v>428393926</v>
      </c>
      <c r="M114" s="3">
        <v>4359575964</v>
      </c>
      <c r="N114" s="3">
        <v>20.329999999999998</v>
      </c>
    </row>
    <row r="115" spans="1:14" x14ac:dyDescent="0.25">
      <c r="A115" t="s">
        <v>1367</v>
      </c>
      <c r="B115" s="1" t="s">
        <v>613</v>
      </c>
      <c r="C115" t="s">
        <v>1011</v>
      </c>
      <c r="D115" s="3">
        <v>27619000000</v>
      </c>
      <c r="E115" s="3">
        <v>-6170977907</v>
      </c>
      <c r="F115" s="3">
        <v>21448022093</v>
      </c>
      <c r="G115" s="3">
        <v>0</v>
      </c>
      <c r="H115" s="3">
        <v>21448022093</v>
      </c>
      <c r="I115" s="3">
        <v>0</v>
      </c>
      <c r="J115" s="3">
        <v>21448022093</v>
      </c>
      <c r="K115" s="3">
        <v>100</v>
      </c>
      <c r="L115" s="3">
        <v>428393926</v>
      </c>
      <c r="M115" s="3">
        <v>4359575964</v>
      </c>
      <c r="N115" s="3">
        <v>20.329999999999998</v>
      </c>
    </row>
    <row r="116" spans="1:14" x14ac:dyDescent="0.25">
      <c r="A116" t="s">
        <v>1367</v>
      </c>
      <c r="B116" s="1" t="s">
        <v>183</v>
      </c>
      <c r="C116" t="s">
        <v>237</v>
      </c>
      <c r="D116" s="3">
        <v>11112000000</v>
      </c>
      <c r="E116" s="3">
        <v>-1135599656</v>
      </c>
      <c r="F116" s="3">
        <v>9976400344</v>
      </c>
      <c r="G116" s="3">
        <v>0</v>
      </c>
      <c r="H116" s="3">
        <v>9976400344</v>
      </c>
      <c r="I116" s="3">
        <v>0</v>
      </c>
      <c r="J116" s="3">
        <v>9976400343</v>
      </c>
      <c r="K116" s="3">
        <v>100</v>
      </c>
      <c r="L116" s="3">
        <v>1022122637</v>
      </c>
      <c r="M116" s="3">
        <v>3800996897</v>
      </c>
      <c r="N116" s="3">
        <v>38.1</v>
      </c>
    </row>
    <row r="117" spans="1:14" x14ac:dyDescent="0.25">
      <c r="A117" t="s">
        <v>1367</v>
      </c>
      <c r="B117" s="1" t="s">
        <v>614</v>
      </c>
      <c r="C117" t="s">
        <v>1012</v>
      </c>
      <c r="D117" s="3">
        <v>11112000000</v>
      </c>
      <c r="E117" s="3">
        <v>-1135599656</v>
      </c>
      <c r="F117" s="3">
        <v>9976400344</v>
      </c>
      <c r="G117" s="3">
        <v>0</v>
      </c>
      <c r="H117" s="3">
        <v>9976400344</v>
      </c>
      <c r="I117" s="3">
        <v>0</v>
      </c>
      <c r="J117" s="3">
        <v>9976400343</v>
      </c>
      <c r="K117" s="3">
        <v>100</v>
      </c>
      <c r="L117" s="3">
        <v>1022122637</v>
      </c>
      <c r="M117" s="3">
        <v>3800996897</v>
      </c>
      <c r="N117" s="3">
        <v>38.1</v>
      </c>
    </row>
    <row r="118" spans="1:14" x14ac:dyDescent="0.25">
      <c r="A118" t="s">
        <v>1367</v>
      </c>
      <c r="B118" s="1" t="s">
        <v>185</v>
      </c>
      <c r="C118" t="s">
        <v>159</v>
      </c>
      <c r="D118" s="3">
        <v>200000000</v>
      </c>
      <c r="E118" s="3">
        <v>-200000000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</row>
    <row r="119" spans="1:14" x14ac:dyDescent="0.25">
      <c r="A119" t="s">
        <v>1367</v>
      </c>
      <c r="B119" s="1" t="s">
        <v>615</v>
      </c>
      <c r="C119" t="s">
        <v>996</v>
      </c>
      <c r="D119" s="3">
        <v>200000000</v>
      </c>
      <c r="E119" s="3">
        <v>-200000000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</row>
    <row r="120" spans="1:14" x14ac:dyDescent="0.25">
      <c r="A120" t="s">
        <v>1367</v>
      </c>
      <c r="B120" s="1" t="s">
        <v>121</v>
      </c>
      <c r="C120" t="s">
        <v>242</v>
      </c>
      <c r="D120" s="3">
        <v>300000000</v>
      </c>
      <c r="E120" s="3">
        <v>147369600</v>
      </c>
      <c r="F120" s="3">
        <v>447369600</v>
      </c>
      <c r="G120" s="3">
        <v>0</v>
      </c>
      <c r="H120" s="3">
        <v>447369600</v>
      </c>
      <c r="I120" s="3">
        <v>0</v>
      </c>
      <c r="J120" s="3">
        <v>447369600</v>
      </c>
      <c r="K120" s="3">
        <v>100</v>
      </c>
      <c r="L120" s="3">
        <v>0</v>
      </c>
      <c r="M120" s="3">
        <v>242808000</v>
      </c>
      <c r="N120" s="3">
        <v>54.27</v>
      </c>
    </row>
    <row r="121" spans="1:14" x14ac:dyDescent="0.25">
      <c r="A121" t="s">
        <v>1367</v>
      </c>
      <c r="B121" s="1" t="s">
        <v>616</v>
      </c>
      <c r="C121" t="s">
        <v>997</v>
      </c>
      <c r="D121" s="3">
        <v>300000000</v>
      </c>
      <c r="E121" s="3">
        <v>147369600</v>
      </c>
      <c r="F121" s="3">
        <v>447369600</v>
      </c>
      <c r="G121" s="3">
        <v>0</v>
      </c>
      <c r="H121" s="3">
        <v>447369600</v>
      </c>
      <c r="I121" s="3">
        <v>0</v>
      </c>
      <c r="J121" s="3">
        <v>447369600</v>
      </c>
      <c r="K121" s="3">
        <v>100</v>
      </c>
      <c r="L121" s="3">
        <v>0</v>
      </c>
      <c r="M121" s="3">
        <v>242808000</v>
      </c>
      <c r="N121" s="3">
        <v>54.27</v>
      </c>
    </row>
    <row r="122" spans="1:14" x14ac:dyDescent="0.25">
      <c r="A122" t="s">
        <v>1367</v>
      </c>
      <c r="B122" s="1" t="s">
        <v>123</v>
      </c>
      <c r="C122" t="s">
        <v>245</v>
      </c>
      <c r="D122" s="3">
        <v>11331095000</v>
      </c>
      <c r="E122" s="3">
        <v>1582527263</v>
      </c>
      <c r="F122" s="3">
        <v>12913622263</v>
      </c>
      <c r="G122" s="3">
        <v>0</v>
      </c>
      <c r="H122" s="3">
        <v>12913622263</v>
      </c>
      <c r="I122" s="3">
        <v>-10211477</v>
      </c>
      <c r="J122" s="3">
        <v>12903410785</v>
      </c>
      <c r="K122" s="3">
        <v>99.92</v>
      </c>
      <c r="L122" s="3">
        <v>143321134</v>
      </c>
      <c r="M122" s="3">
        <v>1957376125</v>
      </c>
      <c r="N122" s="3">
        <v>15.16</v>
      </c>
    </row>
    <row r="123" spans="1:14" x14ac:dyDescent="0.25">
      <c r="A123" t="s">
        <v>1367</v>
      </c>
      <c r="B123" s="1" t="s">
        <v>124</v>
      </c>
      <c r="C123" t="s">
        <v>998</v>
      </c>
      <c r="D123" s="3">
        <v>2232000000</v>
      </c>
      <c r="E123" s="3">
        <v>1379259992</v>
      </c>
      <c r="F123" s="3">
        <v>3611259992</v>
      </c>
      <c r="G123" s="3">
        <v>0</v>
      </c>
      <c r="H123" s="3">
        <v>3611259992</v>
      </c>
      <c r="I123" s="3">
        <v>-3477</v>
      </c>
      <c r="J123" s="3">
        <v>3611256515</v>
      </c>
      <c r="K123" s="3">
        <v>100</v>
      </c>
      <c r="L123" s="3">
        <v>0</v>
      </c>
      <c r="M123" s="3">
        <v>625041651</v>
      </c>
      <c r="N123" s="3">
        <v>17.309999999999999</v>
      </c>
    </row>
    <row r="124" spans="1:14" x14ac:dyDescent="0.25">
      <c r="A124" t="s">
        <v>1367</v>
      </c>
      <c r="B124" s="1" t="s">
        <v>617</v>
      </c>
      <c r="C124" t="s">
        <v>999</v>
      </c>
      <c r="D124" s="3">
        <v>2232000000</v>
      </c>
      <c r="E124" s="3">
        <v>1379259992</v>
      </c>
      <c r="F124" s="3">
        <v>3611259992</v>
      </c>
      <c r="G124" s="3">
        <v>0</v>
      </c>
      <c r="H124" s="3">
        <v>3611259992</v>
      </c>
      <c r="I124" s="3">
        <v>-3477</v>
      </c>
      <c r="J124" s="3">
        <v>3611256515</v>
      </c>
      <c r="K124" s="3">
        <v>100</v>
      </c>
      <c r="L124" s="3">
        <v>0</v>
      </c>
      <c r="M124" s="3">
        <v>625041651</v>
      </c>
      <c r="N124" s="3">
        <v>17.309999999999999</v>
      </c>
    </row>
    <row r="125" spans="1:14" x14ac:dyDescent="0.25">
      <c r="A125" t="s">
        <v>1367</v>
      </c>
      <c r="B125" s="1" t="s">
        <v>618</v>
      </c>
      <c r="C125" t="s">
        <v>1000</v>
      </c>
      <c r="D125" s="3">
        <v>70000000</v>
      </c>
      <c r="E125" s="3">
        <v>30000000</v>
      </c>
      <c r="F125" s="3">
        <v>100000000</v>
      </c>
      <c r="G125" s="3">
        <v>0</v>
      </c>
      <c r="H125" s="3">
        <v>100000000</v>
      </c>
      <c r="I125" s="3">
        <v>0</v>
      </c>
      <c r="J125" s="3">
        <v>100000000</v>
      </c>
      <c r="K125" s="3">
        <v>100</v>
      </c>
      <c r="L125" s="3">
        <v>0</v>
      </c>
      <c r="M125" s="3">
        <v>60000000</v>
      </c>
      <c r="N125" s="3">
        <v>60</v>
      </c>
    </row>
    <row r="126" spans="1:14" x14ac:dyDescent="0.25">
      <c r="A126" t="s">
        <v>1367</v>
      </c>
      <c r="B126" s="1" t="s">
        <v>619</v>
      </c>
      <c r="C126" t="s">
        <v>1001</v>
      </c>
      <c r="D126" s="3">
        <v>70000000</v>
      </c>
      <c r="E126" s="3">
        <v>30000000</v>
      </c>
      <c r="F126" s="3">
        <v>100000000</v>
      </c>
      <c r="G126" s="3">
        <v>0</v>
      </c>
      <c r="H126" s="3">
        <v>100000000</v>
      </c>
      <c r="I126" s="3">
        <v>0</v>
      </c>
      <c r="J126" s="3">
        <v>100000000</v>
      </c>
      <c r="K126" s="3">
        <v>100</v>
      </c>
      <c r="L126" s="3">
        <v>0</v>
      </c>
      <c r="M126" s="3">
        <v>60000000</v>
      </c>
      <c r="N126" s="3">
        <v>60</v>
      </c>
    </row>
    <row r="127" spans="1:14" x14ac:dyDescent="0.25">
      <c r="A127" t="s">
        <v>1367</v>
      </c>
      <c r="B127" s="1" t="s">
        <v>126</v>
      </c>
      <c r="C127" t="s">
        <v>1002</v>
      </c>
      <c r="D127" s="3">
        <v>2101000000</v>
      </c>
      <c r="E127" s="3">
        <v>199613031</v>
      </c>
      <c r="F127" s="3">
        <v>2300613031</v>
      </c>
      <c r="G127" s="3">
        <v>0</v>
      </c>
      <c r="H127" s="3">
        <v>2300613031</v>
      </c>
      <c r="I127" s="3">
        <v>0</v>
      </c>
      <c r="J127" s="3">
        <v>2300613031</v>
      </c>
      <c r="K127" s="3">
        <v>100</v>
      </c>
      <c r="L127" s="3">
        <v>137321134</v>
      </c>
      <c r="M127" s="3">
        <v>482921134</v>
      </c>
      <c r="N127" s="3">
        <v>20.99</v>
      </c>
    </row>
    <row r="128" spans="1:14" x14ac:dyDescent="0.25">
      <c r="A128" t="s">
        <v>1367</v>
      </c>
      <c r="B128" s="1" t="s">
        <v>620</v>
      </c>
      <c r="C128" t="s">
        <v>1013</v>
      </c>
      <c r="D128" s="3">
        <v>2101000000</v>
      </c>
      <c r="E128" s="3">
        <v>199613031</v>
      </c>
      <c r="F128" s="3">
        <v>2300613031</v>
      </c>
      <c r="G128" s="3">
        <v>0</v>
      </c>
      <c r="H128" s="3">
        <v>2300613031</v>
      </c>
      <c r="I128" s="3">
        <v>0</v>
      </c>
      <c r="J128" s="3">
        <v>2300613031</v>
      </c>
      <c r="K128" s="3">
        <v>100</v>
      </c>
      <c r="L128" s="3">
        <v>137321134</v>
      </c>
      <c r="M128" s="3">
        <v>482921134</v>
      </c>
      <c r="N128" s="3">
        <v>20.99</v>
      </c>
    </row>
    <row r="129" spans="1:14" x14ac:dyDescent="0.25">
      <c r="A129" t="s">
        <v>1367</v>
      </c>
      <c r="B129" s="1" t="s">
        <v>320</v>
      </c>
      <c r="C129" t="s">
        <v>1004</v>
      </c>
      <c r="D129" s="3">
        <v>50000000</v>
      </c>
      <c r="E129" s="3">
        <v>0</v>
      </c>
      <c r="F129" s="3">
        <v>50000000</v>
      </c>
      <c r="G129" s="3">
        <v>0</v>
      </c>
      <c r="H129" s="3">
        <v>50000000</v>
      </c>
      <c r="I129" s="3">
        <v>0</v>
      </c>
      <c r="J129" s="3">
        <v>50000000</v>
      </c>
      <c r="K129" s="3">
        <v>100</v>
      </c>
      <c r="L129" s="3">
        <v>0</v>
      </c>
      <c r="M129" s="3">
        <v>0</v>
      </c>
      <c r="N129" s="3">
        <v>0</v>
      </c>
    </row>
    <row r="130" spans="1:14" x14ac:dyDescent="0.25">
      <c r="A130" t="s">
        <v>1367</v>
      </c>
      <c r="B130" s="1" t="s">
        <v>621</v>
      </c>
      <c r="C130" t="s">
        <v>1005</v>
      </c>
      <c r="D130" s="3">
        <v>50000000</v>
      </c>
      <c r="E130" s="3">
        <v>0</v>
      </c>
      <c r="F130" s="3">
        <v>50000000</v>
      </c>
      <c r="G130" s="3">
        <v>0</v>
      </c>
      <c r="H130" s="3">
        <v>50000000</v>
      </c>
      <c r="I130" s="3">
        <v>0</v>
      </c>
      <c r="J130" s="3">
        <v>50000000</v>
      </c>
      <c r="K130" s="3">
        <v>100</v>
      </c>
      <c r="L130" s="3">
        <v>0</v>
      </c>
      <c r="M130" s="3">
        <v>0</v>
      </c>
      <c r="N130" s="3">
        <v>0</v>
      </c>
    </row>
    <row r="131" spans="1:14" x14ac:dyDescent="0.25">
      <c r="A131" t="s">
        <v>1367</v>
      </c>
      <c r="B131" s="1" t="s">
        <v>128</v>
      </c>
      <c r="C131" t="s">
        <v>256</v>
      </c>
      <c r="D131" s="3">
        <v>6878095000</v>
      </c>
      <c r="E131" s="3">
        <v>-26345760</v>
      </c>
      <c r="F131" s="3">
        <v>6851749240</v>
      </c>
      <c r="G131" s="3">
        <v>0</v>
      </c>
      <c r="H131" s="3">
        <v>6851749240</v>
      </c>
      <c r="I131" s="3">
        <v>-10208000</v>
      </c>
      <c r="J131" s="3">
        <v>6841541239</v>
      </c>
      <c r="K131" s="3">
        <v>99.85</v>
      </c>
      <c r="L131" s="3">
        <v>6000000</v>
      </c>
      <c r="M131" s="3">
        <v>789413340</v>
      </c>
      <c r="N131" s="3">
        <v>11.52</v>
      </c>
    </row>
    <row r="132" spans="1:14" x14ac:dyDescent="0.25">
      <c r="A132" t="s">
        <v>1367</v>
      </c>
      <c r="B132" s="1" t="s">
        <v>622</v>
      </c>
      <c r="C132" t="s">
        <v>1006</v>
      </c>
      <c r="D132" s="3">
        <v>6878095000</v>
      </c>
      <c r="E132" s="3">
        <v>-26345760</v>
      </c>
      <c r="F132" s="3">
        <v>6851749240</v>
      </c>
      <c r="G132" s="3">
        <v>0</v>
      </c>
      <c r="H132" s="3">
        <v>6851749240</v>
      </c>
      <c r="I132" s="3">
        <v>-10208000</v>
      </c>
      <c r="J132" s="3">
        <v>6841541239</v>
      </c>
      <c r="K132" s="3">
        <v>99.85</v>
      </c>
      <c r="L132" s="3">
        <v>6000000</v>
      </c>
      <c r="M132" s="3">
        <v>789413340</v>
      </c>
      <c r="N132" s="3">
        <v>11.52</v>
      </c>
    </row>
    <row r="133" spans="1:14" x14ac:dyDescent="0.25">
      <c r="A133" t="s">
        <v>1367</v>
      </c>
      <c r="B133" s="1" t="s">
        <v>130</v>
      </c>
      <c r="C133" t="s">
        <v>277</v>
      </c>
      <c r="D133" s="3">
        <v>10238594000</v>
      </c>
      <c r="E133" s="3">
        <v>4100073556</v>
      </c>
      <c r="F133" s="3">
        <v>14338667556</v>
      </c>
      <c r="G133" s="3">
        <v>0</v>
      </c>
      <c r="H133" s="3">
        <v>14338667556</v>
      </c>
      <c r="I133" s="3">
        <v>-83612372.200000003</v>
      </c>
      <c r="J133" s="3">
        <v>13963566321.74</v>
      </c>
      <c r="K133" s="3">
        <v>97.38</v>
      </c>
      <c r="L133" s="3">
        <v>465579247</v>
      </c>
      <c r="M133" s="3">
        <v>5503956325</v>
      </c>
      <c r="N133" s="3">
        <v>38.39</v>
      </c>
    </row>
    <row r="134" spans="1:14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workbookViewId="0">
      <selection activeCell="A2" sqref="A2:N115"/>
    </sheetView>
  </sheetViews>
  <sheetFormatPr baseColWidth="10" defaultRowHeight="15.75" x14ac:dyDescent="0.25"/>
  <cols>
    <col min="2" max="2" width="51.875" bestFit="1" customWidth="1"/>
    <col min="3" max="3" width="26.5" bestFit="1" customWidth="1"/>
    <col min="4" max="4" width="16.125" bestFit="1" customWidth="1"/>
    <col min="5" max="5" width="15.625" bestFit="1" customWidth="1"/>
    <col min="6" max="6" width="16.125" bestFit="1" customWidth="1"/>
    <col min="7" max="7" width="3.375" bestFit="1" customWidth="1"/>
    <col min="8" max="8" width="16.125" bestFit="1" customWidth="1"/>
    <col min="9" max="9" width="15" bestFit="1" customWidth="1"/>
    <col min="10" max="10" width="16.125" bestFit="1" customWidth="1"/>
    <col min="11" max="11" width="6" bestFit="1" customWidth="1"/>
    <col min="12" max="12" width="13.5" bestFit="1" customWidth="1"/>
    <col min="13" max="13" width="16.125" bestFit="1" customWidth="1"/>
    <col min="14" max="14" width="6" bestFit="1" customWidth="1"/>
  </cols>
  <sheetData>
    <row r="1" spans="1:14" x14ac:dyDescent="0.25">
      <c r="A1" t="s">
        <v>1368</v>
      </c>
      <c r="B1" s="1" t="s">
        <v>540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1358</v>
      </c>
      <c r="B2" s="1" t="s">
        <v>1</v>
      </c>
      <c r="C2" t="s">
        <v>2</v>
      </c>
      <c r="D2" s="3">
        <v>37071577000</v>
      </c>
      <c r="E2" s="3">
        <v>-1634438234</v>
      </c>
      <c r="F2" s="3">
        <v>35437138766</v>
      </c>
      <c r="G2" s="3">
        <v>0</v>
      </c>
      <c r="H2" s="3">
        <v>35437138766</v>
      </c>
      <c r="I2" s="3">
        <v>2264462596</v>
      </c>
      <c r="J2" s="3">
        <v>22245791482</v>
      </c>
      <c r="K2" s="3">
        <v>62.78</v>
      </c>
      <c r="L2" s="3">
        <v>834333402</v>
      </c>
      <c r="M2" s="3">
        <v>11051302004</v>
      </c>
      <c r="N2" s="3">
        <v>31.19</v>
      </c>
    </row>
    <row r="3" spans="1:14" x14ac:dyDescent="0.25">
      <c r="A3" t="s">
        <v>1358</v>
      </c>
      <c r="B3" s="1" t="s">
        <v>3</v>
      </c>
      <c r="C3" t="s">
        <v>4</v>
      </c>
      <c r="D3" s="3">
        <v>2529759000</v>
      </c>
      <c r="E3" s="3">
        <v>-255801161</v>
      </c>
      <c r="F3" s="3">
        <v>2273957839</v>
      </c>
      <c r="G3" s="3">
        <v>0</v>
      </c>
      <c r="H3" s="3">
        <v>2273957839</v>
      </c>
      <c r="I3" s="3">
        <v>26499034</v>
      </c>
      <c r="J3" s="3">
        <v>1231940694</v>
      </c>
      <c r="K3" s="3">
        <v>54.18</v>
      </c>
      <c r="L3" s="3">
        <v>111536685</v>
      </c>
      <c r="M3" s="3">
        <v>725905152</v>
      </c>
      <c r="N3" s="3">
        <v>31.92</v>
      </c>
    </row>
    <row r="4" spans="1:14" x14ac:dyDescent="0.25">
      <c r="A4" t="s">
        <v>1358</v>
      </c>
      <c r="B4" s="1" t="s">
        <v>5</v>
      </c>
      <c r="C4" t="s">
        <v>6</v>
      </c>
      <c r="D4" s="3">
        <v>1402448000</v>
      </c>
      <c r="E4" s="3">
        <v>0</v>
      </c>
      <c r="F4" s="3">
        <v>1402448000</v>
      </c>
      <c r="G4" s="3">
        <v>0</v>
      </c>
      <c r="H4" s="3">
        <v>1402448000</v>
      </c>
      <c r="I4" s="3">
        <v>26499034</v>
      </c>
      <c r="J4" s="3">
        <v>370496218</v>
      </c>
      <c r="K4" s="3">
        <v>26.42</v>
      </c>
      <c r="L4" s="3">
        <v>67110152</v>
      </c>
      <c r="M4" s="3">
        <v>133794742</v>
      </c>
      <c r="N4" s="3">
        <v>9.5399999999999991</v>
      </c>
    </row>
    <row r="5" spans="1:14" x14ac:dyDescent="0.25">
      <c r="A5" t="s">
        <v>1358</v>
      </c>
      <c r="B5" s="1" t="s">
        <v>7</v>
      </c>
      <c r="C5" t="s">
        <v>8</v>
      </c>
      <c r="D5" s="3">
        <v>152000000</v>
      </c>
      <c r="E5" s="3">
        <v>0</v>
      </c>
      <c r="F5" s="3">
        <v>152000000</v>
      </c>
      <c r="G5" s="3">
        <v>0</v>
      </c>
      <c r="H5" s="3">
        <v>152000000</v>
      </c>
      <c r="I5" s="3">
        <v>0</v>
      </c>
      <c r="J5" s="3">
        <v>89824906</v>
      </c>
      <c r="K5" s="3">
        <v>59.1</v>
      </c>
      <c r="L5" s="3">
        <v>5892212</v>
      </c>
      <c r="M5" s="3">
        <v>20624354</v>
      </c>
      <c r="N5" s="3">
        <v>13.57</v>
      </c>
    </row>
    <row r="6" spans="1:14" x14ac:dyDescent="0.25">
      <c r="A6" t="s">
        <v>1358</v>
      </c>
      <c r="B6" s="1" t="s">
        <v>9</v>
      </c>
      <c r="C6" t="s">
        <v>10</v>
      </c>
      <c r="D6" s="3">
        <v>18000000</v>
      </c>
      <c r="E6" s="3">
        <v>0</v>
      </c>
      <c r="F6" s="3">
        <v>18000000</v>
      </c>
      <c r="G6" s="3">
        <v>0</v>
      </c>
      <c r="H6" s="3">
        <v>18000000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1358</v>
      </c>
      <c r="B7" s="1" t="s">
        <v>11</v>
      </c>
      <c r="C7" t="s">
        <v>926</v>
      </c>
      <c r="D7" s="3">
        <v>110000000</v>
      </c>
      <c r="E7" s="3">
        <v>0</v>
      </c>
      <c r="F7" s="3">
        <v>110000000</v>
      </c>
      <c r="G7" s="3">
        <v>0</v>
      </c>
      <c r="H7" s="3">
        <v>110000000</v>
      </c>
      <c r="I7" s="3">
        <v>0</v>
      </c>
      <c r="J7" s="3">
        <v>89824906</v>
      </c>
      <c r="K7" s="3">
        <v>81.66</v>
      </c>
      <c r="L7" s="3">
        <v>5892212</v>
      </c>
      <c r="M7" s="3">
        <v>20624354</v>
      </c>
      <c r="N7" s="3">
        <v>18.75</v>
      </c>
    </row>
    <row r="8" spans="1:14" x14ac:dyDescent="0.25">
      <c r="A8" t="s">
        <v>1358</v>
      </c>
      <c r="B8" s="1" t="s">
        <v>12</v>
      </c>
      <c r="C8" t="s">
        <v>13</v>
      </c>
      <c r="D8" s="3">
        <v>24000000</v>
      </c>
      <c r="E8" s="3">
        <v>0</v>
      </c>
      <c r="F8" s="3">
        <v>24000000</v>
      </c>
      <c r="G8" s="3">
        <v>0</v>
      </c>
      <c r="H8" s="3">
        <v>24000000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1358</v>
      </c>
      <c r="B9" s="1" t="s">
        <v>14</v>
      </c>
      <c r="C9" t="s">
        <v>15</v>
      </c>
      <c r="D9" s="3">
        <v>1250448000</v>
      </c>
      <c r="E9" s="3">
        <v>0</v>
      </c>
      <c r="F9" s="3">
        <v>1250448000</v>
      </c>
      <c r="G9" s="3">
        <v>0</v>
      </c>
      <c r="H9" s="3">
        <v>1250448000</v>
      </c>
      <c r="I9" s="3">
        <v>26499034</v>
      </c>
      <c r="J9" s="3">
        <v>280671312</v>
      </c>
      <c r="K9" s="3">
        <v>22.45</v>
      </c>
      <c r="L9" s="3">
        <v>61217940</v>
      </c>
      <c r="M9" s="3">
        <v>113170388</v>
      </c>
      <c r="N9" s="3">
        <v>9.0500000000000007</v>
      </c>
    </row>
    <row r="10" spans="1:14" x14ac:dyDescent="0.25">
      <c r="A10" t="s">
        <v>1358</v>
      </c>
      <c r="B10" s="1" t="s">
        <v>133</v>
      </c>
      <c r="C10" t="s">
        <v>134</v>
      </c>
      <c r="D10" s="3">
        <v>170560000</v>
      </c>
      <c r="E10" s="3">
        <v>0</v>
      </c>
      <c r="F10" s="3">
        <v>170560000</v>
      </c>
      <c r="G10" s="3">
        <v>0</v>
      </c>
      <c r="H10" s="3">
        <v>170560000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t="s">
        <v>1358</v>
      </c>
      <c r="B11" s="1" t="s">
        <v>16</v>
      </c>
      <c r="C11" t="s">
        <v>198</v>
      </c>
      <c r="D11" s="3">
        <v>81000000</v>
      </c>
      <c r="E11" s="3">
        <v>0</v>
      </c>
      <c r="F11" s="3">
        <v>81000000</v>
      </c>
      <c r="G11" s="3">
        <v>0</v>
      </c>
      <c r="H11" s="3">
        <v>81000000</v>
      </c>
      <c r="I11" s="3">
        <v>602950</v>
      </c>
      <c r="J11" s="3">
        <v>77555050</v>
      </c>
      <c r="K11" s="3">
        <v>95.75</v>
      </c>
      <c r="L11" s="3">
        <v>602950</v>
      </c>
      <c r="M11" s="3">
        <v>2555050</v>
      </c>
      <c r="N11" s="3">
        <v>3.15</v>
      </c>
    </row>
    <row r="12" spans="1:14" x14ac:dyDescent="0.25">
      <c r="A12" t="s">
        <v>1358</v>
      </c>
      <c r="B12" s="1" t="s">
        <v>17</v>
      </c>
      <c r="C12" t="s">
        <v>18</v>
      </c>
      <c r="D12" s="3">
        <v>22000000</v>
      </c>
      <c r="E12" s="3">
        <v>0</v>
      </c>
      <c r="F12" s="3">
        <v>22000000</v>
      </c>
      <c r="G12" s="3">
        <v>0</v>
      </c>
      <c r="H12" s="3">
        <v>22000000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t="s">
        <v>1358</v>
      </c>
      <c r="B13" s="1" t="s">
        <v>19</v>
      </c>
      <c r="C13" t="s">
        <v>200</v>
      </c>
      <c r="D13" s="3">
        <v>511464000</v>
      </c>
      <c r="E13" s="3">
        <v>0</v>
      </c>
      <c r="F13" s="3">
        <v>511464000</v>
      </c>
      <c r="G13" s="3">
        <v>0</v>
      </c>
      <c r="H13" s="3">
        <v>511464000</v>
      </c>
      <c r="I13" s="3">
        <v>265000</v>
      </c>
      <c r="J13" s="3">
        <v>68315905</v>
      </c>
      <c r="K13" s="3">
        <v>13.36</v>
      </c>
      <c r="L13" s="3">
        <v>20362061</v>
      </c>
      <c r="M13" s="3">
        <v>30142536</v>
      </c>
      <c r="N13" s="3">
        <v>5.89</v>
      </c>
    </row>
    <row r="14" spans="1:14" x14ac:dyDescent="0.25">
      <c r="A14" t="s">
        <v>1358</v>
      </c>
      <c r="B14" s="1" t="s">
        <v>20</v>
      </c>
      <c r="C14" t="s">
        <v>21</v>
      </c>
      <c r="D14" s="3">
        <v>511464000</v>
      </c>
      <c r="E14" s="3">
        <v>0</v>
      </c>
      <c r="F14" s="3">
        <v>511464000</v>
      </c>
      <c r="G14" s="3">
        <v>0</v>
      </c>
      <c r="H14" s="3">
        <v>511464000</v>
      </c>
      <c r="I14" s="3">
        <v>265000</v>
      </c>
      <c r="J14" s="3">
        <v>68315905</v>
      </c>
      <c r="K14" s="3">
        <v>13.36</v>
      </c>
      <c r="L14" s="3">
        <v>20362061</v>
      </c>
      <c r="M14" s="3">
        <v>30142536</v>
      </c>
      <c r="N14" s="3">
        <v>5.89</v>
      </c>
    </row>
    <row r="15" spans="1:14" x14ac:dyDescent="0.25">
      <c r="A15" t="s">
        <v>1358</v>
      </c>
      <c r="B15" s="1" t="s">
        <v>22</v>
      </c>
      <c r="C15" t="s">
        <v>23</v>
      </c>
      <c r="D15" s="3">
        <v>278900000</v>
      </c>
      <c r="E15" s="3">
        <v>0</v>
      </c>
      <c r="F15" s="3">
        <v>278900000</v>
      </c>
      <c r="G15" s="3">
        <v>0</v>
      </c>
      <c r="H15" s="3">
        <v>278900000</v>
      </c>
      <c r="I15" s="3">
        <v>4441744</v>
      </c>
      <c r="J15" s="3">
        <v>22208720</v>
      </c>
      <c r="K15" s="3">
        <v>7.96</v>
      </c>
      <c r="L15" s="3">
        <v>4441744</v>
      </c>
      <c r="M15" s="3">
        <v>22208720</v>
      </c>
      <c r="N15" s="3">
        <v>7.96</v>
      </c>
    </row>
    <row r="16" spans="1:14" x14ac:dyDescent="0.25">
      <c r="A16" t="s">
        <v>1358</v>
      </c>
      <c r="B16" s="1" t="s">
        <v>24</v>
      </c>
      <c r="C16" t="s">
        <v>25</v>
      </c>
      <c r="D16" s="3">
        <v>205300000</v>
      </c>
      <c r="E16" s="3">
        <v>0</v>
      </c>
      <c r="F16" s="3">
        <v>205300000</v>
      </c>
      <c r="G16" s="3">
        <v>0</v>
      </c>
      <c r="H16" s="3">
        <v>205300000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t="s">
        <v>1358</v>
      </c>
      <c r="B17" s="1" t="s">
        <v>26</v>
      </c>
      <c r="C17" t="s">
        <v>27</v>
      </c>
      <c r="D17" s="3">
        <v>13600000</v>
      </c>
      <c r="E17" s="3">
        <v>0</v>
      </c>
      <c r="F17" s="3">
        <v>13600000</v>
      </c>
      <c r="G17" s="3">
        <v>0</v>
      </c>
      <c r="H17" s="3">
        <v>13600000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t="s">
        <v>1358</v>
      </c>
      <c r="B18" s="1" t="s">
        <v>28</v>
      </c>
      <c r="C18" t="s">
        <v>29</v>
      </c>
      <c r="D18" s="3">
        <v>60000000</v>
      </c>
      <c r="E18" s="3">
        <v>0</v>
      </c>
      <c r="F18" s="3">
        <v>60000000</v>
      </c>
      <c r="G18" s="3">
        <v>0</v>
      </c>
      <c r="H18" s="3">
        <v>60000000</v>
      </c>
      <c r="I18" s="3">
        <v>4441744</v>
      </c>
      <c r="J18" s="3">
        <v>22208720</v>
      </c>
      <c r="K18" s="3">
        <v>37.01</v>
      </c>
      <c r="L18" s="3">
        <v>4441744</v>
      </c>
      <c r="M18" s="3">
        <v>22208720</v>
      </c>
      <c r="N18" s="3">
        <v>37.01</v>
      </c>
    </row>
    <row r="19" spans="1:14" x14ac:dyDescent="0.25">
      <c r="A19" t="s">
        <v>1358</v>
      </c>
      <c r="B19" s="1" t="s">
        <v>30</v>
      </c>
      <c r="C19" t="s">
        <v>31</v>
      </c>
      <c r="D19" s="3">
        <v>52524000</v>
      </c>
      <c r="E19" s="3">
        <v>0</v>
      </c>
      <c r="F19" s="3">
        <v>52524000</v>
      </c>
      <c r="G19" s="3">
        <v>0</v>
      </c>
      <c r="H19" s="3">
        <v>52524000</v>
      </c>
      <c r="I19" s="3">
        <v>3197940</v>
      </c>
      <c r="J19" s="3">
        <v>22000237</v>
      </c>
      <c r="K19" s="3">
        <v>41.89</v>
      </c>
      <c r="L19" s="3">
        <v>3197940</v>
      </c>
      <c r="M19" s="3">
        <v>22000237</v>
      </c>
      <c r="N19" s="3">
        <v>41.89</v>
      </c>
    </row>
    <row r="20" spans="1:14" x14ac:dyDescent="0.25">
      <c r="A20" t="s">
        <v>1358</v>
      </c>
      <c r="B20" s="1" t="s">
        <v>32</v>
      </c>
      <c r="C20" t="s">
        <v>325</v>
      </c>
      <c r="D20" s="3">
        <v>23300000</v>
      </c>
      <c r="E20" s="3">
        <v>0</v>
      </c>
      <c r="F20" s="3">
        <v>23300000</v>
      </c>
      <c r="G20" s="3">
        <v>0</v>
      </c>
      <c r="H20" s="3">
        <v>23300000</v>
      </c>
      <c r="I20" s="3">
        <v>1601460</v>
      </c>
      <c r="J20" s="3">
        <v>9388580</v>
      </c>
      <c r="K20" s="3">
        <v>40.29</v>
      </c>
      <c r="L20" s="3">
        <v>1601460</v>
      </c>
      <c r="M20" s="3">
        <v>9388580</v>
      </c>
      <c r="N20" s="3">
        <v>40.29</v>
      </c>
    </row>
    <row r="21" spans="1:14" x14ac:dyDescent="0.25">
      <c r="A21" t="s">
        <v>1358</v>
      </c>
      <c r="B21" s="1" t="s">
        <v>34</v>
      </c>
      <c r="C21" t="s">
        <v>950</v>
      </c>
      <c r="D21" s="3">
        <v>9200000</v>
      </c>
      <c r="E21" s="3">
        <v>0</v>
      </c>
      <c r="F21" s="3">
        <v>9200000</v>
      </c>
      <c r="G21" s="3">
        <v>0</v>
      </c>
      <c r="H21" s="3">
        <v>9200000</v>
      </c>
      <c r="I21" s="3">
        <v>0</v>
      </c>
      <c r="J21" s="3">
        <v>2818077</v>
      </c>
      <c r="K21" s="3">
        <v>30.63</v>
      </c>
      <c r="L21" s="3">
        <v>0</v>
      </c>
      <c r="M21" s="3">
        <v>2818077</v>
      </c>
      <c r="N21" s="3">
        <v>30.63</v>
      </c>
    </row>
    <row r="22" spans="1:14" x14ac:dyDescent="0.25">
      <c r="A22" t="s">
        <v>1358</v>
      </c>
      <c r="B22" s="1" t="s">
        <v>35</v>
      </c>
      <c r="C22" t="s">
        <v>36</v>
      </c>
      <c r="D22" s="3">
        <v>4400000</v>
      </c>
      <c r="E22" s="3">
        <v>0</v>
      </c>
      <c r="F22" s="3">
        <v>4400000</v>
      </c>
      <c r="G22" s="3">
        <v>0</v>
      </c>
      <c r="H22" s="3">
        <v>4400000</v>
      </c>
      <c r="I22" s="3">
        <v>318660</v>
      </c>
      <c r="J22" s="3">
        <v>2231740</v>
      </c>
      <c r="K22" s="3">
        <v>50.72</v>
      </c>
      <c r="L22" s="3">
        <v>318660</v>
      </c>
      <c r="M22" s="3">
        <v>2231740</v>
      </c>
      <c r="N22" s="3">
        <v>50.72</v>
      </c>
    </row>
    <row r="23" spans="1:14" x14ac:dyDescent="0.25">
      <c r="A23" t="s">
        <v>1358</v>
      </c>
      <c r="B23" s="1" t="s">
        <v>37</v>
      </c>
      <c r="C23" t="s">
        <v>38</v>
      </c>
      <c r="D23" s="3">
        <v>15000000</v>
      </c>
      <c r="E23" s="3">
        <v>0</v>
      </c>
      <c r="F23" s="3">
        <v>15000000</v>
      </c>
      <c r="G23" s="3">
        <v>0</v>
      </c>
      <c r="H23" s="3">
        <v>15000000</v>
      </c>
      <c r="I23" s="3">
        <v>1202620</v>
      </c>
      <c r="J23" s="3">
        <v>7205260</v>
      </c>
      <c r="K23" s="3">
        <v>48.04</v>
      </c>
      <c r="L23" s="3">
        <v>1202620</v>
      </c>
      <c r="M23" s="3">
        <v>7205260</v>
      </c>
      <c r="N23" s="3">
        <v>48.04</v>
      </c>
    </row>
    <row r="24" spans="1:14" x14ac:dyDescent="0.25">
      <c r="A24" t="s">
        <v>1358</v>
      </c>
      <c r="B24" s="1" t="s">
        <v>366</v>
      </c>
      <c r="C24" t="s">
        <v>367</v>
      </c>
      <c r="D24" s="3">
        <v>624000</v>
      </c>
      <c r="E24" s="3">
        <v>0</v>
      </c>
      <c r="F24" s="3">
        <v>624000</v>
      </c>
      <c r="G24" s="3">
        <v>0</v>
      </c>
      <c r="H24" s="3">
        <v>624000</v>
      </c>
      <c r="I24" s="3">
        <v>75200</v>
      </c>
      <c r="J24" s="3">
        <v>356580</v>
      </c>
      <c r="K24" s="3">
        <v>57.14</v>
      </c>
      <c r="L24" s="3">
        <v>75200</v>
      </c>
      <c r="M24" s="3">
        <v>356580</v>
      </c>
      <c r="N24" s="3">
        <v>57.14</v>
      </c>
    </row>
    <row r="25" spans="1:14" x14ac:dyDescent="0.25">
      <c r="A25" t="s">
        <v>1358</v>
      </c>
      <c r="B25" s="1" t="s">
        <v>135</v>
      </c>
      <c r="C25" t="s">
        <v>59</v>
      </c>
      <c r="D25" s="3">
        <v>94000000</v>
      </c>
      <c r="E25" s="3">
        <v>0</v>
      </c>
      <c r="F25" s="3">
        <v>94000000</v>
      </c>
      <c r="G25" s="3">
        <v>0</v>
      </c>
      <c r="H25" s="3">
        <v>94000000</v>
      </c>
      <c r="I25" s="3">
        <v>17991400</v>
      </c>
      <c r="J25" s="3">
        <v>90591400</v>
      </c>
      <c r="K25" s="3">
        <v>96.37</v>
      </c>
      <c r="L25" s="3">
        <v>32613245</v>
      </c>
      <c r="M25" s="3">
        <v>36263845</v>
      </c>
      <c r="N25" s="3">
        <v>38.58</v>
      </c>
    </row>
    <row r="26" spans="1:14" x14ac:dyDescent="0.25">
      <c r="A26" t="s">
        <v>1358</v>
      </c>
      <c r="B26" s="1" t="s">
        <v>136</v>
      </c>
      <c r="C26" t="s">
        <v>137</v>
      </c>
      <c r="D26" s="3">
        <v>40000000</v>
      </c>
      <c r="E26" s="3">
        <v>0</v>
      </c>
      <c r="F26" s="3">
        <v>40000000</v>
      </c>
      <c r="G26" s="3">
        <v>0</v>
      </c>
      <c r="H26" s="3">
        <v>40000000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t="s">
        <v>1358</v>
      </c>
      <c r="B27" s="1" t="s">
        <v>39</v>
      </c>
      <c r="C27" t="s">
        <v>40</v>
      </c>
      <c r="D27" s="3">
        <v>1127311000</v>
      </c>
      <c r="E27" s="3">
        <v>-255801161</v>
      </c>
      <c r="F27" s="3">
        <v>871509839</v>
      </c>
      <c r="G27" s="3">
        <v>0</v>
      </c>
      <c r="H27" s="3">
        <v>871509839</v>
      </c>
      <c r="I27" s="3">
        <v>0</v>
      </c>
      <c r="J27" s="3">
        <v>861444476</v>
      </c>
      <c r="K27" s="3">
        <v>98.85</v>
      </c>
      <c r="L27" s="3">
        <v>44426533</v>
      </c>
      <c r="M27" s="3">
        <v>592110410</v>
      </c>
      <c r="N27" s="3">
        <v>67.94</v>
      </c>
    </row>
    <row r="28" spans="1:14" x14ac:dyDescent="0.25">
      <c r="A28" t="s">
        <v>1358</v>
      </c>
      <c r="B28" s="1" t="s">
        <v>41</v>
      </c>
      <c r="C28" t="s">
        <v>6</v>
      </c>
      <c r="D28" s="3">
        <v>1127311000</v>
      </c>
      <c r="E28" s="3">
        <v>-255801161</v>
      </c>
      <c r="F28" s="3">
        <v>871509839</v>
      </c>
      <c r="G28" s="3">
        <v>0</v>
      </c>
      <c r="H28" s="3">
        <v>871509839</v>
      </c>
      <c r="I28" s="3">
        <v>0</v>
      </c>
      <c r="J28" s="3">
        <v>861444476</v>
      </c>
      <c r="K28" s="3">
        <v>98.85</v>
      </c>
      <c r="L28" s="3">
        <v>44426533</v>
      </c>
      <c r="M28" s="3">
        <v>592110410</v>
      </c>
      <c r="N28" s="3">
        <v>67.94</v>
      </c>
    </row>
    <row r="29" spans="1:14" x14ac:dyDescent="0.25">
      <c r="A29" t="s">
        <v>1358</v>
      </c>
      <c r="B29" s="1" t="s">
        <v>42</v>
      </c>
      <c r="C29" t="s">
        <v>8</v>
      </c>
      <c r="D29" s="3">
        <v>62117000</v>
      </c>
      <c r="E29" s="3">
        <v>-2769729</v>
      </c>
      <c r="F29" s="3">
        <v>59347271</v>
      </c>
      <c r="G29" s="3">
        <v>0</v>
      </c>
      <c r="H29" s="3">
        <v>59347271</v>
      </c>
      <c r="I29" s="3">
        <v>0</v>
      </c>
      <c r="J29" s="3">
        <v>59347271</v>
      </c>
      <c r="K29" s="3">
        <v>100</v>
      </c>
      <c r="L29" s="3">
        <v>0</v>
      </c>
      <c r="M29" s="3">
        <v>29783137</v>
      </c>
      <c r="N29" s="3">
        <v>50.18</v>
      </c>
    </row>
    <row r="30" spans="1:14" x14ac:dyDescent="0.25">
      <c r="A30" t="s">
        <v>1358</v>
      </c>
      <c r="B30" s="1" t="s">
        <v>43</v>
      </c>
      <c r="C30" t="s">
        <v>10</v>
      </c>
      <c r="D30" s="3">
        <v>12941000</v>
      </c>
      <c r="E30" s="3">
        <v>-673</v>
      </c>
      <c r="F30" s="3">
        <v>12940327</v>
      </c>
      <c r="G30" s="3">
        <v>0</v>
      </c>
      <c r="H30" s="3">
        <v>12940327</v>
      </c>
      <c r="I30" s="3">
        <v>0</v>
      </c>
      <c r="J30" s="3">
        <v>12940327</v>
      </c>
      <c r="K30" s="3">
        <v>100</v>
      </c>
      <c r="L30" s="3">
        <v>0</v>
      </c>
      <c r="M30" s="3">
        <v>0</v>
      </c>
      <c r="N30" s="3">
        <v>0</v>
      </c>
    </row>
    <row r="31" spans="1:14" x14ac:dyDescent="0.25">
      <c r="A31" t="s">
        <v>1358</v>
      </c>
      <c r="B31" s="1" t="s">
        <v>44</v>
      </c>
      <c r="C31" t="s">
        <v>926</v>
      </c>
      <c r="D31" s="3">
        <v>28672000</v>
      </c>
      <c r="E31" s="3">
        <v>-6806232</v>
      </c>
      <c r="F31" s="3">
        <v>21865768</v>
      </c>
      <c r="G31" s="3">
        <v>0</v>
      </c>
      <c r="H31" s="3">
        <v>21865768</v>
      </c>
      <c r="I31" s="3">
        <v>0</v>
      </c>
      <c r="J31" s="3">
        <v>21865768</v>
      </c>
      <c r="K31" s="3">
        <v>100</v>
      </c>
      <c r="L31" s="3">
        <v>0</v>
      </c>
      <c r="M31" s="3">
        <v>8601111</v>
      </c>
      <c r="N31" s="3">
        <v>39.340000000000003</v>
      </c>
    </row>
    <row r="32" spans="1:14" x14ac:dyDescent="0.25">
      <c r="A32" t="s">
        <v>1358</v>
      </c>
      <c r="B32" s="1" t="s">
        <v>45</v>
      </c>
      <c r="C32" t="s">
        <v>13</v>
      </c>
      <c r="D32" s="3">
        <v>20504000</v>
      </c>
      <c r="E32" s="3">
        <v>-3470924</v>
      </c>
      <c r="F32" s="3">
        <v>17033076</v>
      </c>
      <c r="G32" s="3">
        <v>0</v>
      </c>
      <c r="H32" s="3">
        <v>17033076</v>
      </c>
      <c r="I32" s="3">
        <v>0</v>
      </c>
      <c r="J32" s="3">
        <v>17033076</v>
      </c>
      <c r="K32" s="3">
        <v>100</v>
      </c>
      <c r="L32" s="3">
        <v>0</v>
      </c>
      <c r="M32" s="3">
        <v>13673926</v>
      </c>
      <c r="N32" s="3">
        <v>80.28</v>
      </c>
    </row>
    <row r="33" spans="1:14" x14ac:dyDescent="0.25">
      <c r="A33" t="s">
        <v>1358</v>
      </c>
      <c r="B33" s="1" t="s">
        <v>46</v>
      </c>
      <c r="C33" t="s">
        <v>47</v>
      </c>
      <c r="D33" s="3">
        <v>0</v>
      </c>
      <c r="E33" s="3">
        <v>7508100</v>
      </c>
      <c r="F33" s="3">
        <v>7508100</v>
      </c>
      <c r="G33" s="3">
        <v>0</v>
      </c>
      <c r="H33" s="3">
        <v>7508100</v>
      </c>
      <c r="I33" s="3">
        <v>0</v>
      </c>
      <c r="J33" s="3">
        <v>7508100</v>
      </c>
      <c r="K33" s="3">
        <v>100</v>
      </c>
      <c r="L33" s="3">
        <v>0</v>
      </c>
      <c r="M33" s="3">
        <v>7508100</v>
      </c>
      <c r="N33" s="3">
        <v>100</v>
      </c>
    </row>
    <row r="34" spans="1:14" x14ac:dyDescent="0.25">
      <c r="A34" t="s">
        <v>1358</v>
      </c>
      <c r="B34" s="1" t="s">
        <v>48</v>
      </c>
      <c r="C34" t="s">
        <v>15</v>
      </c>
      <c r="D34" s="3">
        <v>1065194000</v>
      </c>
      <c r="E34" s="3">
        <v>-253031432</v>
      </c>
      <c r="F34" s="3">
        <v>812162568</v>
      </c>
      <c r="G34" s="3">
        <v>0</v>
      </c>
      <c r="H34" s="3">
        <v>812162568</v>
      </c>
      <c r="I34" s="3">
        <v>0</v>
      </c>
      <c r="J34" s="3">
        <v>802097205</v>
      </c>
      <c r="K34" s="3">
        <v>98.76</v>
      </c>
      <c r="L34" s="3">
        <v>44426533</v>
      </c>
      <c r="M34" s="3">
        <v>562327273</v>
      </c>
      <c r="N34" s="3">
        <v>69.239999999999995</v>
      </c>
    </row>
    <row r="35" spans="1:14" x14ac:dyDescent="0.25">
      <c r="A35" t="s">
        <v>1358</v>
      </c>
      <c r="B35" s="1" t="s">
        <v>140</v>
      </c>
      <c r="C35" t="s">
        <v>134</v>
      </c>
      <c r="D35" s="3">
        <v>95667000</v>
      </c>
      <c r="E35" s="3">
        <v>-13667004</v>
      </c>
      <c r="F35" s="3">
        <v>81999996</v>
      </c>
      <c r="G35" s="3">
        <v>0</v>
      </c>
      <c r="H35" s="3">
        <v>81999996</v>
      </c>
      <c r="I35" s="3">
        <v>0</v>
      </c>
      <c r="J35" s="3">
        <v>81999996</v>
      </c>
      <c r="K35" s="3">
        <v>100</v>
      </c>
      <c r="L35" s="3">
        <v>13666666</v>
      </c>
      <c r="M35" s="3">
        <v>81999996</v>
      </c>
      <c r="N35" s="3">
        <v>100</v>
      </c>
    </row>
    <row r="36" spans="1:14" x14ac:dyDescent="0.25">
      <c r="A36" t="s">
        <v>1358</v>
      </c>
      <c r="B36" s="1" t="s">
        <v>49</v>
      </c>
      <c r="C36" t="s">
        <v>198</v>
      </c>
      <c r="D36" s="3">
        <v>58850000</v>
      </c>
      <c r="E36" s="3">
        <v>-185006</v>
      </c>
      <c r="F36" s="3">
        <v>58664994</v>
      </c>
      <c r="G36" s="3">
        <v>0</v>
      </c>
      <c r="H36" s="3">
        <v>58664994</v>
      </c>
      <c r="I36" s="3">
        <v>0</v>
      </c>
      <c r="J36" s="3">
        <v>58500000</v>
      </c>
      <c r="K36" s="3">
        <v>99.72</v>
      </c>
      <c r="L36" s="3">
        <v>0</v>
      </c>
      <c r="M36" s="3">
        <v>58500000</v>
      </c>
      <c r="N36" s="3">
        <v>99.72</v>
      </c>
    </row>
    <row r="37" spans="1:14" x14ac:dyDescent="0.25">
      <c r="A37" t="s">
        <v>1358</v>
      </c>
      <c r="B37" s="1" t="s">
        <v>50</v>
      </c>
      <c r="C37" t="s">
        <v>18</v>
      </c>
      <c r="D37" s="3">
        <v>22000000</v>
      </c>
      <c r="E37" s="3">
        <v>-2092958</v>
      </c>
      <c r="F37" s="3">
        <v>19907042</v>
      </c>
      <c r="G37" s="3">
        <v>0</v>
      </c>
      <c r="H37" s="3">
        <v>19907042</v>
      </c>
      <c r="I37" s="3">
        <v>0</v>
      </c>
      <c r="J37" s="3">
        <v>13839051</v>
      </c>
      <c r="K37" s="3">
        <v>69.52</v>
      </c>
      <c r="L37" s="3">
        <v>10941016</v>
      </c>
      <c r="M37" s="3">
        <v>11282516</v>
      </c>
      <c r="N37" s="3">
        <v>56.68</v>
      </c>
    </row>
    <row r="38" spans="1:14" x14ac:dyDescent="0.25">
      <c r="A38" t="s">
        <v>1358</v>
      </c>
      <c r="B38" s="1" t="s">
        <v>51</v>
      </c>
      <c r="C38" t="s">
        <v>200</v>
      </c>
      <c r="D38" s="3">
        <v>554461000</v>
      </c>
      <c r="E38" s="3">
        <v>-225297215</v>
      </c>
      <c r="F38" s="3">
        <v>329163785</v>
      </c>
      <c r="G38" s="3">
        <v>0</v>
      </c>
      <c r="H38" s="3">
        <v>329163785</v>
      </c>
      <c r="I38" s="3">
        <v>0</v>
      </c>
      <c r="J38" s="3">
        <v>329163785</v>
      </c>
      <c r="K38" s="3">
        <v>100</v>
      </c>
      <c r="L38" s="3">
        <v>19818851</v>
      </c>
      <c r="M38" s="3">
        <v>166475741</v>
      </c>
      <c r="N38" s="3">
        <v>50.58</v>
      </c>
    </row>
    <row r="39" spans="1:14" x14ac:dyDescent="0.25">
      <c r="A39" t="s">
        <v>1358</v>
      </c>
      <c r="B39" s="1" t="s">
        <v>52</v>
      </c>
      <c r="C39" t="s">
        <v>21</v>
      </c>
      <c r="D39" s="3">
        <v>554461000</v>
      </c>
      <c r="E39" s="3">
        <v>-225297215</v>
      </c>
      <c r="F39" s="3">
        <v>329163785</v>
      </c>
      <c r="G39" s="3">
        <v>0</v>
      </c>
      <c r="H39" s="3">
        <v>329163785</v>
      </c>
      <c r="I39" s="3">
        <v>0</v>
      </c>
      <c r="J39" s="3">
        <v>329163785</v>
      </c>
      <c r="K39" s="3">
        <v>100</v>
      </c>
      <c r="L39" s="3">
        <v>19818851</v>
      </c>
      <c r="M39" s="3">
        <v>166475741</v>
      </c>
      <c r="N39" s="3">
        <v>50.58</v>
      </c>
    </row>
    <row r="40" spans="1:14" x14ac:dyDescent="0.25">
      <c r="A40" t="s">
        <v>1358</v>
      </c>
      <c r="B40" s="1" t="s">
        <v>53</v>
      </c>
      <c r="C40" t="s">
        <v>23</v>
      </c>
      <c r="D40" s="3">
        <v>195836000</v>
      </c>
      <c r="E40" s="3">
        <v>476139</v>
      </c>
      <c r="F40" s="3">
        <v>196312139</v>
      </c>
      <c r="G40" s="3">
        <v>0</v>
      </c>
      <c r="H40" s="3">
        <v>196312139</v>
      </c>
      <c r="I40" s="3">
        <v>0</v>
      </c>
      <c r="J40" s="3">
        <v>195485341</v>
      </c>
      <c r="K40" s="3">
        <v>99.58</v>
      </c>
      <c r="L40" s="3">
        <v>0</v>
      </c>
      <c r="M40" s="3">
        <v>179894600</v>
      </c>
      <c r="N40" s="3">
        <v>91.64</v>
      </c>
    </row>
    <row r="41" spans="1:14" x14ac:dyDescent="0.25">
      <c r="A41" t="s">
        <v>1358</v>
      </c>
      <c r="B41" s="1" t="s">
        <v>54</v>
      </c>
      <c r="C41" t="s">
        <v>25</v>
      </c>
      <c r="D41" s="3">
        <v>178000000</v>
      </c>
      <c r="E41" s="3">
        <v>275743</v>
      </c>
      <c r="F41" s="3">
        <v>178275743</v>
      </c>
      <c r="G41" s="3">
        <v>0</v>
      </c>
      <c r="H41" s="3">
        <v>178275743</v>
      </c>
      <c r="I41" s="3">
        <v>0</v>
      </c>
      <c r="J41" s="3">
        <v>177925243</v>
      </c>
      <c r="K41" s="3">
        <v>99.8</v>
      </c>
      <c r="L41" s="3">
        <v>0</v>
      </c>
      <c r="M41" s="3">
        <v>162344202</v>
      </c>
      <c r="N41" s="3">
        <v>91.06</v>
      </c>
    </row>
    <row r="42" spans="1:14" x14ac:dyDescent="0.25">
      <c r="A42" t="s">
        <v>1358</v>
      </c>
      <c r="B42" s="1" t="s">
        <v>202</v>
      </c>
      <c r="C42" t="s">
        <v>27</v>
      </c>
      <c r="D42" s="3">
        <v>13000000</v>
      </c>
      <c r="E42" s="3">
        <v>200796</v>
      </c>
      <c r="F42" s="3">
        <v>13200796</v>
      </c>
      <c r="G42" s="3">
        <v>0</v>
      </c>
      <c r="H42" s="3">
        <v>13200796</v>
      </c>
      <c r="I42" s="3">
        <v>0</v>
      </c>
      <c r="J42" s="3">
        <v>12956698</v>
      </c>
      <c r="K42" s="3">
        <v>98.15</v>
      </c>
      <c r="L42" s="3">
        <v>0</v>
      </c>
      <c r="M42" s="3">
        <v>12956698</v>
      </c>
      <c r="N42" s="3">
        <v>98.15</v>
      </c>
    </row>
    <row r="43" spans="1:14" x14ac:dyDescent="0.25">
      <c r="A43" t="s">
        <v>1358</v>
      </c>
      <c r="B43" s="1" t="s">
        <v>203</v>
      </c>
      <c r="C43" t="s">
        <v>29</v>
      </c>
      <c r="D43" s="3">
        <v>4836000</v>
      </c>
      <c r="E43" s="3">
        <v>-400</v>
      </c>
      <c r="F43" s="3">
        <v>4835600</v>
      </c>
      <c r="G43" s="3">
        <v>0</v>
      </c>
      <c r="H43" s="3">
        <v>4835600</v>
      </c>
      <c r="I43" s="3">
        <v>0</v>
      </c>
      <c r="J43" s="3">
        <v>4603400</v>
      </c>
      <c r="K43" s="3">
        <v>95.2</v>
      </c>
      <c r="L43" s="3">
        <v>0</v>
      </c>
      <c r="M43" s="3">
        <v>4593700</v>
      </c>
      <c r="N43" s="3">
        <v>95</v>
      </c>
    </row>
    <row r="44" spans="1:14" x14ac:dyDescent="0.25">
      <c r="A44" t="s">
        <v>1358</v>
      </c>
      <c r="B44" s="1" t="s">
        <v>58</v>
      </c>
      <c r="C44" t="s">
        <v>59</v>
      </c>
      <c r="D44" s="3">
        <v>86380000</v>
      </c>
      <c r="E44" s="3">
        <v>-12265388</v>
      </c>
      <c r="F44" s="3">
        <v>74114612</v>
      </c>
      <c r="G44" s="3">
        <v>0</v>
      </c>
      <c r="H44" s="3">
        <v>74114612</v>
      </c>
      <c r="I44" s="3">
        <v>0</v>
      </c>
      <c r="J44" s="3">
        <v>71109032</v>
      </c>
      <c r="K44" s="3">
        <v>95.94</v>
      </c>
      <c r="L44" s="3">
        <v>0</v>
      </c>
      <c r="M44" s="3">
        <v>64174420</v>
      </c>
      <c r="N44" s="3">
        <v>86.59</v>
      </c>
    </row>
    <row r="45" spans="1:14" x14ac:dyDescent="0.25">
      <c r="A45" t="s">
        <v>1358</v>
      </c>
      <c r="B45" s="1" t="s">
        <v>141</v>
      </c>
      <c r="C45" t="s">
        <v>137</v>
      </c>
      <c r="D45" s="3">
        <v>52000000</v>
      </c>
      <c r="E45" s="3">
        <v>0</v>
      </c>
      <c r="F45" s="3">
        <v>52000000</v>
      </c>
      <c r="G45" s="3">
        <v>0</v>
      </c>
      <c r="H45" s="3">
        <v>52000000</v>
      </c>
      <c r="I45" s="3">
        <v>0</v>
      </c>
      <c r="J45" s="3">
        <v>52000000</v>
      </c>
      <c r="K45" s="3">
        <v>100</v>
      </c>
      <c r="L45" s="3">
        <v>0</v>
      </c>
      <c r="M45" s="3">
        <v>0</v>
      </c>
      <c r="N45" s="3">
        <v>0</v>
      </c>
    </row>
    <row r="46" spans="1:14" x14ac:dyDescent="0.25">
      <c r="A46" t="s">
        <v>1358</v>
      </c>
      <c r="B46" s="1" t="s">
        <v>63</v>
      </c>
      <c r="C46" t="s">
        <v>64</v>
      </c>
      <c r="D46" s="3">
        <v>34541818000</v>
      </c>
      <c r="E46" s="3">
        <v>-1378637073</v>
      </c>
      <c r="F46" s="3">
        <v>33163180927</v>
      </c>
      <c r="G46" s="3">
        <v>0</v>
      </c>
      <c r="H46" s="3">
        <v>33163180927</v>
      </c>
      <c r="I46" s="3">
        <v>2237963562</v>
      </c>
      <c r="J46" s="3">
        <v>21013850788</v>
      </c>
      <c r="K46" s="3">
        <v>63.37</v>
      </c>
      <c r="L46" s="3">
        <v>722796717</v>
      </c>
      <c r="M46" s="3">
        <v>10325396852</v>
      </c>
      <c r="N46" s="3">
        <v>31.14</v>
      </c>
    </row>
    <row r="47" spans="1:14" x14ac:dyDescent="0.25">
      <c r="A47" t="s">
        <v>1358</v>
      </c>
      <c r="B47" s="1" t="s">
        <v>65</v>
      </c>
      <c r="C47" t="s">
        <v>66</v>
      </c>
      <c r="D47" s="3">
        <v>15736405000</v>
      </c>
      <c r="E47" s="3">
        <v>2234547859</v>
      </c>
      <c r="F47" s="3">
        <v>17970952859</v>
      </c>
      <c r="G47" s="3">
        <v>0</v>
      </c>
      <c r="H47" s="3">
        <v>17970952859</v>
      </c>
      <c r="I47" s="3">
        <v>2263031123</v>
      </c>
      <c r="J47" s="3">
        <v>5957083473</v>
      </c>
      <c r="K47" s="3">
        <v>33.15</v>
      </c>
      <c r="L47" s="3">
        <v>271198287</v>
      </c>
      <c r="M47" s="3">
        <v>875426240</v>
      </c>
      <c r="N47" s="3">
        <v>4.87</v>
      </c>
    </row>
    <row r="48" spans="1:14" x14ac:dyDescent="0.25">
      <c r="A48" t="s">
        <v>1358</v>
      </c>
      <c r="B48" s="1" t="s">
        <v>67</v>
      </c>
      <c r="C48" t="s">
        <v>68</v>
      </c>
      <c r="D48" s="3">
        <v>15736405000</v>
      </c>
      <c r="E48" s="3">
        <v>2234547859</v>
      </c>
      <c r="F48" s="3">
        <v>17970952859</v>
      </c>
      <c r="G48" s="3">
        <v>0</v>
      </c>
      <c r="H48" s="3">
        <v>17970952859</v>
      </c>
      <c r="I48" s="3">
        <v>2263031123</v>
      </c>
      <c r="J48" s="3">
        <v>5957083473</v>
      </c>
      <c r="K48" s="3">
        <v>33.15</v>
      </c>
      <c r="L48" s="3">
        <v>271198287</v>
      </c>
      <c r="M48" s="3">
        <v>875426240</v>
      </c>
      <c r="N48" s="3">
        <v>4.87</v>
      </c>
    </row>
    <row r="49" spans="1:14" x14ac:dyDescent="0.25">
      <c r="A49" t="s">
        <v>1358</v>
      </c>
      <c r="B49" s="1" t="s">
        <v>69</v>
      </c>
      <c r="C49" t="s">
        <v>927</v>
      </c>
      <c r="D49" s="3">
        <v>3487000000</v>
      </c>
      <c r="E49" s="3">
        <v>34547859</v>
      </c>
      <c r="F49" s="3">
        <v>3521547859</v>
      </c>
      <c r="G49" s="3">
        <v>0</v>
      </c>
      <c r="H49" s="3">
        <v>3521547859</v>
      </c>
      <c r="I49" s="3">
        <v>1077111631</v>
      </c>
      <c r="J49" s="3">
        <v>2117216813</v>
      </c>
      <c r="K49" s="3">
        <v>60.12</v>
      </c>
      <c r="L49" s="3">
        <v>116101394</v>
      </c>
      <c r="M49" s="3">
        <v>347558815</v>
      </c>
      <c r="N49" s="3">
        <v>9.8699999999999992</v>
      </c>
    </row>
    <row r="50" spans="1:14" x14ac:dyDescent="0.25">
      <c r="A50" t="s">
        <v>1358</v>
      </c>
      <c r="B50" s="1" t="s">
        <v>70</v>
      </c>
      <c r="C50" t="s">
        <v>207</v>
      </c>
      <c r="D50" s="3">
        <v>30000000</v>
      </c>
      <c r="E50" s="3">
        <v>0</v>
      </c>
      <c r="F50" s="3">
        <v>30000000</v>
      </c>
      <c r="G50" s="3">
        <v>0</v>
      </c>
      <c r="H50" s="3">
        <v>30000000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1358</v>
      </c>
      <c r="B51" s="1" t="s">
        <v>541</v>
      </c>
      <c r="C51" t="s">
        <v>951</v>
      </c>
      <c r="D51" s="3">
        <v>30000000</v>
      </c>
      <c r="E51" s="3">
        <v>0</v>
      </c>
      <c r="F51" s="3">
        <v>30000000</v>
      </c>
      <c r="G51" s="3">
        <v>0</v>
      </c>
      <c r="H51" s="3">
        <v>30000000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t="s">
        <v>1358</v>
      </c>
      <c r="B52" s="1" t="s">
        <v>72</v>
      </c>
      <c r="C52" t="s">
        <v>929</v>
      </c>
      <c r="D52" s="3">
        <v>250000000</v>
      </c>
      <c r="E52" s="3">
        <v>0</v>
      </c>
      <c r="F52" s="3">
        <v>250000000</v>
      </c>
      <c r="G52" s="3">
        <v>0</v>
      </c>
      <c r="H52" s="3">
        <v>250000000</v>
      </c>
      <c r="I52" s="3">
        <v>0</v>
      </c>
      <c r="J52" s="3">
        <v>24642746</v>
      </c>
      <c r="K52" s="3">
        <v>9.86</v>
      </c>
      <c r="L52" s="3">
        <v>0</v>
      </c>
      <c r="M52" s="3">
        <v>0</v>
      </c>
      <c r="N52" s="3">
        <v>0</v>
      </c>
    </row>
    <row r="53" spans="1:14" x14ac:dyDescent="0.25">
      <c r="A53" t="s">
        <v>1358</v>
      </c>
      <c r="B53" s="1" t="s">
        <v>542</v>
      </c>
      <c r="C53" t="s">
        <v>952</v>
      </c>
      <c r="D53" s="3">
        <v>250000000</v>
      </c>
      <c r="E53" s="3">
        <v>0</v>
      </c>
      <c r="F53" s="3">
        <v>250000000</v>
      </c>
      <c r="G53" s="3">
        <v>0</v>
      </c>
      <c r="H53" s="3">
        <v>250000000</v>
      </c>
      <c r="I53" s="3">
        <v>0</v>
      </c>
      <c r="J53" s="3">
        <v>24642746</v>
      </c>
      <c r="K53" s="3">
        <v>9.86</v>
      </c>
      <c r="L53" s="3">
        <v>0</v>
      </c>
      <c r="M53" s="3">
        <v>0</v>
      </c>
      <c r="N53" s="3">
        <v>0</v>
      </c>
    </row>
    <row r="54" spans="1:14" x14ac:dyDescent="0.25">
      <c r="A54" t="s">
        <v>1358</v>
      </c>
      <c r="B54" s="1" t="s">
        <v>145</v>
      </c>
      <c r="C54" t="s">
        <v>931</v>
      </c>
      <c r="D54" s="3">
        <v>162000000</v>
      </c>
      <c r="E54" s="3">
        <v>0</v>
      </c>
      <c r="F54" s="3">
        <v>162000000</v>
      </c>
      <c r="G54" s="3">
        <v>0</v>
      </c>
      <c r="H54" s="3">
        <v>162000000</v>
      </c>
      <c r="I54" s="3">
        <v>49917397</v>
      </c>
      <c r="J54" s="3">
        <v>49917397</v>
      </c>
      <c r="K54" s="3">
        <v>30.81</v>
      </c>
      <c r="L54" s="3">
        <v>0</v>
      </c>
      <c r="M54" s="3">
        <v>0</v>
      </c>
      <c r="N54" s="3">
        <v>0</v>
      </c>
    </row>
    <row r="55" spans="1:14" x14ac:dyDescent="0.25">
      <c r="A55" t="s">
        <v>1358</v>
      </c>
      <c r="B55" s="1" t="s">
        <v>543</v>
      </c>
      <c r="C55" t="s">
        <v>953</v>
      </c>
      <c r="D55" s="3">
        <v>162000000</v>
      </c>
      <c r="E55" s="3">
        <v>0</v>
      </c>
      <c r="F55" s="3">
        <v>162000000</v>
      </c>
      <c r="G55" s="3">
        <v>0</v>
      </c>
      <c r="H55" s="3">
        <v>162000000</v>
      </c>
      <c r="I55" s="3">
        <v>49917397</v>
      </c>
      <c r="J55" s="3">
        <v>49917397</v>
      </c>
      <c r="K55" s="3">
        <v>30.81</v>
      </c>
      <c r="L55" s="3">
        <v>0</v>
      </c>
      <c r="M55" s="3">
        <v>0</v>
      </c>
      <c r="N55" s="3">
        <v>0</v>
      </c>
    </row>
    <row r="56" spans="1:14" x14ac:dyDescent="0.25">
      <c r="A56" t="s">
        <v>1358</v>
      </c>
      <c r="B56" s="1" t="s">
        <v>74</v>
      </c>
      <c r="C56" t="s">
        <v>216</v>
      </c>
      <c r="D56" s="3">
        <v>590000000</v>
      </c>
      <c r="E56" s="3">
        <v>34547859</v>
      </c>
      <c r="F56" s="3">
        <v>624547859</v>
      </c>
      <c r="G56" s="3">
        <v>0</v>
      </c>
      <c r="H56" s="3">
        <v>624547859</v>
      </c>
      <c r="I56" s="3">
        <v>187335084</v>
      </c>
      <c r="J56" s="3">
        <v>568735084</v>
      </c>
      <c r="K56" s="3">
        <v>91.06</v>
      </c>
      <c r="L56" s="3">
        <v>30176627</v>
      </c>
      <c r="M56" s="3">
        <v>172082281</v>
      </c>
      <c r="N56" s="3">
        <v>27.55</v>
      </c>
    </row>
    <row r="57" spans="1:14" x14ac:dyDescent="0.25">
      <c r="A57" t="s">
        <v>1358</v>
      </c>
      <c r="B57" s="1" t="s">
        <v>544</v>
      </c>
      <c r="C57" t="s">
        <v>954</v>
      </c>
      <c r="D57" s="3">
        <v>590000000</v>
      </c>
      <c r="E57" s="3">
        <v>34547859</v>
      </c>
      <c r="F57" s="3">
        <v>624547859</v>
      </c>
      <c r="G57" s="3">
        <v>0</v>
      </c>
      <c r="H57" s="3">
        <v>624547859</v>
      </c>
      <c r="I57" s="3">
        <v>187335084</v>
      </c>
      <c r="J57" s="3">
        <v>568735084</v>
      </c>
      <c r="K57" s="3">
        <v>91.06</v>
      </c>
      <c r="L57" s="3">
        <v>30176627</v>
      </c>
      <c r="M57" s="3">
        <v>172082281</v>
      </c>
      <c r="N57" s="3">
        <v>27.55</v>
      </c>
    </row>
    <row r="58" spans="1:14" x14ac:dyDescent="0.25">
      <c r="A58" t="s">
        <v>1358</v>
      </c>
      <c r="B58" s="1" t="s">
        <v>545</v>
      </c>
      <c r="C58" t="s">
        <v>955</v>
      </c>
      <c r="D58" s="3">
        <v>80000000</v>
      </c>
      <c r="E58" s="3">
        <v>0</v>
      </c>
      <c r="F58" s="3">
        <v>80000000</v>
      </c>
      <c r="G58" s="3">
        <v>0</v>
      </c>
      <c r="H58" s="3">
        <v>80000000</v>
      </c>
      <c r="I58" s="3">
        <v>0</v>
      </c>
      <c r="J58" s="3">
        <v>78857000</v>
      </c>
      <c r="K58" s="3">
        <v>98.57</v>
      </c>
      <c r="L58" s="3">
        <v>26600000</v>
      </c>
      <c r="M58" s="3">
        <v>26600000</v>
      </c>
      <c r="N58" s="3">
        <v>33.25</v>
      </c>
    </row>
    <row r="59" spans="1:14" x14ac:dyDescent="0.25">
      <c r="A59" t="s">
        <v>1358</v>
      </c>
      <c r="B59" s="1" t="s">
        <v>546</v>
      </c>
      <c r="C59" t="s">
        <v>956</v>
      </c>
      <c r="D59" s="3">
        <v>80000000</v>
      </c>
      <c r="E59" s="3">
        <v>0</v>
      </c>
      <c r="F59" s="3">
        <v>80000000</v>
      </c>
      <c r="G59" s="3">
        <v>0</v>
      </c>
      <c r="H59" s="3">
        <v>80000000</v>
      </c>
      <c r="I59" s="3">
        <v>0</v>
      </c>
      <c r="J59" s="3">
        <v>78857000</v>
      </c>
      <c r="K59" s="3">
        <v>98.57</v>
      </c>
      <c r="L59" s="3">
        <v>26600000</v>
      </c>
      <c r="M59" s="3">
        <v>26600000</v>
      </c>
      <c r="N59" s="3">
        <v>33.25</v>
      </c>
    </row>
    <row r="60" spans="1:14" x14ac:dyDescent="0.25">
      <c r="A60" t="s">
        <v>1358</v>
      </c>
      <c r="B60" s="1" t="s">
        <v>77</v>
      </c>
      <c r="C60" t="s">
        <v>957</v>
      </c>
      <c r="D60" s="3">
        <v>60000000</v>
      </c>
      <c r="E60" s="3">
        <v>0</v>
      </c>
      <c r="F60" s="3">
        <v>60000000</v>
      </c>
      <c r="G60" s="3">
        <v>0</v>
      </c>
      <c r="H60" s="3">
        <v>60000000</v>
      </c>
      <c r="I60" s="3">
        <v>0</v>
      </c>
      <c r="J60" s="3">
        <v>59143000</v>
      </c>
      <c r="K60" s="3">
        <v>98.57</v>
      </c>
      <c r="L60" s="3">
        <v>1000000</v>
      </c>
      <c r="M60" s="3">
        <v>1000000</v>
      </c>
      <c r="N60" s="3">
        <v>1.67</v>
      </c>
    </row>
    <row r="61" spans="1:14" x14ac:dyDescent="0.25">
      <c r="A61" t="s">
        <v>1358</v>
      </c>
      <c r="B61" s="1" t="s">
        <v>547</v>
      </c>
      <c r="C61" t="s">
        <v>958</v>
      </c>
      <c r="D61" s="3">
        <v>60000000</v>
      </c>
      <c r="E61" s="3">
        <v>0</v>
      </c>
      <c r="F61" s="3">
        <v>60000000</v>
      </c>
      <c r="G61" s="3">
        <v>0</v>
      </c>
      <c r="H61" s="3">
        <v>60000000</v>
      </c>
      <c r="I61" s="3">
        <v>0</v>
      </c>
      <c r="J61" s="3">
        <v>59143000</v>
      </c>
      <c r="K61" s="3">
        <v>98.57</v>
      </c>
      <c r="L61" s="3">
        <v>1000000</v>
      </c>
      <c r="M61" s="3">
        <v>1000000</v>
      </c>
      <c r="N61" s="3">
        <v>1.67</v>
      </c>
    </row>
    <row r="62" spans="1:14" x14ac:dyDescent="0.25">
      <c r="A62" t="s">
        <v>1358</v>
      </c>
      <c r="B62" s="1" t="s">
        <v>79</v>
      </c>
      <c r="C62" t="s">
        <v>224</v>
      </c>
      <c r="D62" s="3">
        <v>1685000000</v>
      </c>
      <c r="E62" s="3">
        <v>0</v>
      </c>
      <c r="F62" s="3">
        <v>1685000000</v>
      </c>
      <c r="G62" s="3">
        <v>0</v>
      </c>
      <c r="H62" s="3">
        <v>1685000000</v>
      </c>
      <c r="I62" s="3">
        <v>839859150</v>
      </c>
      <c r="J62" s="3">
        <v>1335921586</v>
      </c>
      <c r="K62" s="3">
        <v>79.28</v>
      </c>
      <c r="L62" s="3">
        <v>58324767</v>
      </c>
      <c r="M62" s="3">
        <v>147876534</v>
      </c>
      <c r="N62" s="3">
        <v>8.7799999999999994</v>
      </c>
    </row>
    <row r="63" spans="1:14" x14ac:dyDescent="0.25">
      <c r="A63" t="s">
        <v>1358</v>
      </c>
      <c r="B63" s="1" t="s">
        <v>548</v>
      </c>
      <c r="C63" t="s">
        <v>959</v>
      </c>
      <c r="D63" s="3">
        <v>1685000000</v>
      </c>
      <c r="E63" s="3">
        <v>0</v>
      </c>
      <c r="F63" s="3">
        <v>1685000000</v>
      </c>
      <c r="G63" s="3">
        <v>0</v>
      </c>
      <c r="H63" s="3">
        <v>1685000000</v>
      </c>
      <c r="I63" s="3">
        <v>839859150</v>
      </c>
      <c r="J63" s="3">
        <v>1335921586</v>
      </c>
      <c r="K63" s="3">
        <v>79.28</v>
      </c>
      <c r="L63" s="3">
        <v>58324767</v>
      </c>
      <c r="M63" s="3">
        <v>147876534</v>
      </c>
      <c r="N63" s="3">
        <v>8.7799999999999994</v>
      </c>
    </row>
    <row r="64" spans="1:14" x14ac:dyDescent="0.25">
      <c r="A64" t="s">
        <v>1358</v>
      </c>
      <c r="B64" s="1" t="s">
        <v>549</v>
      </c>
      <c r="C64" t="s">
        <v>390</v>
      </c>
      <c r="D64" s="3">
        <v>630000000</v>
      </c>
      <c r="E64" s="3">
        <v>0</v>
      </c>
      <c r="F64" s="3">
        <v>630000000</v>
      </c>
      <c r="G64" s="3">
        <v>0</v>
      </c>
      <c r="H64" s="3">
        <v>630000000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t="s">
        <v>1358</v>
      </c>
      <c r="B65" s="1" t="s">
        <v>550</v>
      </c>
      <c r="C65" t="s">
        <v>960</v>
      </c>
      <c r="D65" s="3">
        <v>630000000</v>
      </c>
      <c r="E65" s="3">
        <v>0</v>
      </c>
      <c r="F65" s="3">
        <v>630000000</v>
      </c>
      <c r="G65" s="3">
        <v>0</v>
      </c>
      <c r="H65" s="3">
        <v>630000000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1358</v>
      </c>
      <c r="B66" s="1" t="s">
        <v>83</v>
      </c>
      <c r="C66" t="s">
        <v>229</v>
      </c>
      <c r="D66" s="3">
        <v>9934562000</v>
      </c>
      <c r="E66" s="3">
        <v>2200000000</v>
      </c>
      <c r="F66" s="3">
        <v>12134562000</v>
      </c>
      <c r="G66" s="3">
        <v>0</v>
      </c>
      <c r="H66" s="3">
        <v>12134562000</v>
      </c>
      <c r="I66" s="3">
        <v>879882541</v>
      </c>
      <c r="J66" s="3">
        <v>2233901857</v>
      </c>
      <c r="K66" s="3">
        <v>18.41</v>
      </c>
      <c r="L66" s="3">
        <v>36427680</v>
      </c>
      <c r="M66" s="3">
        <v>62147680</v>
      </c>
      <c r="N66" s="3">
        <v>0.51</v>
      </c>
    </row>
    <row r="67" spans="1:14" x14ac:dyDescent="0.25">
      <c r="A67" t="s">
        <v>1358</v>
      </c>
      <c r="B67" s="1" t="s">
        <v>84</v>
      </c>
      <c r="C67" t="s">
        <v>230</v>
      </c>
      <c r="D67" s="3">
        <v>120000000</v>
      </c>
      <c r="E67" s="3">
        <v>0</v>
      </c>
      <c r="F67" s="3">
        <v>120000000</v>
      </c>
      <c r="G67" s="3">
        <v>0</v>
      </c>
      <c r="H67" s="3">
        <v>120000000</v>
      </c>
      <c r="I67" s="3">
        <v>110000000</v>
      </c>
      <c r="J67" s="3">
        <v>110000000</v>
      </c>
      <c r="K67" s="3">
        <v>91.67</v>
      </c>
      <c r="L67" s="3">
        <v>0</v>
      </c>
      <c r="M67" s="3">
        <v>0</v>
      </c>
      <c r="N67" s="3">
        <v>0</v>
      </c>
    </row>
    <row r="68" spans="1:14" x14ac:dyDescent="0.25">
      <c r="A68" t="s">
        <v>1358</v>
      </c>
      <c r="B68" s="1" t="s">
        <v>551</v>
      </c>
      <c r="C68" t="s">
        <v>961</v>
      </c>
      <c r="D68" s="3">
        <v>120000000</v>
      </c>
      <c r="E68" s="3">
        <v>0</v>
      </c>
      <c r="F68" s="3">
        <v>120000000</v>
      </c>
      <c r="G68" s="3">
        <v>0</v>
      </c>
      <c r="H68" s="3">
        <v>120000000</v>
      </c>
      <c r="I68" s="3">
        <v>110000000</v>
      </c>
      <c r="J68" s="3">
        <v>110000000</v>
      </c>
      <c r="K68" s="3">
        <v>91.67</v>
      </c>
      <c r="L68" s="3">
        <v>0</v>
      </c>
      <c r="M68" s="3">
        <v>0</v>
      </c>
      <c r="N68" s="3">
        <v>0</v>
      </c>
    </row>
    <row r="69" spans="1:14" x14ac:dyDescent="0.25">
      <c r="A69" t="s">
        <v>1358</v>
      </c>
      <c r="B69" s="1" t="s">
        <v>86</v>
      </c>
      <c r="C69" t="s">
        <v>87</v>
      </c>
      <c r="D69" s="3">
        <v>6494562000</v>
      </c>
      <c r="E69" s="3">
        <v>0</v>
      </c>
      <c r="F69" s="3">
        <v>6494562000</v>
      </c>
      <c r="G69" s="3">
        <v>0</v>
      </c>
      <c r="H69" s="3">
        <v>6494562000</v>
      </c>
      <c r="I69" s="3">
        <v>615726089</v>
      </c>
      <c r="J69" s="3">
        <v>1911676205</v>
      </c>
      <c r="K69" s="3">
        <v>29.44</v>
      </c>
      <c r="L69" s="3">
        <v>13200000</v>
      </c>
      <c r="M69" s="3">
        <v>38920000</v>
      </c>
      <c r="N69" s="3">
        <v>0.6</v>
      </c>
    </row>
    <row r="70" spans="1:14" x14ac:dyDescent="0.25">
      <c r="A70" t="s">
        <v>1358</v>
      </c>
      <c r="B70" s="1" t="s">
        <v>552</v>
      </c>
      <c r="C70" t="s">
        <v>962</v>
      </c>
      <c r="D70" s="3">
        <v>6494562000</v>
      </c>
      <c r="E70" s="3">
        <v>0</v>
      </c>
      <c r="F70" s="3">
        <v>6494562000</v>
      </c>
      <c r="G70" s="3">
        <v>0</v>
      </c>
      <c r="H70" s="3">
        <v>6494562000</v>
      </c>
      <c r="I70" s="3">
        <v>615726089</v>
      </c>
      <c r="J70" s="3">
        <v>1911676205</v>
      </c>
      <c r="K70" s="3">
        <v>29.44</v>
      </c>
      <c r="L70" s="3">
        <v>13200000</v>
      </c>
      <c r="M70" s="3">
        <v>38920000</v>
      </c>
      <c r="N70" s="3">
        <v>0.6</v>
      </c>
    </row>
    <row r="71" spans="1:14" x14ac:dyDescent="0.25">
      <c r="A71" t="s">
        <v>1358</v>
      </c>
      <c r="B71" s="1" t="s">
        <v>89</v>
      </c>
      <c r="C71" t="s">
        <v>237</v>
      </c>
      <c r="D71" s="3">
        <v>3270000000</v>
      </c>
      <c r="E71" s="3">
        <v>2200000000</v>
      </c>
      <c r="F71" s="3">
        <v>5470000000</v>
      </c>
      <c r="G71" s="3">
        <v>0</v>
      </c>
      <c r="H71" s="3">
        <v>5470000000</v>
      </c>
      <c r="I71" s="3">
        <v>154156452</v>
      </c>
      <c r="J71" s="3">
        <v>212225652</v>
      </c>
      <c r="K71" s="3">
        <v>3.88</v>
      </c>
      <c r="L71" s="3">
        <v>23227680</v>
      </c>
      <c r="M71" s="3">
        <v>23227680</v>
      </c>
      <c r="N71" s="3">
        <v>0.42</v>
      </c>
    </row>
    <row r="72" spans="1:14" x14ac:dyDescent="0.25">
      <c r="A72" t="s">
        <v>1358</v>
      </c>
      <c r="B72" s="1" t="s">
        <v>553</v>
      </c>
      <c r="C72" t="s">
        <v>963</v>
      </c>
      <c r="D72" s="3">
        <v>3270000000</v>
      </c>
      <c r="E72" s="3">
        <v>2200000000</v>
      </c>
      <c r="F72" s="3">
        <v>5470000000</v>
      </c>
      <c r="G72" s="3">
        <v>0</v>
      </c>
      <c r="H72" s="3">
        <v>5470000000</v>
      </c>
      <c r="I72" s="3">
        <v>154156452</v>
      </c>
      <c r="J72" s="3">
        <v>212225652</v>
      </c>
      <c r="K72" s="3">
        <v>3.88</v>
      </c>
      <c r="L72" s="3">
        <v>23227680</v>
      </c>
      <c r="M72" s="3">
        <v>23227680</v>
      </c>
      <c r="N72" s="3">
        <v>0.42</v>
      </c>
    </row>
    <row r="73" spans="1:14" x14ac:dyDescent="0.25">
      <c r="A73" t="s">
        <v>1358</v>
      </c>
      <c r="B73" s="1" t="s">
        <v>158</v>
      </c>
      <c r="C73" t="s">
        <v>159</v>
      </c>
      <c r="D73" s="3">
        <v>50000000</v>
      </c>
      <c r="E73" s="3">
        <v>0</v>
      </c>
      <c r="F73" s="3">
        <v>50000000</v>
      </c>
      <c r="G73" s="3">
        <v>0</v>
      </c>
      <c r="H73" s="3">
        <v>50000000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t="s">
        <v>1358</v>
      </c>
      <c r="B74" s="1" t="s">
        <v>554</v>
      </c>
      <c r="C74" t="s">
        <v>964</v>
      </c>
      <c r="D74" s="3">
        <v>50000000</v>
      </c>
      <c r="E74" s="3">
        <v>0</v>
      </c>
      <c r="F74" s="3">
        <v>50000000</v>
      </c>
      <c r="G74" s="3">
        <v>0</v>
      </c>
      <c r="H74" s="3">
        <v>50000000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t="s">
        <v>1358</v>
      </c>
      <c r="B75" s="1" t="s">
        <v>91</v>
      </c>
      <c r="C75" t="s">
        <v>941</v>
      </c>
      <c r="D75" s="3">
        <v>2314843000</v>
      </c>
      <c r="E75" s="3">
        <v>0</v>
      </c>
      <c r="F75" s="3">
        <v>2314843000</v>
      </c>
      <c r="G75" s="3">
        <v>0</v>
      </c>
      <c r="H75" s="3">
        <v>2314843000</v>
      </c>
      <c r="I75" s="3">
        <v>306036951</v>
      </c>
      <c r="J75" s="3">
        <v>1605964803</v>
      </c>
      <c r="K75" s="3">
        <v>69.38</v>
      </c>
      <c r="L75" s="3">
        <v>118669213</v>
      </c>
      <c r="M75" s="3">
        <v>465719745</v>
      </c>
      <c r="N75" s="3">
        <v>20.12</v>
      </c>
    </row>
    <row r="76" spans="1:14" x14ac:dyDescent="0.25">
      <c r="A76" t="s">
        <v>1358</v>
      </c>
      <c r="B76" s="1" t="s">
        <v>92</v>
      </c>
      <c r="C76" t="s">
        <v>945</v>
      </c>
      <c r="D76" s="3">
        <v>200000000</v>
      </c>
      <c r="E76" s="3">
        <v>0</v>
      </c>
      <c r="F76" s="3">
        <v>200000000</v>
      </c>
      <c r="G76" s="3">
        <v>0</v>
      </c>
      <c r="H76" s="3">
        <v>200000000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x14ac:dyDescent="0.25">
      <c r="A77" t="s">
        <v>1358</v>
      </c>
      <c r="B77" s="1" t="s">
        <v>555</v>
      </c>
      <c r="C77" t="s">
        <v>965</v>
      </c>
      <c r="D77" s="3">
        <v>200000000</v>
      </c>
      <c r="E77" s="3">
        <v>0</v>
      </c>
      <c r="F77" s="3">
        <v>200000000</v>
      </c>
      <c r="G77" s="3">
        <v>0</v>
      </c>
      <c r="H77" s="3">
        <v>200000000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</row>
    <row r="78" spans="1:14" x14ac:dyDescent="0.25">
      <c r="A78" t="s">
        <v>1358</v>
      </c>
      <c r="B78" s="1" t="s">
        <v>96</v>
      </c>
      <c r="C78" t="s">
        <v>256</v>
      </c>
      <c r="D78" s="3">
        <v>1694843000</v>
      </c>
      <c r="E78" s="3">
        <v>0</v>
      </c>
      <c r="F78" s="3">
        <v>1694843000</v>
      </c>
      <c r="G78" s="3">
        <v>0</v>
      </c>
      <c r="H78" s="3">
        <v>1694843000</v>
      </c>
      <c r="I78" s="3">
        <v>50972780</v>
      </c>
      <c r="J78" s="3">
        <v>1211444100</v>
      </c>
      <c r="K78" s="3">
        <v>71.48</v>
      </c>
      <c r="L78" s="3">
        <v>118669213</v>
      </c>
      <c r="M78" s="3">
        <v>465719745</v>
      </c>
      <c r="N78" s="3">
        <v>27.48</v>
      </c>
    </row>
    <row r="79" spans="1:14" x14ac:dyDescent="0.25">
      <c r="A79" t="s">
        <v>1358</v>
      </c>
      <c r="B79" s="1" t="s">
        <v>556</v>
      </c>
      <c r="C79" t="s">
        <v>966</v>
      </c>
      <c r="D79" s="3">
        <v>1230843000</v>
      </c>
      <c r="E79" s="3">
        <v>0</v>
      </c>
      <c r="F79" s="3">
        <v>1230843000</v>
      </c>
      <c r="G79" s="3">
        <v>0</v>
      </c>
      <c r="H79" s="3">
        <v>1230843000</v>
      </c>
      <c r="I79" s="3">
        <v>17400000</v>
      </c>
      <c r="J79" s="3">
        <v>1043580200</v>
      </c>
      <c r="K79" s="3">
        <v>84.79</v>
      </c>
      <c r="L79" s="3">
        <v>85096433</v>
      </c>
      <c r="M79" s="3">
        <v>297855845</v>
      </c>
      <c r="N79" s="3">
        <v>24.2</v>
      </c>
    </row>
    <row r="80" spans="1:14" x14ac:dyDescent="0.25">
      <c r="A80" t="s">
        <v>1358</v>
      </c>
      <c r="B80" s="1" t="s">
        <v>557</v>
      </c>
      <c r="C80" t="s">
        <v>967</v>
      </c>
      <c r="D80" s="3">
        <v>464000000</v>
      </c>
      <c r="E80" s="3">
        <v>0</v>
      </c>
      <c r="F80" s="3">
        <v>464000000</v>
      </c>
      <c r="G80" s="3">
        <v>0</v>
      </c>
      <c r="H80" s="3">
        <v>464000000</v>
      </c>
      <c r="I80" s="3">
        <v>33572780</v>
      </c>
      <c r="J80" s="3">
        <v>167863900</v>
      </c>
      <c r="K80" s="3">
        <v>36.18</v>
      </c>
      <c r="L80" s="3">
        <v>33572780</v>
      </c>
      <c r="M80" s="3">
        <v>167863900</v>
      </c>
      <c r="N80" s="3">
        <v>36.18</v>
      </c>
    </row>
    <row r="81" spans="1:14" x14ac:dyDescent="0.25">
      <c r="A81" t="s">
        <v>1358</v>
      </c>
      <c r="B81" s="1" t="s">
        <v>558</v>
      </c>
      <c r="C81" t="s">
        <v>968</v>
      </c>
      <c r="D81" s="3">
        <v>420000000</v>
      </c>
      <c r="E81" s="3">
        <v>0</v>
      </c>
      <c r="F81" s="3">
        <v>420000000</v>
      </c>
      <c r="G81" s="3">
        <v>0</v>
      </c>
      <c r="H81" s="3">
        <v>420000000</v>
      </c>
      <c r="I81" s="3">
        <v>255064171</v>
      </c>
      <c r="J81" s="3">
        <v>394520703</v>
      </c>
      <c r="K81" s="3">
        <v>93.93</v>
      </c>
      <c r="L81" s="3">
        <v>0</v>
      </c>
      <c r="M81" s="3">
        <v>0</v>
      </c>
      <c r="N81" s="3">
        <v>0</v>
      </c>
    </row>
    <row r="82" spans="1:14" x14ac:dyDescent="0.25">
      <c r="A82" t="s">
        <v>1358</v>
      </c>
      <c r="B82" s="1" t="s">
        <v>559</v>
      </c>
      <c r="C82" t="s">
        <v>969</v>
      </c>
      <c r="D82" s="3">
        <v>420000000</v>
      </c>
      <c r="E82" s="3">
        <v>0</v>
      </c>
      <c r="F82" s="3">
        <v>420000000</v>
      </c>
      <c r="G82" s="3">
        <v>0</v>
      </c>
      <c r="H82" s="3">
        <v>420000000</v>
      </c>
      <c r="I82" s="3">
        <v>255064171</v>
      </c>
      <c r="J82" s="3">
        <v>394520703</v>
      </c>
      <c r="K82" s="3">
        <v>93.93</v>
      </c>
      <c r="L82" s="3">
        <v>0</v>
      </c>
      <c r="M82" s="3">
        <v>0</v>
      </c>
      <c r="N82" s="3">
        <v>0</v>
      </c>
    </row>
    <row r="83" spans="1:14" x14ac:dyDescent="0.25">
      <c r="A83" t="s">
        <v>1358</v>
      </c>
      <c r="B83" s="1" t="s">
        <v>98</v>
      </c>
      <c r="C83" t="s">
        <v>40</v>
      </c>
      <c r="D83" s="3">
        <v>18805413000</v>
      </c>
      <c r="E83" s="3">
        <v>-3613184932</v>
      </c>
      <c r="F83" s="3">
        <v>15192228068</v>
      </c>
      <c r="G83" s="3">
        <v>0</v>
      </c>
      <c r="H83" s="3">
        <v>15192228068</v>
      </c>
      <c r="I83" s="3">
        <v>-25067561</v>
      </c>
      <c r="J83" s="3">
        <v>15056767315</v>
      </c>
      <c r="K83" s="3">
        <v>99.11</v>
      </c>
      <c r="L83" s="3">
        <v>451598430</v>
      </c>
      <c r="M83" s="3">
        <v>9449970612</v>
      </c>
      <c r="N83" s="3">
        <v>62.2</v>
      </c>
    </row>
    <row r="84" spans="1:14" x14ac:dyDescent="0.25">
      <c r="A84" t="s">
        <v>1358</v>
      </c>
      <c r="B84" s="1" t="s">
        <v>99</v>
      </c>
      <c r="C84" t="s">
        <v>68</v>
      </c>
      <c r="D84" s="3">
        <v>15770083000</v>
      </c>
      <c r="E84" s="3">
        <v>-2812077734</v>
      </c>
      <c r="F84" s="3">
        <v>12958005266</v>
      </c>
      <c r="G84" s="3">
        <v>0</v>
      </c>
      <c r="H84" s="3">
        <v>12958005266</v>
      </c>
      <c r="I84" s="3">
        <v>-1934400</v>
      </c>
      <c r="J84" s="3">
        <v>12948640945</v>
      </c>
      <c r="K84" s="3">
        <v>99.93</v>
      </c>
      <c r="L84" s="3">
        <v>358828815</v>
      </c>
      <c r="M84" s="3">
        <v>8953454262</v>
      </c>
      <c r="N84" s="3">
        <v>69.099999999999994</v>
      </c>
    </row>
    <row r="85" spans="1:14" x14ac:dyDescent="0.25">
      <c r="A85" t="s">
        <v>1358</v>
      </c>
      <c r="B85" s="1" t="s">
        <v>100</v>
      </c>
      <c r="C85" t="s">
        <v>927</v>
      </c>
      <c r="D85" s="3">
        <v>1994868000</v>
      </c>
      <c r="E85" s="3">
        <v>-192533503</v>
      </c>
      <c r="F85" s="3">
        <v>1802334497</v>
      </c>
      <c r="G85" s="3">
        <v>0</v>
      </c>
      <c r="H85" s="3">
        <v>1802334497</v>
      </c>
      <c r="I85" s="3">
        <v>0</v>
      </c>
      <c r="J85" s="3">
        <v>1800066175</v>
      </c>
      <c r="K85" s="3">
        <v>99.87</v>
      </c>
      <c r="L85" s="3">
        <v>21120000</v>
      </c>
      <c r="M85" s="3">
        <v>1141724640</v>
      </c>
      <c r="N85" s="3">
        <v>63.35</v>
      </c>
    </row>
    <row r="86" spans="1:14" x14ac:dyDescent="0.25">
      <c r="A86" t="s">
        <v>1358</v>
      </c>
      <c r="B86" s="1" t="s">
        <v>103</v>
      </c>
      <c r="C86" t="s">
        <v>929</v>
      </c>
      <c r="D86" s="3">
        <v>234320000</v>
      </c>
      <c r="E86" s="3">
        <v>-289</v>
      </c>
      <c r="F86" s="3">
        <v>234319711</v>
      </c>
      <c r="G86" s="3">
        <v>0</v>
      </c>
      <c r="H86" s="3">
        <v>234319711</v>
      </c>
      <c r="I86" s="3">
        <v>0</v>
      </c>
      <c r="J86" s="3">
        <v>234319711</v>
      </c>
      <c r="K86" s="3">
        <v>100</v>
      </c>
      <c r="L86" s="3">
        <v>0</v>
      </c>
      <c r="M86" s="3">
        <v>88889472</v>
      </c>
      <c r="N86" s="3">
        <v>37.94</v>
      </c>
    </row>
    <row r="87" spans="1:14" x14ac:dyDescent="0.25">
      <c r="A87" t="s">
        <v>1358</v>
      </c>
      <c r="B87" s="1" t="s">
        <v>560</v>
      </c>
      <c r="C87" t="s">
        <v>952</v>
      </c>
      <c r="D87" s="3">
        <v>234320000</v>
      </c>
      <c r="E87" s="3">
        <v>-289</v>
      </c>
      <c r="F87" s="3">
        <v>234319711</v>
      </c>
      <c r="G87" s="3">
        <v>0</v>
      </c>
      <c r="H87" s="3">
        <v>234319711</v>
      </c>
      <c r="I87" s="3">
        <v>0</v>
      </c>
      <c r="J87" s="3">
        <v>234319711</v>
      </c>
      <c r="K87" s="3">
        <v>100</v>
      </c>
      <c r="L87" s="3">
        <v>0</v>
      </c>
      <c r="M87" s="3">
        <v>88889472</v>
      </c>
      <c r="N87" s="3">
        <v>37.94</v>
      </c>
    </row>
    <row r="88" spans="1:14" x14ac:dyDescent="0.25">
      <c r="A88" t="s">
        <v>1358</v>
      </c>
      <c r="B88" s="1" t="s">
        <v>105</v>
      </c>
      <c r="C88" t="s">
        <v>931</v>
      </c>
      <c r="D88" s="3">
        <v>220836000</v>
      </c>
      <c r="E88" s="3">
        <v>-2836892</v>
      </c>
      <c r="F88" s="3">
        <v>217999108</v>
      </c>
      <c r="G88" s="3">
        <v>0</v>
      </c>
      <c r="H88" s="3">
        <v>217999108</v>
      </c>
      <c r="I88" s="3">
        <v>0</v>
      </c>
      <c r="J88" s="3">
        <v>217999108</v>
      </c>
      <c r="K88" s="3">
        <v>100</v>
      </c>
      <c r="L88" s="3">
        <v>0</v>
      </c>
      <c r="M88" s="3">
        <v>210000485</v>
      </c>
      <c r="N88" s="3">
        <v>96.33</v>
      </c>
    </row>
    <row r="89" spans="1:14" x14ac:dyDescent="0.25">
      <c r="A89" t="s">
        <v>1358</v>
      </c>
      <c r="B89" s="1" t="s">
        <v>561</v>
      </c>
      <c r="C89" t="s">
        <v>953</v>
      </c>
      <c r="D89" s="3">
        <v>220836000</v>
      </c>
      <c r="E89" s="3">
        <v>-2836892</v>
      </c>
      <c r="F89" s="3">
        <v>217999108</v>
      </c>
      <c r="G89" s="3">
        <v>0</v>
      </c>
      <c r="H89" s="3">
        <v>217999108</v>
      </c>
      <c r="I89" s="3">
        <v>0</v>
      </c>
      <c r="J89" s="3">
        <v>217999108</v>
      </c>
      <c r="K89" s="3">
        <v>100</v>
      </c>
      <c r="L89" s="3">
        <v>0</v>
      </c>
      <c r="M89" s="3">
        <v>210000485</v>
      </c>
      <c r="N89" s="3">
        <v>96.33</v>
      </c>
    </row>
    <row r="90" spans="1:14" x14ac:dyDescent="0.25">
      <c r="A90" t="s">
        <v>1358</v>
      </c>
      <c r="B90" s="1" t="s">
        <v>107</v>
      </c>
      <c r="C90" t="s">
        <v>216</v>
      </c>
      <c r="D90" s="3">
        <v>161930000</v>
      </c>
      <c r="E90" s="3">
        <v>-76660944</v>
      </c>
      <c r="F90" s="3">
        <v>85269056</v>
      </c>
      <c r="G90" s="3">
        <v>0</v>
      </c>
      <c r="H90" s="3">
        <v>85269056</v>
      </c>
      <c r="I90" s="3">
        <v>0</v>
      </c>
      <c r="J90" s="3">
        <v>83000736</v>
      </c>
      <c r="K90" s="3">
        <v>97.34</v>
      </c>
      <c r="L90" s="3">
        <v>21120000</v>
      </c>
      <c r="M90" s="3">
        <v>53926415</v>
      </c>
      <c r="N90" s="3">
        <v>63.24</v>
      </c>
    </row>
    <row r="91" spans="1:14" x14ac:dyDescent="0.25">
      <c r="A91" t="s">
        <v>1358</v>
      </c>
      <c r="B91" s="1" t="s">
        <v>562</v>
      </c>
      <c r="C91" t="s">
        <v>954</v>
      </c>
      <c r="D91" s="3">
        <v>161930000</v>
      </c>
      <c r="E91" s="3">
        <v>-76660944</v>
      </c>
      <c r="F91" s="3">
        <v>85269056</v>
      </c>
      <c r="G91" s="3">
        <v>0</v>
      </c>
      <c r="H91" s="3">
        <v>85269056</v>
      </c>
      <c r="I91" s="3">
        <v>0</v>
      </c>
      <c r="J91" s="3">
        <v>83000736</v>
      </c>
      <c r="K91" s="3">
        <v>97.34</v>
      </c>
      <c r="L91" s="3">
        <v>21120000</v>
      </c>
      <c r="M91" s="3">
        <v>53926415</v>
      </c>
      <c r="N91" s="3">
        <v>63.24</v>
      </c>
    </row>
    <row r="92" spans="1:14" x14ac:dyDescent="0.25">
      <c r="A92" t="s">
        <v>1358</v>
      </c>
      <c r="B92" s="1" t="s">
        <v>563</v>
      </c>
      <c r="C92" t="s">
        <v>955</v>
      </c>
      <c r="D92" s="3">
        <v>4667000</v>
      </c>
      <c r="E92" s="3">
        <v>-4667000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</row>
    <row r="93" spans="1:14" x14ac:dyDescent="0.25">
      <c r="A93" t="s">
        <v>1358</v>
      </c>
      <c r="B93" s="1" t="s">
        <v>564</v>
      </c>
      <c r="C93" t="s">
        <v>956</v>
      </c>
      <c r="D93" s="3">
        <v>4667000</v>
      </c>
      <c r="E93" s="3">
        <v>-4667000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</row>
    <row r="94" spans="1:14" x14ac:dyDescent="0.25">
      <c r="A94" t="s">
        <v>1358</v>
      </c>
      <c r="B94" s="1" t="s">
        <v>112</v>
      </c>
      <c r="C94" t="s">
        <v>224</v>
      </c>
      <c r="D94" s="3">
        <v>1048587000</v>
      </c>
      <c r="E94" s="3">
        <v>-108367894</v>
      </c>
      <c r="F94" s="3">
        <v>940219106</v>
      </c>
      <c r="G94" s="3">
        <v>0</v>
      </c>
      <c r="H94" s="3">
        <v>940219106</v>
      </c>
      <c r="I94" s="3">
        <v>0</v>
      </c>
      <c r="J94" s="3">
        <v>940219104</v>
      </c>
      <c r="K94" s="3">
        <v>100</v>
      </c>
      <c r="L94" s="3">
        <v>0</v>
      </c>
      <c r="M94" s="3">
        <v>561739007</v>
      </c>
      <c r="N94" s="3">
        <v>59.75</v>
      </c>
    </row>
    <row r="95" spans="1:14" x14ac:dyDescent="0.25">
      <c r="A95" t="s">
        <v>1358</v>
      </c>
      <c r="B95" s="1" t="s">
        <v>565</v>
      </c>
      <c r="C95" t="s">
        <v>959</v>
      </c>
      <c r="D95" s="3">
        <v>1048587000</v>
      </c>
      <c r="E95" s="3">
        <v>-108367894</v>
      </c>
      <c r="F95" s="3">
        <v>940219106</v>
      </c>
      <c r="G95" s="3">
        <v>0</v>
      </c>
      <c r="H95" s="3">
        <v>940219106</v>
      </c>
      <c r="I95" s="3">
        <v>0</v>
      </c>
      <c r="J95" s="3">
        <v>940219104</v>
      </c>
      <c r="K95" s="3">
        <v>100</v>
      </c>
      <c r="L95" s="3">
        <v>0</v>
      </c>
      <c r="M95" s="3">
        <v>561739007</v>
      </c>
      <c r="N95" s="3">
        <v>59.75</v>
      </c>
    </row>
    <row r="96" spans="1:14" x14ac:dyDescent="0.25">
      <c r="A96" t="s">
        <v>1358</v>
      </c>
      <c r="B96" s="1" t="s">
        <v>354</v>
      </c>
      <c r="C96" t="s">
        <v>970</v>
      </c>
      <c r="D96" s="3">
        <v>324528000</v>
      </c>
      <c r="E96" s="3">
        <v>-484</v>
      </c>
      <c r="F96" s="3">
        <v>324527516</v>
      </c>
      <c r="G96" s="3">
        <v>0</v>
      </c>
      <c r="H96" s="3">
        <v>324527516</v>
      </c>
      <c r="I96" s="3">
        <v>0</v>
      </c>
      <c r="J96" s="3">
        <v>324527516</v>
      </c>
      <c r="K96" s="3">
        <v>100</v>
      </c>
      <c r="L96" s="3">
        <v>0</v>
      </c>
      <c r="M96" s="3">
        <v>227169261</v>
      </c>
      <c r="N96" s="3">
        <v>70</v>
      </c>
    </row>
    <row r="97" spans="1:14" x14ac:dyDescent="0.25">
      <c r="A97" t="s">
        <v>1358</v>
      </c>
      <c r="B97" s="1" t="s">
        <v>566</v>
      </c>
      <c r="C97" t="s">
        <v>971</v>
      </c>
      <c r="D97" s="3">
        <v>324528000</v>
      </c>
      <c r="E97" s="3">
        <v>-484</v>
      </c>
      <c r="F97" s="3">
        <v>324527516</v>
      </c>
      <c r="G97" s="3">
        <v>0</v>
      </c>
      <c r="H97" s="3">
        <v>324527516</v>
      </c>
      <c r="I97" s="3">
        <v>0</v>
      </c>
      <c r="J97" s="3">
        <v>324527516</v>
      </c>
      <c r="K97" s="3">
        <v>100</v>
      </c>
      <c r="L97" s="3">
        <v>0</v>
      </c>
      <c r="M97" s="3">
        <v>227169261</v>
      </c>
      <c r="N97" s="3">
        <v>70</v>
      </c>
    </row>
    <row r="98" spans="1:14" x14ac:dyDescent="0.25">
      <c r="A98" t="s">
        <v>1358</v>
      </c>
      <c r="B98" s="1" t="s">
        <v>116</v>
      </c>
      <c r="C98" t="s">
        <v>229</v>
      </c>
      <c r="D98" s="3">
        <v>13148642000</v>
      </c>
      <c r="E98" s="3">
        <v>-2417217473</v>
      </c>
      <c r="F98" s="3">
        <v>10731424527</v>
      </c>
      <c r="G98" s="3">
        <v>0</v>
      </c>
      <c r="H98" s="3">
        <v>10731424527</v>
      </c>
      <c r="I98" s="3">
        <v>0</v>
      </c>
      <c r="J98" s="3">
        <v>10728119528</v>
      </c>
      <c r="K98" s="3">
        <v>99.97</v>
      </c>
      <c r="L98" s="3">
        <v>303726407</v>
      </c>
      <c r="M98" s="3">
        <v>7467564847</v>
      </c>
      <c r="N98" s="3">
        <v>69.59</v>
      </c>
    </row>
    <row r="99" spans="1:14" x14ac:dyDescent="0.25">
      <c r="A99" t="s">
        <v>1358</v>
      </c>
      <c r="B99" s="1" t="s">
        <v>117</v>
      </c>
      <c r="C99" t="s">
        <v>230</v>
      </c>
      <c r="D99" s="3">
        <v>100000000</v>
      </c>
      <c r="E99" s="3">
        <v>-316900</v>
      </c>
      <c r="F99" s="3">
        <v>99683100</v>
      </c>
      <c r="G99" s="3">
        <v>0</v>
      </c>
      <c r="H99" s="3">
        <v>99683100</v>
      </c>
      <c r="I99" s="3">
        <v>0</v>
      </c>
      <c r="J99" s="3">
        <v>99683100</v>
      </c>
      <c r="K99" s="3">
        <v>100</v>
      </c>
      <c r="L99" s="3">
        <v>990000</v>
      </c>
      <c r="M99" s="3">
        <v>59809860</v>
      </c>
      <c r="N99" s="3">
        <v>60</v>
      </c>
    </row>
    <row r="100" spans="1:14" x14ac:dyDescent="0.25">
      <c r="A100" t="s">
        <v>1358</v>
      </c>
      <c r="B100" s="1" t="s">
        <v>567</v>
      </c>
      <c r="C100" t="s">
        <v>961</v>
      </c>
      <c r="D100" s="3">
        <v>100000000</v>
      </c>
      <c r="E100" s="3">
        <v>-316900</v>
      </c>
      <c r="F100" s="3">
        <v>99683100</v>
      </c>
      <c r="G100" s="3">
        <v>0</v>
      </c>
      <c r="H100" s="3">
        <v>99683100</v>
      </c>
      <c r="I100" s="3">
        <v>0</v>
      </c>
      <c r="J100" s="3">
        <v>99683100</v>
      </c>
      <c r="K100" s="3">
        <v>100</v>
      </c>
      <c r="L100" s="3">
        <v>990000</v>
      </c>
      <c r="M100" s="3">
        <v>59809860</v>
      </c>
      <c r="N100" s="3">
        <v>60</v>
      </c>
    </row>
    <row r="101" spans="1:14" x14ac:dyDescent="0.25">
      <c r="A101" t="s">
        <v>1358</v>
      </c>
      <c r="B101" s="1" t="s">
        <v>119</v>
      </c>
      <c r="C101" t="s">
        <v>87</v>
      </c>
      <c r="D101" s="3">
        <v>11759292000</v>
      </c>
      <c r="E101" s="3">
        <v>-2287363841</v>
      </c>
      <c r="F101" s="3">
        <v>9471928159</v>
      </c>
      <c r="G101" s="3">
        <v>0</v>
      </c>
      <c r="H101" s="3">
        <v>9471928159</v>
      </c>
      <c r="I101" s="3">
        <v>0</v>
      </c>
      <c r="J101" s="3">
        <v>9468623160</v>
      </c>
      <c r="K101" s="3">
        <v>99.97</v>
      </c>
      <c r="L101" s="3">
        <v>258285565</v>
      </c>
      <c r="M101" s="3">
        <v>6939541313</v>
      </c>
      <c r="N101" s="3">
        <v>73.260000000000005</v>
      </c>
    </row>
    <row r="102" spans="1:14" x14ac:dyDescent="0.25">
      <c r="A102" t="s">
        <v>1358</v>
      </c>
      <c r="B102" s="1" t="s">
        <v>568</v>
      </c>
      <c r="C102" t="s">
        <v>962</v>
      </c>
      <c r="D102" s="3">
        <v>11759292000</v>
      </c>
      <c r="E102" s="3">
        <v>-2287363841</v>
      </c>
      <c r="F102" s="3">
        <v>9471928159</v>
      </c>
      <c r="G102" s="3">
        <v>0</v>
      </c>
      <c r="H102" s="3">
        <v>9471928159</v>
      </c>
      <c r="I102" s="3">
        <v>0</v>
      </c>
      <c r="J102" s="3">
        <v>9468623160</v>
      </c>
      <c r="K102" s="3">
        <v>99.97</v>
      </c>
      <c r="L102" s="3">
        <v>258285565</v>
      </c>
      <c r="M102" s="3">
        <v>6939541313</v>
      </c>
      <c r="N102" s="3">
        <v>73.260000000000005</v>
      </c>
    </row>
    <row r="103" spans="1:14" x14ac:dyDescent="0.25">
      <c r="A103" t="s">
        <v>1358</v>
      </c>
      <c r="B103" s="1" t="s">
        <v>183</v>
      </c>
      <c r="C103" t="s">
        <v>237</v>
      </c>
      <c r="D103" s="3">
        <v>1231974000</v>
      </c>
      <c r="E103" s="3">
        <v>-101788582</v>
      </c>
      <c r="F103" s="3">
        <v>1130185418</v>
      </c>
      <c r="G103" s="3">
        <v>0</v>
      </c>
      <c r="H103" s="3">
        <v>1130185418</v>
      </c>
      <c r="I103" s="3">
        <v>0</v>
      </c>
      <c r="J103" s="3">
        <v>1130185418</v>
      </c>
      <c r="K103" s="3">
        <v>100</v>
      </c>
      <c r="L103" s="3">
        <v>44450842</v>
      </c>
      <c r="M103" s="3">
        <v>445563394</v>
      </c>
      <c r="N103" s="3">
        <v>39.42</v>
      </c>
    </row>
    <row r="104" spans="1:14" x14ac:dyDescent="0.25">
      <c r="A104" t="s">
        <v>1358</v>
      </c>
      <c r="B104" s="1" t="s">
        <v>569</v>
      </c>
      <c r="C104" t="s">
        <v>963</v>
      </c>
      <c r="D104" s="3">
        <v>1231974000</v>
      </c>
      <c r="E104" s="3">
        <v>-101788582</v>
      </c>
      <c r="F104" s="3">
        <v>1130185418</v>
      </c>
      <c r="G104" s="3">
        <v>0</v>
      </c>
      <c r="H104" s="3">
        <v>1130185418</v>
      </c>
      <c r="I104" s="3">
        <v>0</v>
      </c>
      <c r="J104" s="3">
        <v>1130185418</v>
      </c>
      <c r="K104" s="3">
        <v>100</v>
      </c>
      <c r="L104" s="3">
        <v>44450842</v>
      </c>
      <c r="M104" s="3">
        <v>445563394</v>
      </c>
      <c r="N104" s="3">
        <v>39.42</v>
      </c>
    </row>
    <row r="105" spans="1:14" x14ac:dyDescent="0.25">
      <c r="A105" t="s">
        <v>1358</v>
      </c>
      <c r="B105" s="1" t="s">
        <v>185</v>
      </c>
      <c r="C105" t="s">
        <v>159</v>
      </c>
      <c r="D105" s="3">
        <v>57376000</v>
      </c>
      <c r="E105" s="3">
        <v>-27748150</v>
      </c>
      <c r="F105" s="3">
        <v>29627850</v>
      </c>
      <c r="G105" s="3">
        <v>0</v>
      </c>
      <c r="H105" s="3">
        <v>29627850</v>
      </c>
      <c r="I105" s="3">
        <v>0</v>
      </c>
      <c r="J105" s="3">
        <v>29627850</v>
      </c>
      <c r="K105" s="3">
        <v>100</v>
      </c>
      <c r="L105" s="3">
        <v>0</v>
      </c>
      <c r="M105" s="3">
        <v>22650280</v>
      </c>
      <c r="N105" s="3">
        <v>76.45</v>
      </c>
    </row>
    <row r="106" spans="1:14" x14ac:dyDescent="0.25">
      <c r="A106" t="s">
        <v>1358</v>
      </c>
      <c r="B106" s="1" t="s">
        <v>570</v>
      </c>
      <c r="C106" t="s">
        <v>964</v>
      </c>
      <c r="D106" s="3">
        <v>57376000</v>
      </c>
      <c r="E106" s="3">
        <v>-27748150</v>
      </c>
      <c r="F106" s="3">
        <v>29627850</v>
      </c>
      <c r="G106" s="3">
        <v>0</v>
      </c>
      <c r="H106" s="3">
        <v>29627850</v>
      </c>
      <c r="I106" s="3">
        <v>0</v>
      </c>
      <c r="J106" s="3">
        <v>29627850</v>
      </c>
      <c r="K106" s="3">
        <v>100</v>
      </c>
      <c r="L106" s="3">
        <v>0</v>
      </c>
      <c r="M106" s="3">
        <v>22650280</v>
      </c>
      <c r="N106" s="3">
        <v>76.45</v>
      </c>
    </row>
    <row r="107" spans="1:14" x14ac:dyDescent="0.25">
      <c r="A107" t="s">
        <v>1358</v>
      </c>
      <c r="B107" s="1" t="s">
        <v>123</v>
      </c>
      <c r="C107" t="s">
        <v>941</v>
      </c>
      <c r="D107" s="3">
        <v>626573000</v>
      </c>
      <c r="E107" s="3">
        <v>-202326758</v>
      </c>
      <c r="F107" s="3">
        <v>424246242</v>
      </c>
      <c r="G107" s="3">
        <v>0</v>
      </c>
      <c r="H107" s="3">
        <v>424246242</v>
      </c>
      <c r="I107" s="3">
        <v>-1934400</v>
      </c>
      <c r="J107" s="3">
        <v>420455242</v>
      </c>
      <c r="K107" s="3">
        <v>99.11</v>
      </c>
      <c r="L107" s="3">
        <v>33982408</v>
      </c>
      <c r="M107" s="3">
        <v>344164775</v>
      </c>
      <c r="N107" s="3">
        <v>81.12</v>
      </c>
    </row>
    <row r="108" spans="1:14" x14ac:dyDescent="0.25">
      <c r="A108" t="s">
        <v>1358</v>
      </c>
      <c r="B108" s="1" t="s">
        <v>124</v>
      </c>
      <c r="C108" t="s">
        <v>972</v>
      </c>
      <c r="D108" s="3">
        <v>100000000</v>
      </c>
      <c r="E108" s="3">
        <v>-3421989</v>
      </c>
      <c r="F108" s="3">
        <v>96578011</v>
      </c>
      <c r="G108" s="3">
        <v>0</v>
      </c>
      <c r="H108" s="3">
        <v>96578011</v>
      </c>
      <c r="I108" s="3">
        <v>0</v>
      </c>
      <c r="J108" s="3">
        <v>96578011</v>
      </c>
      <c r="K108" s="3">
        <v>100</v>
      </c>
      <c r="L108" s="3">
        <v>0</v>
      </c>
      <c r="M108" s="3">
        <v>81486309</v>
      </c>
      <c r="N108" s="3">
        <v>84.37</v>
      </c>
    </row>
    <row r="109" spans="1:14" x14ac:dyDescent="0.25">
      <c r="A109" t="s">
        <v>1358</v>
      </c>
      <c r="B109" s="1" t="s">
        <v>571</v>
      </c>
      <c r="C109" t="s">
        <v>965</v>
      </c>
      <c r="D109" s="3">
        <v>100000000</v>
      </c>
      <c r="E109" s="3">
        <v>-3421989</v>
      </c>
      <c r="F109" s="3">
        <v>96578011</v>
      </c>
      <c r="G109" s="3">
        <v>0</v>
      </c>
      <c r="H109" s="3">
        <v>96578011</v>
      </c>
      <c r="I109" s="3">
        <v>0</v>
      </c>
      <c r="J109" s="3">
        <v>96578011</v>
      </c>
      <c r="K109" s="3">
        <v>100</v>
      </c>
      <c r="L109" s="3">
        <v>0</v>
      </c>
      <c r="M109" s="3">
        <v>81486309</v>
      </c>
      <c r="N109" s="3">
        <v>84.37</v>
      </c>
    </row>
    <row r="110" spans="1:14" x14ac:dyDescent="0.25">
      <c r="A110" t="s">
        <v>1358</v>
      </c>
      <c r="B110" s="1" t="s">
        <v>128</v>
      </c>
      <c r="C110" t="s">
        <v>745</v>
      </c>
      <c r="D110" s="3">
        <v>202158000</v>
      </c>
      <c r="E110" s="3">
        <v>-85629573</v>
      </c>
      <c r="F110" s="3">
        <v>116528427</v>
      </c>
      <c r="G110" s="3">
        <v>0</v>
      </c>
      <c r="H110" s="3">
        <v>116528427</v>
      </c>
      <c r="I110" s="3">
        <v>-1934400</v>
      </c>
      <c r="J110" s="3">
        <v>112737427</v>
      </c>
      <c r="K110" s="3">
        <v>96.75</v>
      </c>
      <c r="L110" s="3">
        <v>0</v>
      </c>
      <c r="M110" s="3">
        <v>112737427</v>
      </c>
      <c r="N110" s="3">
        <v>96.75</v>
      </c>
    </row>
    <row r="111" spans="1:14" x14ac:dyDescent="0.25">
      <c r="A111" t="s">
        <v>1358</v>
      </c>
      <c r="B111" s="1" t="s">
        <v>572</v>
      </c>
      <c r="C111" t="s">
        <v>973</v>
      </c>
      <c r="D111" s="3">
        <v>165026000</v>
      </c>
      <c r="E111" s="3">
        <v>-85629528</v>
      </c>
      <c r="F111" s="3">
        <v>79396472</v>
      </c>
      <c r="G111" s="3">
        <v>0</v>
      </c>
      <c r="H111" s="3">
        <v>79396472</v>
      </c>
      <c r="I111" s="3">
        <v>-1934400</v>
      </c>
      <c r="J111" s="3">
        <v>77462072</v>
      </c>
      <c r="K111" s="3">
        <v>97.56</v>
      </c>
      <c r="L111" s="3">
        <v>0</v>
      </c>
      <c r="M111" s="3">
        <v>77462072</v>
      </c>
      <c r="N111" s="3">
        <v>97.56</v>
      </c>
    </row>
    <row r="112" spans="1:14" x14ac:dyDescent="0.25">
      <c r="A112" t="s">
        <v>1358</v>
      </c>
      <c r="B112" s="1" t="s">
        <v>573</v>
      </c>
      <c r="C112" t="s">
        <v>974</v>
      </c>
      <c r="D112" s="3">
        <v>37132000</v>
      </c>
      <c r="E112" s="3">
        <v>-45</v>
      </c>
      <c r="F112" s="3">
        <v>37131955</v>
      </c>
      <c r="G112" s="3">
        <v>0</v>
      </c>
      <c r="H112" s="3">
        <v>37131955</v>
      </c>
      <c r="I112" s="3">
        <v>0</v>
      </c>
      <c r="J112" s="3">
        <v>35275355</v>
      </c>
      <c r="K112" s="3">
        <v>95</v>
      </c>
      <c r="L112" s="3">
        <v>0</v>
      </c>
      <c r="M112" s="3">
        <v>35275355</v>
      </c>
      <c r="N112" s="3">
        <v>95</v>
      </c>
    </row>
    <row r="113" spans="1:14" x14ac:dyDescent="0.25">
      <c r="A113" t="s">
        <v>1358</v>
      </c>
      <c r="B113" s="1" t="s">
        <v>574</v>
      </c>
      <c r="C113" t="s">
        <v>975</v>
      </c>
      <c r="D113" s="3">
        <v>324415000</v>
      </c>
      <c r="E113" s="3">
        <v>-113275196</v>
      </c>
      <c r="F113" s="3">
        <v>211139804</v>
      </c>
      <c r="G113" s="3">
        <v>0</v>
      </c>
      <c r="H113" s="3">
        <v>211139804</v>
      </c>
      <c r="I113" s="3">
        <v>0</v>
      </c>
      <c r="J113" s="3">
        <v>211139804</v>
      </c>
      <c r="K113" s="3">
        <v>100</v>
      </c>
      <c r="L113" s="3">
        <v>33982408</v>
      </c>
      <c r="M113" s="3">
        <v>149941039</v>
      </c>
      <c r="N113" s="3">
        <v>71.02</v>
      </c>
    </row>
    <row r="114" spans="1:14" x14ac:dyDescent="0.25">
      <c r="A114" t="s">
        <v>1358</v>
      </c>
      <c r="B114" s="1" t="s">
        <v>575</v>
      </c>
      <c r="C114" t="s">
        <v>969</v>
      </c>
      <c r="D114" s="3">
        <v>324415000</v>
      </c>
      <c r="E114" s="3">
        <v>-113275196</v>
      </c>
      <c r="F114" s="3">
        <v>211139804</v>
      </c>
      <c r="G114" s="3">
        <v>0</v>
      </c>
      <c r="H114" s="3">
        <v>211139804</v>
      </c>
      <c r="I114" s="3">
        <v>0</v>
      </c>
      <c r="J114" s="3">
        <v>211139804</v>
      </c>
      <c r="K114" s="3">
        <v>100</v>
      </c>
      <c r="L114" s="3">
        <v>33982408</v>
      </c>
      <c r="M114" s="3">
        <v>149941039</v>
      </c>
      <c r="N114" s="3">
        <v>71.02</v>
      </c>
    </row>
    <row r="115" spans="1:14" x14ac:dyDescent="0.25">
      <c r="A115" t="s">
        <v>1358</v>
      </c>
      <c r="B115" s="1" t="s">
        <v>130</v>
      </c>
      <c r="C115" t="s">
        <v>277</v>
      </c>
      <c r="D115" s="3">
        <v>3035330000</v>
      </c>
      <c r="E115" s="3">
        <v>-801107198</v>
      </c>
      <c r="F115" s="3">
        <v>2234222802</v>
      </c>
      <c r="G115" s="3">
        <v>0</v>
      </c>
      <c r="H115" s="3">
        <v>2234222802</v>
      </c>
      <c r="I115" s="3">
        <v>-23133161</v>
      </c>
      <c r="J115" s="3">
        <v>2108126370</v>
      </c>
      <c r="K115" s="3">
        <v>94.36</v>
      </c>
      <c r="L115" s="3">
        <v>92769615</v>
      </c>
      <c r="M115" s="3">
        <v>496516350</v>
      </c>
      <c r="N115" s="3">
        <v>22.22</v>
      </c>
    </row>
    <row r="116" spans="1:14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4:14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4:14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4:14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4:14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4:14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4:14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4:14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4:14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4:14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4:14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4:14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4:14" x14ac:dyDescent="0.2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4:14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4:14" x14ac:dyDescent="0.2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4:14" x14ac:dyDescent="0.2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4:14" x14ac:dyDescent="0.2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/>
  </sheetViews>
  <sheetFormatPr baseColWidth="10" defaultRowHeight="15.75" x14ac:dyDescent="0.25"/>
  <cols>
    <col min="1" max="1" width="16.625" customWidth="1"/>
    <col min="2" max="5" width="12.875" customWidth="1"/>
    <col min="6" max="6" width="12.875" bestFit="1" customWidth="1"/>
  </cols>
  <sheetData>
    <row r="4" spans="1:1" x14ac:dyDescent="0.25">
      <c r="A4" s="5"/>
    </row>
    <row r="5" spans="1:1" x14ac:dyDescent="0.25">
      <c r="A5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workbookViewId="0">
      <selection activeCell="A6" sqref="A6"/>
    </sheetView>
  </sheetViews>
  <sheetFormatPr baseColWidth="10" defaultRowHeight="15.75" x14ac:dyDescent="0.25"/>
  <cols>
    <col min="1" max="1" width="15.25" style="3" bestFit="1" customWidth="1"/>
    <col min="2" max="2" width="37" style="3" customWidth="1"/>
    <col min="3" max="3" width="17.375" style="3" hidden="1" customWidth="1"/>
    <col min="4" max="4" width="14.25" style="3" bestFit="1" customWidth="1"/>
    <col min="5" max="5" width="12.5" style="3" bestFit="1" customWidth="1"/>
    <col min="6" max="6" width="14.25" style="3" bestFit="1" customWidth="1"/>
    <col min="7" max="7" width="6" style="3" bestFit="1" customWidth="1"/>
    <col min="8" max="8" width="9.25" style="3" hidden="1" customWidth="1"/>
    <col min="9" max="9" width="8.25" style="3" hidden="1" customWidth="1"/>
    <col min="10" max="10" width="12.875" style="3" bestFit="1" customWidth="1"/>
    <col min="11" max="11" width="6" style="3" bestFit="1" customWidth="1"/>
    <col min="12" max="12" width="14" style="3" bestFit="1" customWidth="1"/>
    <col min="13" max="13" width="6" style="3" bestFit="1" customWidth="1"/>
    <col min="14" max="14" width="12.875" style="3" bestFit="1" customWidth="1"/>
    <col min="15" max="15" width="6" style="3" bestFit="1" customWidth="1"/>
    <col min="16" max="16" width="14" style="3" bestFit="1" customWidth="1"/>
    <col min="17" max="16384" width="11" style="3"/>
  </cols>
  <sheetData>
    <row r="1" spans="1:16" x14ac:dyDescent="0.25">
      <c r="A1" s="7"/>
      <c r="B1" s="8"/>
      <c r="C1" s="8"/>
      <c r="D1" s="9" t="s">
        <v>1382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1383</v>
      </c>
      <c r="B2" s="10"/>
      <c r="C2" s="11"/>
      <c r="D2" s="9" t="s">
        <v>1384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10" t="s">
        <v>1385</v>
      </c>
      <c r="B3" s="10"/>
      <c r="C3" s="11"/>
      <c r="D3" s="9" t="s">
        <v>1386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9.5" customHeight="1" thickBot="1" x14ac:dyDescent="0.3">
      <c r="A4" s="12"/>
      <c r="B4" s="13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s="15" t="s">
        <v>1436</v>
      </c>
      <c r="B5" s="16"/>
      <c r="C5" s="33" t="s">
        <v>1387</v>
      </c>
      <c r="D5" s="18" t="s">
        <v>1388</v>
      </c>
      <c r="E5" s="17"/>
      <c r="F5" s="17"/>
      <c r="G5" s="17"/>
      <c r="H5" s="17"/>
      <c r="I5" s="16"/>
      <c r="J5" s="18" t="s">
        <v>1389</v>
      </c>
      <c r="K5" s="17"/>
      <c r="L5" s="17"/>
      <c r="M5" s="17"/>
      <c r="N5" s="17"/>
      <c r="O5" s="16"/>
      <c r="P5" s="28" t="s">
        <v>1390</v>
      </c>
    </row>
    <row r="6" spans="1:16" ht="16.5" thickBot="1" x14ac:dyDescent="0.3">
      <c r="A6" s="19" t="s">
        <v>1391</v>
      </c>
      <c r="B6" s="20" t="s">
        <v>1392</v>
      </c>
      <c r="C6" s="34"/>
      <c r="D6" s="22" t="s">
        <v>1393</v>
      </c>
      <c r="E6" s="21" t="s">
        <v>1394</v>
      </c>
      <c r="F6" s="21" t="s">
        <v>1395</v>
      </c>
      <c r="G6" s="21" t="s">
        <v>1396</v>
      </c>
      <c r="H6" s="21" t="s">
        <v>1397</v>
      </c>
      <c r="I6" s="20" t="s">
        <v>1398</v>
      </c>
      <c r="J6" s="22" t="s">
        <v>1399</v>
      </c>
      <c r="K6" s="21" t="s">
        <v>1400</v>
      </c>
      <c r="L6" s="21" t="s">
        <v>1401</v>
      </c>
      <c r="M6" s="21" t="s">
        <v>1400</v>
      </c>
      <c r="N6" s="21" t="s">
        <v>1402</v>
      </c>
      <c r="O6" s="20" t="s">
        <v>1403</v>
      </c>
      <c r="P6" s="35"/>
    </row>
    <row r="7" spans="1:16" s="41" customFormat="1" x14ac:dyDescent="0.25">
      <c r="A7" s="46" t="s">
        <v>1</v>
      </c>
      <c r="B7" s="47" t="s">
        <v>2</v>
      </c>
      <c r="C7" s="48"/>
      <c r="D7" s="49">
        <v>1395300780000</v>
      </c>
      <c r="E7" s="50">
        <v>-18777566630</v>
      </c>
      <c r="F7" s="50">
        <v>1376523213370</v>
      </c>
      <c r="G7" s="36">
        <f t="shared" ref="G7:G70" si="0">IF(OR(F7=0,F$7=0),0,F7/F$7)*100</f>
        <v>100</v>
      </c>
      <c r="H7" s="36"/>
      <c r="I7" s="37"/>
      <c r="J7" s="49">
        <v>263869438611.25</v>
      </c>
      <c r="K7" s="36">
        <f>IF(OR(J7=0,F7=0),0,J7/F7)*100</f>
        <v>19.169269072131783</v>
      </c>
      <c r="L7" s="38">
        <f t="shared" ref="L7" si="1">SUM(N7-J7)</f>
        <v>672734762823.55005</v>
      </c>
      <c r="M7" s="36">
        <f>IF(OR(L7=0,F7=0),0,L7/F7)*100</f>
        <v>48.872024553553501</v>
      </c>
      <c r="N7" s="39">
        <v>936604201434.80005</v>
      </c>
      <c r="O7" s="37">
        <f>IF(OR(N7=0,F7=0),0,N7/F7)*100</f>
        <v>68.041293625685284</v>
      </c>
      <c r="P7" s="40">
        <f>SUM(F7-N7)</f>
        <v>439919011935.19995</v>
      </c>
    </row>
    <row r="8" spans="1:16" s="41" customFormat="1" x14ac:dyDescent="0.25">
      <c r="A8" s="51" t="s">
        <v>3</v>
      </c>
      <c r="B8" s="52" t="s">
        <v>4</v>
      </c>
      <c r="C8" s="53"/>
      <c r="D8" s="54">
        <v>40981760000</v>
      </c>
      <c r="E8" s="55">
        <v>-3460837733</v>
      </c>
      <c r="F8" s="55">
        <v>37520922267</v>
      </c>
      <c r="G8" s="42">
        <f t="shared" si="0"/>
        <v>2.7257747564707895</v>
      </c>
      <c r="H8" s="55"/>
      <c r="I8" s="56"/>
      <c r="J8" s="54">
        <v>9361807058.2799988</v>
      </c>
      <c r="K8" s="42">
        <f t="shared" ref="K8:K71" si="2">IF(OR(J8=0,F8=0),0,J8/F8)*100</f>
        <v>24.950898039395465</v>
      </c>
      <c r="L8" s="43">
        <f t="shared" ref="L8:L71" si="3">SUM(N8-J8)</f>
        <v>13764967419</v>
      </c>
      <c r="M8" s="42">
        <f t="shared" ref="M8:M71" si="4">IF(OR(L8=0,F8=0),0,L8/F8)*100</f>
        <v>36.686111607406879</v>
      </c>
      <c r="N8" s="55">
        <v>23126774477.279999</v>
      </c>
      <c r="O8" s="44">
        <f t="shared" ref="O8:O71" si="5">IF(OR(N8=0,F8=0),0,N8/F8)*100</f>
        <v>61.637009646802341</v>
      </c>
      <c r="P8" s="45">
        <f t="shared" ref="P8:P71" si="6">SUM(F8-N8)</f>
        <v>14394147789.720001</v>
      </c>
    </row>
    <row r="9" spans="1:16" x14ac:dyDescent="0.25">
      <c r="A9" s="57" t="s">
        <v>5</v>
      </c>
      <c r="B9" s="58" t="s">
        <v>6</v>
      </c>
      <c r="C9" s="59"/>
      <c r="D9" s="60">
        <v>26502688133</v>
      </c>
      <c r="E9" s="61">
        <v>-292308827</v>
      </c>
      <c r="F9" s="61">
        <v>26210379306</v>
      </c>
      <c r="G9" s="23">
        <f t="shared" si="0"/>
        <v>1.9041000581335514</v>
      </c>
      <c r="H9" s="61"/>
      <c r="I9" s="62"/>
      <c r="J9" s="60">
        <v>3080986720</v>
      </c>
      <c r="K9" s="23">
        <f t="shared" si="2"/>
        <v>11.754834541042715</v>
      </c>
      <c r="L9" s="24">
        <f t="shared" si="3"/>
        <v>9440642790</v>
      </c>
      <c r="M9" s="23">
        <f t="shared" si="4"/>
        <v>36.018718690724469</v>
      </c>
      <c r="N9" s="61">
        <v>12521629510</v>
      </c>
      <c r="O9" s="31">
        <f t="shared" si="5"/>
        <v>47.773553231767188</v>
      </c>
      <c r="P9" s="29">
        <f t="shared" si="6"/>
        <v>13688749796</v>
      </c>
    </row>
    <row r="10" spans="1:16" x14ac:dyDescent="0.25">
      <c r="A10" s="57" t="s">
        <v>7</v>
      </c>
      <c r="B10" s="58" t="s">
        <v>8</v>
      </c>
      <c r="C10" s="59"/>
      <c r="D10" s="60">
        <v>3661560585</v>
      </c>
      <c r="E10" s="61">
        <v>-176997667</v>
      </c>
      <c r="F10" s="61">
        <v>3484562918</v>
      </c>
      <c r="G10" s="23">
        <f t="shared" si="0"/>
        <v>0.25314232874207065</v>
      </c>
      <c r="H10" s="61"/>
      <c r="I10" s="62"/>
      <c r="J10" s="60">
        <v>100867110</v>
      </c>
      <c r="K10" s="23">
        <f t="shared" si="2"/>
        <v>2.894684710066699</v>
      </c>
      <c r="L10" s="24">
        <f t="shared" si="3"/>
        <v>407776634</v>
      </c>
      <c r="M10" s="23">
        <f t="shared" si="4"/>
        <v>11.702375408220425</v>
      </c>
      <c r="N10" s="61">
        <v>508643744</v>
      </c>
      <c r="O10" s="31">
        <f t="shared" si="5"/>
        <v>14.597060118287123</v>
      </c>
      <c r="P10" s="29">
        <f t="shared" si="6"/>
        <v>2975919174</v>
      </c>
    </row>
    <row r="11" spans="1:16" x14ac:dyDescent="0.25">
      <c r="A11" s="57" t="s">
        <v>9</v>
      </c>
      <c r="B11" s="58" t="s">
        <v>10</v>
      </c>
      <c r="C11" s="59"/>
      <c r="D11" s="60">
        <v>1260409603</v>
      </c>
      <c r="E11" s="61">
        <v>-73756667</v>
      </c>
      <c r="F11" s="61">
        <v>1186652936</v>
      </c>
      <c r="G11" s="23">
        <f t="shared" si="0"/>
        <v>8.6206532841159991E-2</v>
      </c>
      <c r="H11" s="61"/>
      <c r="I11" s="62"/>
      <c r="J11" s="60">
        <v>63306970</v>
      </c>
      <c r="K11" s="23">
        <f t="shared" si="2"/>
        <v>5.3349187516778702</v>
      </c>
      <c r="L11" s="24">
        <f t="shared" si="3"/>
        <v>71856731</v>
      </c>
      <c r="M11" s="23">
        <f t="shared" si="4"/>
        <v>6.0554125658860718</v>
      </c>
      <c r="N11" s="61">
        <v>135163701</v>
      </c>
      <c r="O11" s="31">
        <f t="shared" si="5"/>
        <v>11.390331317563943</v>
      </c>
      <c r="P11" s="29">
        <f t="shared" si="6"/>
        <v>1051489235</v>
      </c>
    </row>
    <row r="12" spans="1:16" x14ac:dyDescent="0.25">
      <c r="A12" s="57" t="s">
        <v>11</v>
      </c>
      <c r="B12" s="58" t="s">
        <v>926</v>
      </c>
      <c r="C12" s="59"/>
      <c r="D12" s="60">
        <v>1169445000</v>
      </c>
      <c r="E12" s="61">
        <v>-66741000</v>
      </c>
      <c r="F12" s="61">
        <v>1102704000</v>
      </c>
      <c r="G12" s="23">
        <f t="shared" si="0"/>
        <v>8.0107911678464427E-2</v>
      </c>
      <c r="H12" s="61"/>
      <c r="I12" s="62"/>
      <c r="J12" s="60">
        <v>20624354</v>
      </c>
      <c r="K12" s="23">
        <f t="shared" si="2"/>
        <v>1.8703436280271042</v>
      </c>
      <c r="L12" s="24">
        <f t="shared" si="3"/>
        <v>232742052</v>
      </c>
      <c r="M12" s="23">
        <f t="shared" si="4"/>
        <v>21.106484786488487</v>
      </c>
      <c r="N12" s="61">
        <v>253366406</v>
      </c>
      <c r="O12" s="31">
        <f t="shared" si="5"/>
        <v>22.976828414515591</v>
      </c>
      <c r="P12" s="29">
        <f t="shared" si="6"/>
        <v>849337594</v>
      </c>
    </row>
    <row r="13" spans="1:16" x14ac:dyDescent="0.25">
      <c r="A13" s="57" t="s">
        <v>12</v>
      </c>
      <c r="B13" s="58" t="s">
        <v>13</v>
      </c>
      <c r="C13" s="59"/>
      <c r="D13" s="60">
        <v>1071705982</v>
      </c>
      <c r="E13" s="61">
        <v>-22500000</v>
      </c>
      <c r="F13" s="61">
        <v>1049205982</v>
      </c>
      <c r="G13" s="23">
        <f t="shared" si="0"/>
        <v>7.6221452120036323E-2</v>
      </c>
      <c r="H13" s="61"/>
      <c r="I13" s="62"/>
      <c r="J13" s="60">
        <v>16935786</v>
      </c>
      <c r="K13" s="23">
        <f t="shared" si="2"/>
        <v>1.6141526345205301</v>
      </c>
      <c r="L13" s="24">
        <f t="shared" si="3"/>
        <v>93819667</v>
      </c>
      <c r="M13" s="23">
        <f t="shared" si="4"/>
        <v>8.9419683655596991</v>
      </c>
      <c r="N13" s="61">
        <v>110755453</v>
      </c>
      <c r="O13" s="31">
        <f t="shared" si="5"/>
        <v>10.55612100008023</v>
      </c>
      <c r="P13" s="29">
        <f t="shared" si="6"/>
        <v>938450529</v>
      </c>
    </row>
    <row r="14" spans="1:16" x14ac:dyDescent="0.25">
      <c r="A14" s="57" t="s">
        <v>132</v>
      </c>
      <c r="B14" s="58" t="s">
        <v>47</v>
      </c>
      <c r="C14" s="59"/>
      <c r="D14" s="60">
        <v>160000000</v>
      </c>
      <c r="E14" s="61">
        <v>-14000000</v>
      </c>
      <c r="F14" s="61">
        <v>146000000</v>
      </c>
      <c r="G14" s="23">
        <f t="shared" si="0"/>
        <v>1.0606432102409899E-2</v>
      </c>
      <c r="H14" s="61"/>
      <c r="I14" s="62"/>
      <c r="J14" s="60">
        <v>0</v>
      </c>
      <c r="K14" s="23">
        <f t="shared" si="2"/>
        <v>0</v>
      </c>
      <c r="L14" s="24">
        <f t="shared" si="3"/>
        <v>9358184</v>
      </c>
      <c r="M14" s="23">
        <f t="shared" si="4"/>
        <v>6.409715068493151</v>
      </c>
      <c r="N14" s="61">
        <v>9358184</v>
      </c>
      <c r="O14" s="31">
        <f t="shared" si="5"/>
        <v>6.409715068493151</v>
      </c>
      <c r="P14" s="29">
        <f t="shared" si="6"/>
        <v>136641816</v>
      </c>
    </row>
    <row r="15" spans="1:16" x14ac:dyDescent="0.25">
      <c r="A15" s="57" t="s">
        <v>14</v>
      </c>
      <c r="B15" s="58" t="s">
        <v>15</v>
      </c>
      <c r="C15" s="59"/>
      <c r="D15" s="60">
        <v>22726002548</v>
      </c>
      <c r="E15" s="61">
        <v>-95311160</v>
      </c>
      <c r="F15" s="61">
        <v>22630691388</v>
      </c>
      <c r="G15" s="23">
        <f t="shared" si="0"/>
        <v>1.6440472029959894</v>
      </c>
      <c r="H15" s="61"/>
      <c r="I15" s="62"/>
      <c r="J15" s="60">
        <v>2980119610</v>
      </c>
      <c r="K15" s="23">
        <f t="shared" si="2"/>
        <v>13.168486808053148</v>
      </c>
      <c r="L15" s="24">
        <f t="shared" si="3"/>
        <v>9032866156</v>
      </c>
      <c r="M15" s="23">
        <f t="shared" si="4"/>
        <v>39.914229756098869</v>
      </c>
      <c r="N15" s="61">
        <v>12012985766</v>
      </c>
      <c r="O15" s="31">
        <f t="shared" si="5"/>
        <v>53.082716564152022</v>
      </c>
      <c r="P15" s="29">
        <f t="shared" si="6"/>
        <v>10617705622</v>
      </c>
    </row>
    <row r="16" spans="1:16" x14ac:dyDescent="0.25">
      <c r="A16" s="57" t="s">
        <v>133</v>
      </c>
      <c r="B16" s="58" t="s">
        <v>134</v>
      </c>
      <c r="C16" s="59"/>
      <c r="D16" s="60">
        <v>1517884181</v>
      </c>
      <c r="E16" s="61">
        <v>0</v>
      </c>
      <c r="F16" s="61">
        <v>1517884181</v>
      </c>
      <c r="G16" s="23">
        <f t="shared" si="0"/>
        <v>0.11026942126779835</v>
      </c>
      <c r="H16" s="61"/>
      <c r="I16" s="62"/>
      <c r="J16" s="60">
        <v>224101534</v>
      </c>
      <c r="K16" s="23">
        <f t="shared" si="2"/>
        <v>14.764073359823756</v>
      </c>
      <c r="L16" s="24">
        <f t="shared" si="3"/>
        <v>817002614</v>
      </c>
      <c r="M16" s="23">
        <f t="shared" si="4"/>
        <v>53.825095763350603</v>
      </c>
      <c r="N16" s="61">
        <v>1041104148</v>
      </c>
      <c r="O16" s="31">
        <f t="shared" si="5"/>
        <v>68.589169123174358</v>
      </c>
      <c r="P16" s="29">
        <f t="shared" si="6"/>
        <v>476780033</v>
      </c>
    </row>
    <row r="17" spans="1:16" x14ac:dyDescent="0.25">
      <c r="A17" s="57" t="s">
        <v>16</v>
      </c>
      <c r="B17" s="58" t="s">
        <v>198</v>
      </c>
      <c r="C17" s="59"/>
      <c r="D17" s="60">
        <v>586031000</v>
      </c>
      <c r="E17" s="61">
        <v>-29196000</v>
      </c>
      <c r="F17" s="61">
        <v>556835000</v>
      </c>
      <c r="G17" s="23">
        <f t="shared" si="0"/>
        <v>4.0452278217434363E-2</v>
      </c>
      <c r="H17" s="61"/>
      <c r="I17" s="62"/>
      <c r="J17" s="60">
        <v>64146687</v>
      </c>
      <c r="K17" s="23">
        <f t="shared" si="2"/>
        <v>11.519873391579193</v>
      </c>
      <c r="L17" s="24">
        <f t="shared" si="3"/>
        <v>212393800</v>
      </c>
      <c r="M17" s="23">
        <f t="shared" si="4"/>
        <v>38.143040577549904</v>
      </c>
      <c r="N17" s="61">
        <v>276540487</v>
      </c>
      <c r="O17" s="31">
        <f t="shared" si="5"/>
        <v>49.662913969129093</v>
      </c>
      <c r="P17" s="29">
        <f t="shared" si="6"/>
        <v>280294513</v>
      </c>
    </row>
    <row r="18" spans="1:16" x14ac:dyDescent="0.25">
      <c r="A18" s="57" t="s">
        <v>17</v>
      </c>
      <c r="B18" s="58" t="s">
        <v>18</v>
      </c>
      <c r="C18" s="59"/>
      <c r="D18" s="60">
        <v>625658000</v>
      </c>
      <c r="E18" s="61">
        <v>5132918</v>
      </c>
      <c r="F18" s="61">
        <v>630790918</v>
      </c>
      <c r="G18" s="23">
        <f t="shared" si="0"/>
        <v>4.5824938647834317E-2</v>
      </c>
      <c r="H18" s="61"/>
      <c r="I18" s="62"/>
      <c r="J18" s="60">
        <v>24306499</v>
      </c>
      <c r="K18" s="23">
        <f t="shared" si="2"/>
        <v>3.8533368674784887</v>
      </c>
      <c r="L18" s="24">
        <f t="shared" si="3"/>
        <v>170311069</v>
      </c>
      <c r="M18" s="23">
        <f t="shared" si="4"/>
        <v>26.999607023511395</v>
      </c>
      <c r="N18" s="61">
        <v>194617568</v>
      </c>
      <c r="O18" s="31">
        <f t="shared" si="5"/>
        <v>30.852943890989881</v>
      </c>
      <c r="P18" s="29">
        <f t="shared" si="6"/>
        <v>436173350</v>
      </c>
    </row>
    <row r="19" spans="1:16" x14ac:dyDescent="0.25">
      <c r="A19" s="57" t="s">
        <v>19</v>
      </c>
      <c r="B19" s="58" t="s">
        <v>200</v>
      </c>
      <c r="C19" s="59"/>
      <c r="D19" s="60">
        <v>12908154367</v>
      </c>
      <c r="E19" s="61">
        <v>-124072602</v>
      </c>
      <c r="F19" s="61">
        <v>12784081765</v>
      </c>
      <c r="G19" s="23">
        <f t="shared" si="0"/>
        <v>0.92872257008307546</v>
      </c>
      <c r="H19" s="61"/>
      <c r="I19" s="62"/>
      <c r="J19" s="60">
        <v>951772649</v>
      </c>
      <c r="K19" s="23">
        <f t="shared" si="2"/>
        <v>7.4449824906920092</v>
      </c>
      <c r="L19" s="24">
        <f t="shared" si="3"/>
        <v>6646339757</v>
      </c>
      <c r="M19" s="23">
        <f t="shared" si="4"/>
        <v>51.989183730005664</v>
      </c>
      <c r="N19" s="61">
        <v>7598112406</v>
      </c>
      <c r="O19" s="31">
        <f t="shared" si="5"/>
        <v>59.434166220697669</v>
      </c>
      <c r="P19" s="29">
        <f t="shared" si="6"/>
        <v>5185969359</v>
      </c>
    </row>
    <row r="20" spans="1:16" x14ac:dyDescent="0.25">
      <c r="A20" s="57" t="s">
        <v>20</v>
      </c>
      <c r="B20" s="58" t="s">
        <v>21</v>
      </c>
      <c r="C20" s="59"/>
      <c r="D20" s="60">
        <v>12908154367</v>
      </c>
      <c r="E20" s="61">
        <v>-124072602</v>
      </c>
      <c r="F20" s="61">
        <v>12784081765</v>
      </c>
      <c r="G20" s="23">
        <f t="shared" si="0"/>
        <v>0.92872257008307546</v>
      </c>
      <c r="H20" s="61"/>
      <c r="I20" s="62"/>
      <c r="J20" s="60">
        <v>951772649</v>
      </c>
      <c r="K20" s="23">
        <f t="shared" si="2"/>
        <v>7.4449824906920092</v>
      </c>
      <c r="L20" s="24">
        <f t="shared" si="3"/>
        <v>6646339757</v>
      </c>
      <c r="M20" s="23">
        <f t="shared" si="4"/>
        <v>51.989183730005664</v>
      </c>
      <c r="N20" s="61">
        <v>7598112406</v>
      </c>
      <c r="O20" s="31">
        <f t="shared" si="5"/>
        <v>59.434166220697669</v>
      </c>
      <c r="P20" s="29">
        <f t="shared" si="6"/>
        <v>5185969359</v>
      </c>
    </row>
    <row r="21" spans="1:16" x14ac:dyDescent="0.25">
      <c r="A21" s="57" t="s">
        <v>22</v>
      </c>
      <c r="B21" s="58" t="s">
        <v>23</v>
      </c>
      <c r="C21" s="59"/>
      <c r="D21" s="60">
        <v>3504993000</v>
      </c>
      <c r="E21" s="61">
        <v>-36677476</v>
      </c>
      <c r="F21" s="61">
        <v>3468315524</v>
      </c>
      <c r="G21" s="23">
        <f t="shared" si="0"/>
        <v>0.25196200763726173</v>
      </c>
      <c r="H21" s="61"/>
      <c r="I21" s="62"/>
      <c r="J21" s="60">
        <v>900041543</v>
      </c>
      <c r="K21" s="23">
        <f t="shared" si="2"/>
        <v>25.95039398151366</v>
      </c>
      <c r="L21" s="24">
        <f t="shared" si="3"/>
        <v>685452227</v>
      </c>
      <c r="M21" s="23">
        <f t="shared" si="4"/>
        <v>19.763260356701043</v>
      </c>
      <c r="N21" s="61">
        <v>1585493770</v>
      </c>
      <c r="O21" s="31">
        <f t="shared" si="5"/>
        <v>45.713654338214702</v>
      </c>
      <c r="P21" s="29">
        <f t="shared" si="6"/>
        <v>1882821754</v>
      </c>
    </row>
    <row r="22" spans="1:16" x14ac:dyDescent="0.25">
      <c r="A22" s="57" t="s">
        <v>24</v>
      </c>
      <c r="B22" s="58" t="s">
        <v>25</v>
      </c>
      <c r="C22" s="59"/>
      <c r="D22" s="60">
        <v>1710183000</v>
      </c>
      <c r="E22" s="61">
        <v>-38677476</v>
      </c>
      <c r="F22" s="61">
        <v>1671505524</v>
      </c>
      <c r="G22" s="23">
        <f t="shared" si="0"/>
        <v>0.12142951951444576</v>
      </c>
      <c r="H22" s="61"/>
      <c r="I22" s="62"/>
      <c r="J22" s="60">
        <v>226685398</v>
      </c>
      <c r="K22" s="23">
        <f t="shared" si="2"/>
        <v>13.561749856352852</v>
      </c>
      <c r="L22" s="24">
        <f t="shared" si="3"/>
        <v>423620141</v>
      </c>
      <c r="M22" s="23">
        <f t="shared" si="4"/>
        <v>25.343627940053398</v>
      </c>
      <c r="N22" s="61">
        <v>650305539</v>
      </c>
      <c r="O22" s="31">
        <f t="shared" si="5"/>
        <v>38.905377796406256</v>
      </c>
      <c r="P22" s="29">
        <f t="shared" si="6"/>
        <v>1021199985</v>
      </c>
    </row>
    <row r="23" spans="1:16" x14ac:dyDescent="0.25">
      <c r="A23" s="57" t="s">
        <v>26</v>
      </c>
      <c r="B23" s="58" t="s">
        <v>27</v>
      </c>
      <c r="C23" s="59"/>
      <c r="D23" s="60">
        <v>264665000</v>
      </c>
      <c r="E23" s="61">
        <v>0</v>
      </c>
      <c r="F23" s="61">
        <v>264665000</v>
      </c>
      <c r="G23" s="23">
        <f t="shared" si="0"/>
        <v>1.9227064057426822E-2</v>
      </c>
      <c r="H23" s="61"/>
      <c r="I23" s="62"/>
      <c r="J23" s="60">
        <v>20763381</v>
      </c>
      <c r="K23" s="23">
        <f t="shared" si="2"/>
        <v>7.8451555740275447</v>
      </c>
      <c r="L23" s="24">
        <f t="shared" si="3"/>
        <v>44548886</v>
      </c>
      <c r="M23" s="23">
        <f t="shared" si="4"/>
        <v>16.832178792057885</v>
      </c>
      <c r="N23" s="61">
        <v>65312267</v>
      </c>
      <c r="O23" s="31">
        <f t="shared" si="5"/>
        <v>24.677334366085429</v>
      </c>
      <c r="P23" s="29">
        <f t="shared" si="6"/>
        <v>199352733</v>
      </c>
    </row>
    <row r="24" spans="1:16" x14ac:dyDescent="0.25">
      <c r="A24" s="57" t="s">
        <v>28</v>
      </c>
      <c r="B24" s="58" t="s">
        <v>29</v>
      </c>
      <c r="C24" s="59"/>
      <c r="D24" s="60">
        <v>1530145000</v>
      </c>
      <c r="E24" s="61">
        <v>2000000</v>
      </c>
      <c r="F24" s="61">
        <v>1532145000</v>
      </c>
      <c r="G24" s="23">
        <f t="shared" si="0"/>
        <v>0.11130542406538914</v>
      </c>
      <c r="H24" s="61"/>
      <c r="I24" s="62"/>
      <c r="J24" s="60">
        <v>652592764</v>
      </c>
      <c r="K24" s="23">
        <f t="shared" si="2"/>
        <v>42.593407543019751</v>
      </c>
      <c r="L24" s="24">
        <f t="shared" si="3"/>
        <v>217283200</v>
      </c>
      <c r="M24" s="23">
        <f t="shared" si="4"/>
        <v>14.181634244800589</v>
      </c>
      <c r="N24" s="61">
        <v>869875964</v>
      </c>
      <c r="O24" s="31">
        <f t="shared" si="5"/>
        <v>56.775041787820349</v>
      </c>
      <c r="P24" s="29">
        <f t="shared" si="6"/>
        <v>662269036</v>
      </c>
    </row>
    <row r="25" spans="1:16" x14ac:dyDescent="0.25">
      <c r="A25" s="57" t="s">
        <v>30</v>
      </c>
      <c r="B25" s="58" t="s">
        <v>31</v>
      </c>
      <c r="C25" s="59"/>
      <c r="D25" s="60">
        <v>2036854000</v>
      </c>
      <c r="E25" s="61">
        <v>2600000</v>
      </c>
      <c r="F25" s="61">
        <v>2039454000</v>
      </c>
      <c r="G25" s="23">
        <f t="shared" si="0"/>
        <v>0.14815979710265945</v>
      </c>
      <c r="H25" s="61"/>
      <c r="I25" s="62"/>
      <c r="J25" s="60">
        <v>754317553</v>
      </c>
      <c r="K25" s="23">
        <f t="shared" si="2"/>
        <v>36.986249898257086</v>
      </c>
      <c r="L25" s="24">
        <f t="shared" si="3"/>
        <v>210132643</v>
      </c>
      <c r="M25" s="23">
        <f t="shared" si="4"/>
        <v>10.303377423565326</v>
      </c>
      <c r="N25" s="61">
        <v>964450196</v>
      </c>
      <c r="O25" s="31">
        <f t="shared" si="5"/>
        <v>47.289627321822408</v>
      </c>
      <c r="P25" s="29">
        <f t="shared" si="6"/>
        <v>1075003804</v>
      </c>
    </row>
    <row r="26" spans="1:16" x14ac:dyDescent="0.25">
      <c r="A26" s="57" t="s">
        <v>32</v>
      </c>
      <c r="B26" s="58" t="s">
        <v>33</v>
      </c>
      <c r="C26" s="59"/>
      <c r="D26" s="60">
        <v>897270000</v>
      </c>
      <c r="E26" s="61">
        <v>0</v>
      </c>
      <c r="F26" s="61">
        <v>897270000</v>
      </c>
      <c r="G26" s="23">
        <f t="shared" si="0"/>
        <v>6.5183789948831034E-2</v>
      </c>
      <c r="H26" s="61"/>
      <c r="I26" s="62"/>
      <c r="J26" s="60">
        <v>390299971</v>
      </c>
      <c r="K26" s="23">
        <f t="shared" si="2"/>
        <v>43.498609225762593</v>
      </c>
      <c r="L26" s="24">
        <f t="shared" si="3"/>
        <v>65108290</v>
      </c>
      <c r="M26" s="23">
        <f t="shared" si="4"/>
        <v>7.2562651152941706</v>
      </c>
      <c r="N26" s="61">
        <v>455408261</v>
      </c>
      <c r="O26" s="31">
        <f t="shared" si="5"/>
        <v>50.754874341056762</v>
      </c>
      <c r="P26" s="29">
        <f t="shared" si="6"/>
        <v>441861739</v>
      </c>
    </row>
    <row r="27" spans="1:16" x14ac:dyDescent="0.25">
      <c r="A27" s="57" t="s">
        <v>34</v>
      </c>
      <c r="B27" s="58" t="s">
        <v>201</v>
      </c>
      <c r="C27" s="59"/>
      <c r="D27" s="60">
        <v>365410000</v>
      </c>
      <c r="E27" s="61">
        <v>0</v>
      </c>
      <c r="F27" s="61">
        <v>365410000</v>
      </c>
      <c r="G27" s="23">
        <f t="shared" si="0"/>
        <v>2.6545865442065764E-2</v>
      </c>
      <c r="H27" s="61"/>
      <c r="I27" s="62"/>
      <c r="J27" s="60">
        <v>83434186</v>
      </c>
      <c r="K27" s="23">
        <f t="shared" si="2"/>
        <v>22.833033031389398</v>
      </c>
      <c r="L27" s="24">
        <f t="shared" si="3"/>
        <v>44004087</v>
      </c>
      <c r="M27" s="23">
        <f t="shared" si="4"/>
        <v>12.042387181522125</v>
      </c>
      <c r="N27" s="61">
        <v>127438273</v>
      </c>
      <c r="O27" s="31">
        <f t="shared" si="5"/>
        <v>34.875420212911521</v>
      </c>
      <c r="P27" s="29">
        <f t="shared" si="6"/>
        <v>237971727</v>
      </c>
    </row>
    <row r="28" spans="1:16" x14ac:dyDescent="0.25">
      <c r="A28" s="57" t="s">
        <v>35</v>
      </c>
      <c r="B28" s="58" t="s">
        <v>36</v>
      </c>
      <c r="C28" s="59"/>
      <c r="D28" s="60">
        <v>93800000</v>
      </c>
      <c r="E28" s="61">
        <v>2600000</v>
      </c>
      <c r="F28" s="61">
        <v>96400000</v>
      </c>
      <c r="G28" s="23">
        <f t="shared" si="0"/>
        <v>7.0031510593994133E-3</v>
      </c>
      <c r="H28" s="61"/>
      <c r="I28" s="62"/>
      <c r="J28" s="60">
        <v>34119860</v>
      </c>
      <c r="K28" s="23">
        <f t="shared" si="2"/>
        <v>35.394045643153525</v>
      </c>
      <c r="L28" s="24">
        <f t="shared" si="3"/>
        <v>17318720</v>
      </c>
      <c r="M28" s="23">
        <f t="shared" si="4"/>
        <v>17.965477178423235</v>
      </c>
      <c r="N28" s="61">
        <v>51438580</v>
      </c>
      <c r="O28" s="31">
        <f t="shared" si="5"/>
        <v>53.359522821576768</v>
      </c>
      <c r="P28" s="29">
        <f t="shared" si="6"/>
        <v>44961420</v>
      </c>
    </row>
    <row r="29" spans="1:16" x14ac:dyDescent="0.25">
      <c r="A29" s="57" t="s">
        <v>37</v>
      </c>
      <c r="B29" s="58" t="s">
        <v>38</v>
      </c>
      <c r="C29" s="59"/>
      <c r="D29" s="60">
        <v>671550000</v>
      </c>
      <c r="E29" s="61">
        <v>0</v>
      </c>
      <c r="F29" s="61">
        <v>671550000</v>
      </c>
      <c r="G29" s="23">
        <f t="shared" si="0"/>
        <v>4.8785955331324439E-2</v>
      </c>
      <c r="H29" s="61"/>
      <c r="I29" s="62"/>
      <c r="J29" s="60">
        <v>243788966</v>
      </c>
      <c r="K29" s="23">
        <f t="shared" si="2"/>
        <v>36.302429603156874</v>
      </c>
      <c r="L29" s="24">
        <f t="shared" si="3"/>
        <v>82585356</v>
      </c>
      <c r="M29" s="23">
        <f t="shared" si="4"/>
        <v>12.297722582086218</v>
      </c>
      <c r="N29" s="61">
        <v>326374322</v>
      </c>
      <c r="O29" s="31">
        <f t="shared" si="5"/>
        <v>48.600152185243097</v>
      </c>
      <c r="P29" s="29">
        <f t="shared" si="6"/>
        <v>345175678</v>
      </c>
    </row>
    <row r="30" spans="1:16" x14ac:dyDescent="0.25">
      <c r="A30" s="57" t="s">
        <v>366</v>
      </c>
      <c r="B30" s="58" t="s">
        <v>367</v>
      </c>
      <c r="C30" s="59"/>
      <c r="D30" s="60">
        <v>8824000</v>
      </c>
      <c r="E30" s="61">
        <v>0</v>
      </c>
      <c r="F30" s="61">
        <v>8824000</v>
      </c>
      <c r="G30" s="23">
        <f t="shared" si="0"/>
        <v>6.410353210388011E-4</v>
      </c>
      <c r="H30" s="61"/>
      <c r="I30" s="62"/>
      <c r="J30" s="60">
        <v>2674570</v>
      </c>
      <c r="K30" s="23">
        <f t="shared" si="2"/>
        <v>30.31017679057117</v>
      </c>
      <c r="L30" s="24">
        <f t="shared" si="3"/>
        <v>1116190</v>
      </c>
      <c r="M30" s="23">
        <f t="shared" si="4"/>
        <v>12.649478694469629</v>
      </c>
      <c r="N30" s="61">
        <v>3790760</v>
      </c>
      <c r="O30" s="31">
        <f t="shared" si="5"/>
        <v>42.959655485040798</v>
      </c>
      <c r="P30" s="29">
        <f t="shared" si="6"/>
        <v>5033240</v>
      </c>
    </row>
    <row r="31" spans="1:16" x14ac:dyDescent="0.25">
      <c r="A31" s="57" t="s">
        <v>135</v>
      </c>
      <c r="B31" s="58" t="s">
        <v>59</v>
      </c>
      <c r="C31" s="59"/>
      <c r="D31" s="60">
        <v>605798000</v>
      </c>
      <c r="E31" s="61">
        <v>-3098000</v>
      </c>
      <c r="F31" s="61">
        <v>602700000</v>
      </c>
      <c r="G31" s="23">
        <f t="shared" si="0"/>
        <v>4.3784223480290728E-2</v>
      </c>
      <c r="H31" s="61"/>
      <c r="I31" s="62"/>
      <c r="J31" s="60">
        <v>51870645</v>
      </c>
      <c r="K31" s="23">
        <f t="shared" si="2"/>
        <v>8.606378795420607</v>
      </c>
      <c r="L31" s="24">
        <f t="shared" si="3"/>
        <v>137544845</v>
      </c>
      <c r="M31" s="23">
        <f t="shared" si="4"/>
        <v>22.821444333831092</v>
      </c>
      <c r="N31" s="61">
        <v>189415490</v>
      </c>
      <c r="O31" s="31">
        <f t="shared" si="5"/>
        <v>31.427823129251703</v>
      </c>
      <c r="P31" s="29">
        <f t="shared" si="6"/>
        <v>413284510</v>
      </c>
    </row>
    <row r="32" spans="1:16" x14ac:dyDescent="0.25">
      <c r="A32" s="57" t="s">
        <v>136</v>
      </c>
      <c r="B32" s="58" t="s">
        <v>137</v>
      </c>
      <c r="C32" s="59"/>
      <c r="D32" s="60">
        <v>833630000</v>
      </c>
      <c r="E32" s="61">
        <v>90000000</v>
      </c>
      <c r="F32" s="61">
        <v>923630000</v>
      </c>
      <c r="G32" s="23">
        <f t="shared" si="0"/>
        <v>6.7098759470882577E-2</v>
      </c>
      <c r="H32" s="61"/>
      <c r="I32" s="62"/>
      <c r="J32" s="60">
        <v>9562500</v>
      </c>
      <c r="K32" s="23">
        <f t="shared" si="2"/>
        <v>1.0353171724608339</v>
      </c>
      <c r="L32" s="24">
        <f t="shared" si="3"/>
        <v>64689201</v>
      </c>
      <c r="M32" s="23">
        <f t="shared" si="4"/>
        <v>7.0038003313014947</v>
      </c>
      <c r="N32" s="61">
        <v>74251701</v>
      </c>
      <c r="O32" s="31">
        <f t="shared" si="5"/>
        <v>8.0391175037623288</v>
      </c>
      <c r="P32" s="29">
        <f t="shared" si="6"/>
        <v>849378299</v>
      </c>
    </row>
    <row r="33" spans="1:16" x14ac:dyDescent="0.25">
      <c r="A33" s="57" t="s">
        <v>138</v>
      </c>
      <c r="B33" s="58" t="s">
        <v>326</v>
      </c>
      <c r="C33" s="59"/>
      <c r="D33" s="60">
        <v>107000000</v>
      </c>
      <c r="E33" s="61">
        <v>0</v>
      </c>
      <c r="F33" s="61">
        <v>107000000</v>
      </c>
      <c r="G33" s="23">
        <f t="shared" si="0"/>
        <v>7.7732070887524601E-3</v>
      </c>
      <c r="H33" s="61"/>
      <c r="I33" s="62"/>
      <c r="J33" s="60">
        <v>0</v>
      </c>
      <c r="K33" s="23">
        <f t="shared" si="2"/>
        <v>0</v>
      </c>
      <c r="L33" s="24">
        <f t="shared" si="3"/>
        <v>89000000</v>
      </c>
      <c r="M33" s="23">
        <f t="shared" si="4"/>
        <v>83.177570093457945</v>
      </c>
      <c r="N33" s="61">
        <v>89000000</v>
      </c>
      <c r="O33" s="31">
        <f t="shared" si="5"/>
        <v>83.177570093457945</v>
      </c>
      <c r="P33" s="29">
        <f t="shared" si="6"/>
        <v>18000000</v>
      </c>
    </row>
    <row r="34" spans="1:16" x14ac:dyDescent="0.25">
      <c r="A34" s="57" t="s">
        <v>441</v>
      </c>
      <c r="B34" s="58" t="s">
        <v>61</v>
      </c>
      <c r="C34" s="59"/>
      <c r="D34" s="60">
        <v>115125000</v>
      </c>
      <c r="E34" s="61">
        <v>-20000000</v>
      </c>
      <c r="F34" s="61">
        <v>95125000</v>
      </c>
      <c r="G34" s="23">
        <f t="shared" si="0"/>
        <v>6.910526395491382E-3</v>
      </c>
      <c r="H34" s="61"/>
      <c r="I34" s="62"/>
      <c r="J34" s="60">
        <v>0</v>
      </c>
      <c r="K34" s="23">
        <f t="shared" si="2"/>
        <v>0</v>
      </c>
      <c r="L34" s="24">
        <f t="shared" si="3"/>
        <v>0</v>
      </c>
      <c r="M34" s="23">
        <f t="shared" si="4"/>
        <v>0</v>
      </c>
      <c r="N34" s="61">
        <v>0</v>
      </c>
      <c r="O34" s="31">
        <f t="shared" si="5"/>
        <v>0</v>
      </c>
      <c r="P34" s="29">
        <f t="shared" si="6"/>
        <v>95125000</v>
      </c>
    </row>
    <row r="35" spans="1:16" ht="26.25" x14ac:dyDescent="0.25">
      <c r="A35" s="57" t="s">
        <v>577</v>
      </c>
      <c r="B35" s="58" t="s">
        <v>977</v>
      </c>
      <c r="C35" s="59"/>
      <c r="D35" s="60">
        <v>13400000</v>
      </c>
      <c r="E35" s="61">
        <v>0</v>
      </c>
      <c r="F35" s="61">
        <v>13400000</v>
      </c>
      <c r="G35" s="23">
        <f t="shared" si="0"/>
        <v>9.7346705597460711E-4</v>
      </c>
      <c r="H35" s="61"/>
      <c r="I35" s="62"/>
      <c r="J35" s="60">
        <v>0</v>
      </c>
      <c r="K35" s="23">
        <f t="shared" si="2"/>
        <v>0</v>
      </c>
      <c r="L35" s="24">
        <f t="shared" si="3"/>
        <v>0</v>
      </c>
      <c r="M35" s="23">
        <f t="shared" si="4"/>
        <v>0</v>
      </c>
      <c r="N35" s="61">
        <v>0</v>
      </c>
      <c r="O35" s="31">
        <f t="shared" si="5"/>
        <v>0</v>
      </c>
      <c r="P35" s="29">
        <f t="shared" si="6"/>
        <v>13400000</v>
      </c>
    </row>
    <row r="36" spans="1:16" x14ac:dyDescent="0.25">
      <c r="A36" s="57" t="s">
        <v>442</v>
      </c>
      <c r="B36" s="58" t="s">
        <v>61</v>
      </c>
      <c r="C36" s="59"/>
      <c r="D36" s="60">
        <v>101725000</v>
      </c>
      <c r="E36" s="61">
        <v>-20000000</v>
      </c>
      <c r="F36" s="61">
        <v>81725000</v>
      </c>
      <c r="G36" s="23">
        <f t="shared" si="0"/>
        <v>5.9370593395167738E-3</v>
      </c>
      <c r="H36" s="61"/>
      <c r="I36" s="62"/>
      <c r="J36" s="60">
        <v>0</v>
      </c>
      <c r="K36" s="23">
        <f t="shared" si="2"/>
        <v>0</v>
      </c>
      <c r="L36" s="24">
        <f t="shared" si="3"/>
        <v>0</v>
      </c>
      <c r="M36" s="23">
        <f t="shared" si="4"/>
        <v>0</v>
      </c>
      <c r="N36" s="61">
        <v>0</v>
      </c>
      <c r="O36" s="31">
        <f t="shared" si="5"/>
        <v>0</v>
      </c>
      <c r="P36" s="29">
        <f t="shared" si="6"/>
        <v>81725000</v>
      </c>
    </row>
    <row r="37" spans="1:16" x14ac:dyDescent="0.25">
      <c r="A37" s="57" t="s">
        <v>39</v>
      </c>
      <c r="B37" s="58" t="s">
        <v>40</v>
      </c>
      <c r="C37" s="59"/>
      <c r="D37" s="60">
        <v>14479071867</v>
      </c>
      <c r="E37" s="61">
        <v>-3168528906</v>
      </c>
      <c r="F37" s="61">
        <v>11310542961</v>
      </c>
      <c r="G37" s="23">
        <f t="shared" si="0"/>
        <v>0.82167469833723783</v>
      </c>
      <c r="H37" s="61"/>
      <c r="I37" s="62"/>
      <c r="J37" s="60">
        <v>6280820338.2799997</v>
      </c>
      <c r="K37" s="23">
        <f t="shared" si="2"/>
        <v>55.530670454433185</v>
      </c>
      <c r="L37" s="24">
        <f t="shared" si="3"/>
        <v>4324324628.999999</v>
      </c>
      <c r="M37" s="23">
        <f t="shared" si="4"/>
        <v>38.232688244151916</v>
      </c>
      <c r="N37" s="61">
        <v>10605144967.279999</v>
      </c>
      <c r="O37" s="31">
        <f t="shared" si="5"/>
        <v>93.763358698585108</v>
      </c>
      <c r="P37" s="29">
        <f t="shared" si="6"/>
        <v>705397993.72000122</v>
      </c>
    </row>
    <row r="38" spans="1:16" x14ac:dyDescent="0.25">
      <c r="A38" s="57" t="s">
        <v>41</v>
      </c>
      <c r="B38" s="58" t="s">
        <v>6</v>
      </c>
      <c r="C38" s="59"/>
      <c r="D38" s="60">
        <v>14475571867</v>
      </c>
      <c r="E38" s="61">
        <v>-3165028906</v>
      </c>
      <c r="F38" s="61">
        <v>11310542961</v>
      </c>
      <c r="G38" s="23">
        <f t="shared" si="0"/>
        <v>0.82167469833723783</v>
      </c>
      <c r="H38" s="61"/>
      <c r="I38" s="62"/>
      <c r="J38" s="60">
        <v>6280820338.2799997</v>
      </c>
      <c r="K38" s="23">
        <f t="shared" si="2"/>
        <v>55.530670454433185</v>
      </c>
      <c r="L38" s="24">
        <f t="shared" si="3"/>
        <v>4324324628.999999</v>
      </c>
      <c r="M38" s="23">
        <f t="shared" si="4"/>
        <v>38.232688244151916</v>
      </c>
      <c r="N38" s="61">
        <v>10605144967.279999</v>
      </c>
      <c r="O38" s="31">
        <f t="shared" si="5"/>
        <v>93.763358698585108</v>
      </c>
      <c r="P38" s="29">
        <f t="shared" si="6"/>
        <v>705397993.72000122</v>
      </c>
    </row>
    <row r="39" spans="1:16" x14ac:dyDescent="0.25">
      <c r="A39" s="57" t="s">
        <v>42</v>
      </c>
      <c r="B39" s="58" t="s">
        <v>8</v>
      </c>
      <c r="C39" s="59"/>
      <c r="D39" s="60">
        <v>2920703206</v>
      </c>
      <c r="E39" s="61">
        <v>-468571743</v>
      </c>
      <c r="F39" s="61">
        <v>2452131463</v>
      </c>
      <c r="G39" s="23">
        <f t="shared" si="0"/>
        <v>0.17813949224994899</v>
      </c>
      <c r="H39" s="61"/>
      <c r="I39" s="62"/>
      <c r="J39" s="60">
        <v>1130704720</v>
      </c>
      <c r="K39" s="23">
        <f t="shared" si="2"/>
        <v>46.11109710311645</v>
      </c>
      <c r="L39" s="24">
        <f t="shared" si="3"/>
        <v>1119759920</v>
      </c>
      <c r="M39" s="23">
        <f t="shared" si="4"/>
        <v>45.664758880017679</v>
      </c>
      <c r="N39" s="61">
        <v>2250464640</v>
      </c>
      <c r="O39" s="31">
        <f t="shared" si="5"/>
        <v>91.775855983134136</v>
      </c>
      <c r="P39" s="29">
        <f t="shared" si="6"/>
        <v>201666823</v>
      </c>
    </row>
    <row r="40" spans="1:16" x14ac:dyDescent="0.25">
      <c r="A40" s="57" t="s">
        <v>43</v>
      </c>
      <c r="B40" s="58" t="s">
        <v>10</v>
      </c>
      <c r="C40" s="59"/>
      <c r="D40" s="60">
        <v>997671110</v>
      </c>
      <c r="E40" s="61">
        <v>-174008706</v>
      </c>
      <c r="F40" s="61">
        <v>823662404</v>
      </c>
      <c r="G40" s="23">
        <f t="shared" si="0"/>
        <v>5.9836433995436381E-2</v>
      </c>
      <c r="H40" s="61"/>
      <c r="I40" s="62"/>
      <c r="J40" s="60">
        <v>438454524</v>
      </c>
      <c r="K40" s="23">
        <f t="shared" si="2"/>
        <v>53.232309969558841</v>
      </c>
      <c r="L40" s="24">
        <f t="shared" si="3"/>
        <v>356909924</v>
      </c>
      <c r="M40" s="23">
        <f t="shared" si="4"/>
        <v>43.332064480145924</v>
      </c>
      <c r="N40" s="61">
        <v>795364448</v>
      </c>
      <c r="O40" s="31">
        <f t="shared" si="5"/>
        <v>96.564374449704758</v>
      </c>
      <c r="P40" s="29">
        <f t="shared" si="6"/>
        <v>28297956</v>
      </c>
    </row>
    <row r="41" spans="1:16" x14ac:dyDescent="0.25">
      <c r="A41" s="57" t="s">
        <v>44</v>
      </c>
      <c r="B41" s="58" t="s">
        <v>926</v>
      </c>
      <c r="C41" s="59"/>
      <c r="D41" s="60">
        <v>1113038878</v>
      </c>
      <c r="E41" s="61">
        <v>-120659996</v>
      </c>
      <c r="F41" s="61">
        <v>992378882</v>
      </c>
      <c r="G41" s="23">
        <f t="shared" si="0"/>
        <v>7.2093145423277022E-2</v>
      </c>
      <c r="H41" s="61"/>
      <c r="I41" s="62"/>
      <c r="J41" s="60">
        <v>347573590</v>
      </c>
      <c r="K41" s="23">
        <f t="shared" si="2"/>
        <v>35.024283195095244</v>
      </c>
      <c r="L41" s="24">
        <f t="shared" si="3"/>
        <v>522533379</v>
      </c>
      <c r="M41" s="23">
        <f t="shared" si="4"/>
        <v>52.654625010450395</v>
      </c>
      <c r="N41" s="61">
        <v>870106969</v>
      </c>
      <c r="O41" s="31">
        <f t="shared" si="5"/>
        <v>87.678908205545639</v>
      </c>
      <c r="P41" s="29">
        <f t="shared" si="6"/>
        <v>122271913</v>
      </c>
    </row>
    <row r="42" spans="1:16" x14ac:dyDescent="0.25">
      <c r="A42" s="57" t="s">
        <v>45</v>
      </c>
      <c r="B42" s="58" t="s">
        <v>13</v>
      </c>
      <c r="C42" s="59"/>
      <c r="D42" s="60">
        <v>704996908</v>
      </c>
      <c r="E42" s="61">
        <v>-127513223</v>
      </c>
      <c r="F42" s="61">
        <v>577483685</v>
      </c>
      <c r="G42" s="23">
        <f t="shared" si="0"/>
        <v>4.1952339008232642E-2</v>
      </c>
      <c r="H42" s="61"/>
      <c r="I42" s="62"/>
      <c r="J42" s="60">
        <v>289070114</v>
      </c>
      <c r="K42" s="23">
        <f t="shared" si="2"/>
        <v>50.056845155720723</v>
      </c>
      <c r="L42" s="24">
        <f t="shared" si="3"/>
        <v>240316617</v>
      </c>
      <c r="M42" s="23">
        <f t="shared" si="4"/>
        <v>41.614442666029603</v>
      </c>
      <c r="N42" s="61">
        <v>529386731</v>
      </c>
      <c r="O42" s="31">
        <f t="shared" si="5"/>
        <v>91.671287821750326</v>
      </c>
      <c r="P42" s="29">
        <f t="shared" si="6"/>
        <v>48096954</v>
      </c>
    </row>
    <row r="43" spans="1:16" x14ac:dyDescent="0.25">
      <c r="A43" s="57" t="s">
        <v>46</v>
      </c>
      <c r="B43" s="58" t="s">
        <v>47</v>
      </c>
      <c r="C43" s="59"/>
      <c r="D43" s="60">
        <v>104996310</v>
      </c>
      <c r="E43" s="61">
        <v>-46389818</v>
      </c>
      <c r="F43" s="61">
        <v>58606492</v>
      </c>
      <c r="G43" s="23">
        <f t="shared" si="0"/>
        <v>4.2575738230029381E-3</v>
      </c>
      <c r="H43" s="61"/>
      <c r="I43" s="62"/>
      <c r="J43" s="60">
        <v>55606492</v>
      </c>
      <c r="K43" s="23">
        <f t="shared" si="2"/>
        <v>94.881113170875324</v>
      </c>
      <c r="L43" s="24">
        <f t="shared" si="3"/>
        <v>0</v>
      </c>
      <c r="M43" s="23">
        <f t="shared" si="4"/>
        <v>0</v>
      </c>
      <c r="N43" s="61">
        <v>55606492</v>
      </c>
      <c r="O43" s="31">
        <f t="shared" si="5"/>
        <v>94.881113170875324</v>
      </c>
      <c r="P43" s="29">
        <f t="shared" si="6"/>
        <v>3000000</v>
      </c>
    </row>
    <row r="44" spans="1:16" x14ac:dyDescent="0.25">
      <c r="A44" s="57" t="s">
        <v>48</v>
      </c>
      <c r="B44" s="58" t="s">
        <v>15</v>
      </c>
      <c r="C44" s="59"/>
      <c r="D44" s="60">
        <v>11443113028</v>
      </c>
      <c r="E44" s="61">
        <v>-2675043448</v>
      </c>
      <c r="F44" s="61">
        <v>8768069580</v>
      </c>
      <c r="G44" s="23">
        <f t="shared" si="0"/>
        <v>0.63697215527038142</v>
      </c>
      <c r="H44" s="61"/>
      <c r="I44" s="62"/>
      <c r="J44" s="60">
        <v>5097734341.2799997</v>
      </c>
      <c r="K44" s="23">
        <f t="shared" si="2"/>
        <v>58.139756930167977</v>
      </c>
      <c r="L44" s="24">
        <f t="shared" si="3"/>
        <v>3179455564</v>
      </c>
      <c r="M44" s="23">
        <f t="shared" si="4"/>
        <v>36.26175106151473</v>
      </c>
      <c r="N44" s="61">
        <v>8277189905.2799997</v>
      </c>
      <c r="O44" s="31">
        <f t="shared" si="5"/>
        <v>94.401507991682692</v>
      </c>
      <c r="P44" s="29">
        <f t="shared" si="6"/>
        <v>490879674.72000027</v>
      </c>
    </row>
    <row r="45" spans="1:16" x14ac:dyDescent="0.25">
      <c r="A45" s="57" t="s">
        <v>140</v>
      </c>
      <c r="B45" s="58" t="s">
        <v>134</v>
      </c>
      <c r="C45" s="59"/>
      <c r="D45" s="60">
        <v>596220720</v>
      </c>
      <c r="E45" s="61">
        <v>-148963768</v>
      </c>
      <c r="F45" s="61">
        <v>447256952</v>
      </c>
      <c r="G45" s="23">
        <f t="shared" si="0"/>
        <v>3.2491784203553448E-2</v>
      </c>
      <c r="H45" s="61"/>
      <c r="I45" s="62"/>
      <c r="J45" s="60">
        <v>359281462</v>
      </c>
      <c r="K45" s="23">
        <f t="shared" si="2"/>
        <v>80.329989370405585</v>
      </c>
      <c r="L45" s="24">
        <f t="shared" si="3"/>
        <v>72293166</v>
      </c>
      <c r="M45" s="23">
        <f t="shared" si="4"/>
        <v>16.163676311061568</v>
      </c>
      <c r="N45" s="61">
        <v>431574628</v>
      </c>
      <c r="O45" s="31">
        <f t="shared" si="5"/>
        <v>96.493665681467149</v>
      </c>
      <c r="P45" s="29">
        <f t="shared" si="6"/>
        <v>15682324</v>
      </c>
    </row>
    <row r="46" spans="1:16" x14ac:dyDescent="0.25">
      <c r="A46" s="57" t="s">
        <v>49</v>
      </c>
      <c r="B46" s="58" t="s">
        <v>198</v>
      </c>
      <c r="C46" s="59"/>
      <c r="D46" s="60">
        <v>398619615</v>
      </c>
      <c r="E46" s="61">
        <v>-124281876</v>
      </c>
      <c r="F46" s="61">
        <v>274337739</v>
      </c>
      <c r="G46" s="23">
        <f t="shared" si="0"/>
        <v>1.9929757546795535E-2</v>
      </c>
      <c r="H46" s="61"/>
      <c r="I46" s="62"/>
      <c r="J46" s="60">
        <v>144329712</v>
      </c>
      <c r="K46" s="23">
        <f t="shared" si="2"/>
        <v>52.610228737067779</v>
      </c>
      <c r="L46" s="24">
        <f t="shared" si="3"/>
        <v>97497363</v>
      </c>
      <c r="M46" s="23">
        <f t="shared" si="4"/>
        <v>35.539172756687329</v>
      </c>
      <c r="N46" s="61">
        <v>241827075</v>
      </c>
      <c r="O46" s="31">
        <f t="shared" si="5"/>
        <v>88.149401493755107</v>
      </c>
      <c r="P46" s="29">
        <f t="shared" si="6"/>
        <v>32510664</v>
      </c>
    </row>
    <row r="47" spans="1:16" x14ac:dyDescent="0.25">
      <c r="A47" s="57" t="s">
        <v>50</v>
      </c>
      <c r="B47" s="58" t="s">
        <v>18</v>
      </c>
      <c r="C47" s="59"/>
      <c r="D47" s="60">
        <v>492574623</v>
      </c>
      <c r="E47" s="61">
        <v>-133784497</v>
      </c>
      <c r="F47" s="61">
        <v>358790126</v>
      </c>
      <c r="G47" s="23">
        <f t="shared" si="0"/>
        <v>2.6064952811192414E-2</v>
      </c>
      <c r="H47" s="61"/>
      <c r="I47" s="62"/>
      <c r="J47" s="60">
        <v>144897889</v>
      </c>
      <c r="K47" s="23">
        <f t="shared" si="2"/>
        <v>40.385138413758916</v>
      </c>
      <c r="L47" s="24">
        <f t="shared" si="3"/>
        <v>195878907</v>
      </c>
      <c r="M47" s="23">
        <f t="shared" si="4"/>
        <v>54.594285852782917</v>
      </c>
      <c r="N47" s="61">
        <v>340776796</v>
      </c>
      <c r="O47" s="31">
        <f t="shared" si="5"/>
        <v>94.979424266541827</v>
      </c>
      <c r="P47" s="29">
        <f t="shared" si="6"/>
        <v>18013330</v>
      </c>
    </row>
    <row r="48" spans="1:16" x14ac:dyDescent="0.25">
      <c r="A48" s="57" t="s">
        <v>51</v>
      </c>
      <c r="B48" s="58" t="s">
        <v>200</v>
      </c>
      <c r="C48" s="59"/>
      <c r="D48" s="60">
        <v>7843699850</v>
      </c>
      <c r="E48" s="61">
        <v>-1733654731</v>
      </c>
      <c r="F48" s="61">
        <v>6110045119</v>
      </c>
      <c r="G48" s="23">
        <f t="shared" si="0"/>
        <v>0.44387519655708574</v>
      </c>
      <c r="H48" s="61"/>
      <c r="I48" s="62"/>
      <c r="J48" s="60">
        <v>3703828736.2799997</v>
      </c>
      <c r="K48" s="23">
        <f t="shared" si="2"/>
        <v>60.618680617634894</v>
      </c>
      <c r="L48" s="24">
        <f t="shared" si="3"/>
        <v>2176871515</v>
      </c>
      <c r="M48" s="23">
        <f t="shared" si="4"/>
        <v>35.627748610738202</v>
      </c>
      <c r="N48" s="61">
        <v>5880700251.2799997</v>
      </c>
      <c r="O48" s="31">
        <f t="shared" si="5"/>
        <v>96.246429228373103</v>
      </c>
      <c r="P48" s="29">
        <f t="shared" si="6"/>
        <v>229344867.72000027</v>
      </c>
    </row>
    <row r="49" spans="1:16" x14ac:dyDescent="0.25">
      <c r="A49" s="57" t="s">
        <v>52</v>
      </c>
      <c r="B49" s="58" t="s">
        <v>21</v>
      </c>
      <c r="C49" s="59"/>
      <c r="D49" s="60">
        <v>7843699850</v>
      </c>
      <c r="E49" s="61">
        <v>-1733654731</v>
      </c>
      <c r="F49" s="61">
        <v>6110045119</v>
      </c>
      <c r="G49" s="23">
        <f t="shared" si="0"/>
        <v>0.44387519655708574</v>
      </c>
      <c r="H49" s="61"/>
      <c r="I49" s="62"/>
      <c r="J49" s="60">
        <v>3703828736.2799997</v>
      </c>
      <c r="K49" s="23">
        <f t="shared" si="2"/>
        <v>60.618680617634894</v>
      </c>
      <c r="L49" s="24">
        <f t="shared" si="3"/>
        <v>2176871515</v>
      </c>
      <c r="M49" s="23">
        <f t="shared" si="4"/>
        <v>35.627748610738202</v>
      </c>
      <c r="N49" s="61">
        <v>5880700251.2799997</v>
      </c>
      <c r="O49" s="31">
        <f t="shared" si="5"/>
        <v>96.246429228373103</v>
      </c>
      <c r="P49" s="29">
        <f t="shared" si="6"/>
        <v>229344867.72000027</v>
      </c>
    </row>
    <row r="50" spans="1:16" x14ac:dyDescent="0.25">
      <c r="A50" s="57" t="s">
        <v>53</v>
      </c>
      <c r="B50" s="58" t="s">
        <v>23</v>
      </c>
      <c r="C50" s="59"/>
      <c r="D50" s="60">
        <v>627485895</v>
      </c>
      <c r="E50" s="61">
        <v>-250513873</v>
      </c>
      <c r="F50" s="61">
        <v>376972022</v>
      </c>
      <c r="G50" s="23">
        <f t="shared" si="0"/>
        <v>2.7385809286651856E-2</v>
      </c>
      <c r="H50" s="61"/>
      <c r="I50" s="62"/>
      <c r="J50" s="60">
        <v>288586248</v>
      </c>
      <c r="K50" s="23">
        <f t="shared" si="2"/>
        <v>76.553757615465685</v>
      </c>
      <c r="L50" s="24">
        <f t="shared" si="3"/>
        <v>46844594</v>
      </c>
      <c r="M50" s="23">
        <f t="shared" si="4"/>
        <v>12.426543951847972</v>
      </c>
      <c r="N50" s="61">
        <v>335430842</v>
      </c>
      <c r="O50" s="31">
        <f t="shared" si="5"/>
        <v>88.98030156731366</v>
      </c>
      <c r="P50" s="29">
        <f t="shared" si="6"/>
        <v>41541180</v>
      </c>
    </row>
    <row r="51" spans="1:16" x14ac:dyDescent="0.25">
      <c r="A51" s="57" t="s">
        <v>54</v>
      </c>
      <c r="B51" s="58" t="s">
        <v>25</v>
      </c>
      <c r="C51" s="59"/>
      <c r="D51" s="60">
        <v>415647168</v>
      </c>
      <c r="E51" s="61">
        <v>-97795483</v>
      </c>
      <c r="F51" s="61">
        <v>317851685</v>
      </c>
      <c r="G51" s="23">
        <f t="shared" si="0"/>
        <v>2.3090906271158076E-2</v>
      </c>
      <c r="H51" s="61"/>
      <c r="I51" s="62"/>
      <c r="J51" s="60">
        <v>252566743</v>
      </c>
      <c r="K51" s="23">
        <f t="shared" si="2"/>
        <v>79.460564445332409</v>
      </c>
      <c r="L51" s="24">
        <f t="shared" si="3"/>
        <v>42359473</v>
      </c>
      <c r="M51" s="23">
        <f t="shared" si="4"/>
        <v>13.326804606997758</v>
      </c>
      <c r="N51" s="61">
        <v>294926216</v>
      </c>
      <c r="O51" s="31">
        <f t="shared" si="5"/>
        <v>92.787369052330178</v>
      </c>
      <c r="P51" s="29">
        <f t="shared" si="6"/>
        <v>22925469</v>
      </c>
    </row>
    <row r="52" spans="1:16" x14ac:dyDescent="0.25">
      <c r="A52" s="57" t="s">
        <v>202</v>
      </c>
      <c r="B52" s="58" t="s">
        <v>27</v>
      </c>
      <c r="C52" s="59"/>
      <c r="D52" s="60">
        <v>101694156</v>
      </c>
      <c r="E52" s="61">
        <v>-48766119</v>
      </c>
      <c r="F52" s="61">
        <v>52928037</v>
      </c>
      <c r="G52" s="23">
        <f t="shared" si="0"/>
        <v>3.845052265440678E-3</v>
      </c>
      <c r="H52" s="61"/>
      <c r="I52" s="62"/>
      <c r="J52" s="60">
        <v>31425805</v>
      </c>
      <c r="K52" s="23">
        <f t="shared" si="2"/>
        <v>59.374590068397971</v>
      </c>
      <c r="L52" s="24">
        <f t="shared" si="3"/>
        <v>4475421</v>
      </c>
      <c r="M52" s="23">
        <f t="shared" si="4"/>
        <v>8.4556716131376657</v>
      </c>
      <c r="N52" s="61">
        <v>35901226</v>
      </c>
      <c r="O52" s="31">
        <f t="shared" si="5"/>
        <v>67.830261681535632</v>
      </c>
      <c r="P52" s="29">
        <f t="shared" si="6"/>
        <v>17026811</v>
      </c>
    </row>
    <row r="53" spans="1:16" x14ac:dyDescent="0.25">
      <c r="A53" s="57" t="s">
        <v>203</v>
      </c>
      <c r="B53" s="58" t="s">
        <v>29</v>
      </c>
      <c r="C53" s="59"/>
      <c r="D53" s="60">
        <v>110144571</v>
      </c>
      <c r="E53" s="61">
        <v>-103952271</v>
      </c>
      <c r="F53" s="61">
        <v>6192300</v>
      </c>
      <c r="G53" s="23">
        <f t="shared" si="0"/>
        <v>4.4985075005310151E-4</v>
      </c>
      <c r="H53" s="61"/>
      <c r="I53" s="62"/>
      <c r="J53" s="60">
        <v>4593700</v>
      </c>
      <c r="K53" s="23">
        <f t="shared" si="2"/>
        <v>74.184067309400376</v>
      </c>
      <c r="L53" s="24">
        <f t="shared" si="3"/>
        <v>9700</v>
      </c>
      <c r="M53" s="23">
        <f t="shared" si="4"/>
        <v>0.15664615732441903</v>
      </c>
      <c r="N53" s="61">
        <v>4603400</v>
      </c>
      <c r="O53" s="31">
        <f t="shared" si="5"/>
        <v>74.340713466724807</v>
      </c>
      <c r="P53" s="29">
        <f t="shared" si="6"/>
        <v>1588900</v>
      </c>
    </row>
    <row r="54" spans="1:16" x14ac:dyDescent="0.25">
      <c r="A54" s="57" t="s">
        <v>55</v>
      </c>
      <c r="B54" s="58" t="s">
        <v>31</v>
      </c>
      <c r="C54" s="59"/>
      <c r="D54" s="60">
        <v>171704051</v>
      </c>
      <c r="E54" s="61">
        <v>-74251916</v>
      </c>
      <c r="F54" s="61">
        <v>97452135</v>
      </c>
      <c r="G54" s="23">
        <f t="shared" si="0"/>
        <v>7.0795852952902968E-3</v>
      </c>
      <c r="H54" s="61"/>
      <c r="I54" s="62"/>
      <c r="J54" s="60">
        <v>20458976</v>
      </c>
      <c r="K54" s="23">
        <f t="shared" si="2"/>
        <v>20.993871504200499</v>
      </c>
      <c r="L54" s="24">
        <f t="shared" si="3"/>
        <v>45070</v>
      </c>
      <c r="M54" s="23">
        <f t="shared" si="4"/>
        <v>4.6248345405670174E-2</v>
      </c>
      <c r="N54" s="61">
        <v>20504046</v>
      </c>
      <c r="O54" s="31">
        <f t="shared" si="5"/>
        <v>21.040119849606167</v>
      </c>
      <c r="P54" s="29">
        <f t="shared" si="6"/>
        <v>76948089</v>
      </c>
    </row>
    <row r="55" spans="1:16" x14ac:dyDescent="0.25">
      <c r="A55" s="57" t="s">
        <v>56</v>
      </c>
      <c r="B55" s="58" t="s">
        <v>33</v>
      </c>
      <c r="C55" s="59"/>
      <c r="D55" s="60">
        <v>51901529</v>
      </c>
      <c r="E55" s="61">
        <v>-21151230</v>
      </c>
      <c r="F55" s="61">
        <v>30750299</v>
      </c>
      <c r="G55" s="23">
        <f t="shared" si="0"/>
        <v>2.2339106744678288E-3</v>
      </c>
      <c r="H55" s="61"/>
      <c r="I55" s="62"/>
      <c r="J55" s="60">
        <v>8582970</v>
      </c>
      <c r="K55" s="23">
        <f t="shared" si="2"/>
        <v>27.911826158178172</v>
      </c>
      <c r="L55" s="24">
        <f t="shared" si="3"/>
        <v>45060</v>
      </c>
      <c r="M55" s="23">
        <f t="shared" si="4"/>
        <v>0.14653516051990259</v>
      </c>
      <c r="N55" s="61">
        <v>8628030</v>
      </c>
      <c r="O55" s="31">
        <f t="shared" si="5"/>
        <v>28.058361318698072</v>
      </c>
      <c r="P55" s="29">
        <f t="shared" si="6"/>
        <v>22122269</v>
      </c>
    </row>
    <row r="56" spans="1:16" x14ac:dyDescent="0.25">
      <c r="A56" s="57" t="s">
        <v>204</v>
      </c>
      <c r="B56" s="58" t="s">
        <v>201</v>
      </c>
      <c r="C56" s="59"/>
      <c r="D56" s="60">
        <v>45393726</v>
      </c>
      <c r="E56" s="61">
        <v>-28553990</v>
      </c>
      <c r="F56" s="61">
        <v>16839736</v>
      </c>
      <c r="G56" s="23">
        <f t="shared" si="0"/>
        <v>1.2233528527842992E-3</v>
      </c>
      <c r="H56" s="61"/>
      <c r="I56" s="62"/>
      <c r="J56" s="60">
        <v>1871516</v>
      </c>
      <c r="K56" s="23">
        <f t="shared" si="2"/>
        <v>11.113689668294088</v>
      </c>
      <c r="L56" s="24">
        <f t="shared" si="3"/>
        <v>0</v>
      </c>
      <c r="M56" s="23">
        <f t="shared" si="4"/>
        <v>0</v>
      </c>
      <c r="N56" s="61">
        <v>1871516</v>
      </c>
      <c r="O56" s="31">
        <f t="shared" si="5"/>
        <v>11.113689668294088</v>
      </c>
      <c r="P56" s="29">
        <f t="shared" si="6"/>
        <v>14968220</v>
      </c>
    </row>
    <row r="57" spans="1:16" x14ac:dyDescent="0.25">
      <c r="A57" s="57" t="s">
        <v>205</v>
      </c>
      <c r="B57" s="58" t="s">
        <v>36</v>
      </c>
      <c r="C57" s="59"/>
      <c r="D57" s="60">
        <v>6616056</v>
      </c>
      <c r="E57" s="61">
        <v>-4521716</v>
      </c>
      <c r="F57" s="61">
        <v>2094340</v>
      </c>
      <c r="G57" s="23">
        <f t="shared" si="0"/>
        <v>1.5214708910521335E-4</v>
      </c>
      <c r="H57" s="61"/>
      <c r="I57" s="62"/>
      <c r="J57" s="60">
        <v>444000</v>
      </c>
      <c r="K57" s="23">
        <f t="shared" si="2"/>
        <v>21.199996180180868</v>
      </c>
      <c r="L57" s="24">
        <f t="shared" si="3"/>
        <v>0</v>
      </c>
      <c r="M57" s="23">
        <f t="shared" si="4"/>
        <v>0</v>
      </c>
      <c r="N57" s="61">
        <v>444000</v>
      </c>
      <c r="O57" s="31">
        <f t="shared" si="5"/>
        <v>21.199996180180868</v>
      </c>
      <c r="P57" s="29">
        <f t="shared" si="6"/>
        <v>1650340</v>
      </c>
    </row>
    <row r="58" spans="1:16" x14ac:dyDescent="0.25">
      <c r="A58" s="57" t="s">
        <v>57</v>
      </c>
      <c r="B58" s="58" t="s">
        <v>38</v>
      </c>
      <c r="C58" s="59"/>
      <c r="D58" s="60">
        <v>66647740</v>
      </c>
      <c r="E58" s="61">
        <v>-19493480</v>
      </c>
      <c r="F58" s="61">
        <v>47154260</v>
      </c>
      <c r="G58" s="23">
        <f t="shared" si="0"/>
        <v>3.4256058700642671E-3</v>
      </c>
      <c r="H58" s="61"/>
      <c r="I58" s="62"/>
      <c r="J58" s="60">
        <v>9444300</v>
      </c>
      <c r="K58" s="23">
        <f t="shared" si="2"/>
        <v>20.028519162425624</v>
      </c>
      <c r="L58" s="24">
        <f t="shared" si="3"/>
        <v>10</v>
      </c>
      <c r="M58" s="23">
        <f t="shared" si="4"/>
        <v>2.1206991690676517E-5</v>
      </c>
      <c r="N58" s="61">
        <v>9444310</v>
      </c>
      <c r="O58" s="31">
        <f t="shared" si="5"/>
        <v>20.028540369417314</v>
      </c>
      <c r="P58" s="29">
        <f t="shared" si="6"/>
        <v>37709950</v>
      </c>
    </row>
    <row r="59" spans="1:16" x14ac:dyDescent="0.25">
      <c r="A59" s="57" t="s">
        <v>368</v>
      </c>
      <c r="B59" s="58" t="s">
        <v>367</v>
      </c>
      <c r="C59" s="59"/>
      <c r="D59" s="60">
        <v>1145000</v>
      </c>
      <c r="E59" s="61">
        <v>-531500</v>
      </c>
      <c r="F59" s="61">
        <v>613500</v>
      </c>
      <c r="G59" s="23">
        <f t="shared" si="0"/>
        <v>4.4568808868688172E-5</v>
      </c>
      <c r="H59" s="61"/>
      <c r="I59" s="62"/>
      <c r="J59" s="60">
        <v>116190</v>
      </c>
      <c r="K59" s="23">
        <f t="shared" si="2"/>
        <v>18.938875305623473</v>
      </c>
      <c r="L59" s="24">
        <f t="shared" si="3"/>
        <v>0</v>
      </c>
      <c r="M59" s="23">
        <f t="shared" si="4"/>
        <v>0</v>
      </c>
      <c r="N59" s="61">
        <v>116190</v>
      </c>
      <c r="O59" s="31">
        <f t="shared" si="5"/>
        <v>18.938875305623473</v>
      </c>
      <c r="P59" s="29">
        <f t="shared" si="6"/>
        <v>497310</v>
      </c>
    </row>
    <row r="60" spans="1:16" x14ac:dyDescent="0.25">
      <c r="A60" s="57" t="s">
        <v>58</v>
      </c>
      <c r="B60" s="58" t="s">
        <v>59</v>
      </c>
      <c r="C60" s="59"/>
      <c r="D60" s="60">
        <v>428803960</v>
      </c>
      <c r="E60" s="61">
        <v>-15931911</v>
      </c>
      <c r="F60" s="61">
        <v>412872049</v>
      </c>
      <c r="G60" s="23">
        <f t="shared" si="0"/>
        <v>2.9993831196584608E-2</v>
      </c>
      <c r="H60" s="61"/>
      <c r="I60" s="62"/>
      <c r="J60" s="60">
        <v>249926264</v>
      </c>
      <c r="K60" s="23">
        <f t="shared" si="2"/>
        <v>60.533587731437834</v>
      </c>
      <c r="L60" s="24">
        <f t="shared" si="3"/>
        <v>93650631</v>
      </c>
      <c r="M60" s="23">
        <f t="shared" si="4"/>
        <v>22.682724884580406</v>
      </c>
      <c r="N60" s="61">
        <v>343576895</v>
      </c>
      <c r="O60" s="31">
        <f t="shared" si="5"/>
        <v>83.216312616018243</v>
      </c>
      <c r="P60" s="29">
        <f t="shared" si="6"/>
        <v>69295154</v>
      </c>
    </row>
    <row r="61" spans="1:16" x14ac:dyDescent="0.25">
      <c r="A61" s="57" t="s">
        <v>141</v>
      </c>
      <c r="B61" s="58" t="s">
        <v>137</v>
      </c>
      <c r="C61" s="59"/>
      <c r="D61" s="60">
        <v>714467734</v>
      </c>
      <c r="E61" s="61">
        <v>-179895551</v>
      </c>
      <c r="F61" s="61">
        <v>534572183</v>
      </c>
      <c r="G61" s="23">
        <f t="shared" si="0"/>
        <v>3.8834955909770819E-2</v>
      </c>
      <c r="H61" s="61"/>
      <c r="I61" s="62"/>
      <c r="J61" s="60">
        <v>158175054</v>
      </c>
      <c r="K61" s="23">
        <f t="shared" si="2"/>
        <v>29.589091806522227</v>
      </c>
      <c r="L61" s="24">
        <f t="shared" si="3"/>
        <v>371379975</v>
      </c>
      <c r="M61" s="23">
        <f t="shared" si="4"/>
        <v>69.472371891075369</v>
      </c>
      <c r="N61" s="61">
        <v>529555029</v>
      </c>
      <c r="O61" s="31">
        <f t="shared" si="5"/>
        <v>99.061463697597603</v>
      </c>
      <c r="P61" s="29">
        <f t="shared" si="6"/>
        <v>5017154</v>
      </c>
    </row>
    <row r="62" spans="1:16" x14ac:dyDescent="0.25">
      <c r="A62" s="57" t="s">
        <v>142</v>
      </c>
      <c r="B62" s="58" t="s">
        <v>139</v>
      </c>
      <c r="C62" s="59"/>
      <c r="D62" s="60">
        <v>169536580</v>
      </c>
      <c r="E62" s="61">
        <v>-13765325</v>
      </c>
      <c r="F62" s="61">
        <v>155771255</v>
      </c>
      <c r="G62" s="23">
        <f t="shared" si="0"/>
        <v>1.1316282463456702E-2</v>
      </c>
      <c r="H62" s="61"/>
      <c r="I62" s="62"/>
      <c r="J62" s="60">
        <v>28250000</v>
      </c>
      <c r="K62" s="23">
        <f t="shared" si="2"/>
        <v>18.135566796325804</v>
      </c>
      <c r="L62" s="24">
        <f t="shared" si="3"/>
        <v>124994343</v>
      </c>
      <c r="M62" s="23">
        <f t="shared" si="4"/>
        <v>80.242239173074651</v>
      </c>
      <c r="N62" s="61">
        <v>153244343</v>
      </c>
      <c r="O62" s="31">
        <f t="shared" si="5"/>
        <v>98.377805969400455</v>
      </c>
      <c r="P62" s="29">
        <f t="shared" si="6"/>
        <v>2526912</v>
      </c>
    </row>
    <row r="63" spans="1:16" x14ac:dyDescent="0.25">
      <c r="A63" s="57" t="s">
        <v>60</v>
      </c>
      <c r="B63" s="58" t="s">
        <v>61</v>
      </c>
      <c r="C63" s="59"/>
      <c r="D63" s="60">
        <v>46616496</v>
      </c>
      <c r="E63" s="61">
        <v>-30049328</v>
      </c>
      <c r="F63" s="61">
        <v>16567168</v>
      </c>
      <c r="G63" s="23">
        <f t="shared" si="0"/>
        <v>1.203551661104233E-3</v>
      </c>
      <c r="H63" s="61"/>
      <c r="I63" s="62"/>
      <c r="J63" s="60">
        <v>3355667</v>
      </c>
      <c r="K63" s="23">
        <f t="shared" si="2"/>
        <v>20.254922265531441</v>
      </c>
      <c r="L63" s="24">
        <f t="shared" si="3"/>
        <v>360005</v>
      </c>
      <c r="M63" s="23">
        <f t="shared" si="4"/>
        <v>2.173002651992181</v>
      </c>
      <c r="N63" s="61">
        <v>3715672</v>
      </c>
      <c r="O63" s="31">
        <f t="shared" si="5"/>
        <v>22.427924917523622</v>
      </c>
      <c r="P63" s="29">
        <f t="shared" si="6"/>
        <v>12851496</v>
      </c>
    </row>
    <row r="64" spans="1:16" ht="26.25" x14ac:dyDescent="0.25">
      <c r="A64" s="57" t="s">
        <v>443</v>
      </c>
      <c r="B64" s="58" t="s">
        <v>694</v>
      </c>
      <c r="C64" s="59"/>
      <c r="D64" s="60">
        <v>46465000</v>
      </c>
      <c r="E64" s="61">
        <v>-42409333</v>
      </c>
      <c r="F64" s="61">
        <v>4055667</v>
      </c>
      <c r="G64" s="23">
        <f t="shared" si="0"/>
        <v>2.9463121003756471E-4</v>
      </c>
      <c r="H64" s="61"/>
      <c r="I64" s="62"/>
      <c r="J64" s="60">
        <v>3355667</v>
      </c>
      <c r="K64" s="23">
        <f t="shared" si="2"/>
        <v>82.740200317235107</v>
      </c>
      <c r="L64" s="24">
        <f t="shared" si="3"/>
        <v>0</v>
      </c>
      <c r="M64" s="23">
        <f t="shared" si="4"/>
        <v>0</v>
      </c>
      <c r="N64" s="61">
        <v>3355667</v>
      </c>
      <c r="O64" s="31">
        <f t="shared" si="5"/>
        <v>82.740200317235107</v>
      </c>
      <c r="P64" s="29">
        <f t="shared" si="6"/>
        <v>700000</v>
      </c>
    </row>
    <row r="65" spans="1:16" x14ac:dyDescent="0.25">
      <c r="A65" s="57" t="s">
        <v>62</v>
      </c>
      <c r="B65" s="58" t="s">
        <v>444</v>
      </c>
      <c r="C65" s="59"/>
      <c r="D65" s="60">
        <v>151496</v>
      </c>
      <c r="E65" s="61">
        <v>12360005</v>
      </c>
      <c r="F65" s="61">
        <v>12511501</v>
      </c>
      <c r="G65" s="23">
        <f t="shared" si="0"/>
        <v>9.089204510666683E-4</v>
      </c>
      <c r="H65" s="61"/>
      <c r="I65" s="62"/>
      <c r="J65" s="60">
        <v>0</v>
      </c>
      <c r="K65" s="23">
        <f t="shared" si="2"/>
        <v>0</v>
      </c>
      <c r="L65" s="24">
        <f t="shared" si="3"/>
        <v>360005</v>
      </c>
      <c r="M65" s="23">
        <f t="shared" si="4"/>
        <v>2.8773925686454405</v>
      </c>
      <c r="N65" s="61">
        <v>360005</v>
      </c>
      <c r="O65" s="31">
        <f t="shared" si="5"/>
        <v>2.8773925686454405</v>
      </c>
      <c r="P65" s="29">
        <f t="shared" si="6"/>
        <v>12151496</v>
      </c>
    </row>
    <row r="66" spans="1:16" x14ac:dyDescent="0.25">
      <c r="A66" s="57" t="s">
        <v>856</v>
      </c>
      <c r="B66" s="58" t="s">
        <v>137</v>
      </c>
      <c r="C66" s="59"/>
      <c r="D66" s="60">
        <v>65139137</v>
      </c>
      <c r="E66" s="61">
        <v>8635613</v>
      </c>
      <c r="F66" s="61">
        <v>73774750</v>
      </c>
      <c r="G66" s="23">
        <f t="shared" si="0"/>
        <v>5.3594991558031831E-3</v>
      </c>
      <c r="H66" s="61"/>
      <c r="I66" s="62"/>
      <c r="J66" s="60">
        <v>49025610</v>
      </c>
      <c r="K66" s="23">
        <f t="shared" si="2"/>
        <v>66.453102179268654</v>
      </c>
      <c r="L66" s="24">
        <f t="shared" si="3"/>
        <v>24749140</v>
      </c>
      <c r="M66" s="23">
        <f t="shared" si="4"/>
        <v>33.546897820731346</v>
      </c>
      <c r="N66" s="61">
        <v>73774750</v>
      </c>
      <c r="O66" s="31">
        <f t="shared" si="5"/>
        <v>100</v>
      </c>
      <c r="P66" s="29">
        <f t="shared" si="6"/>
        <v>0</v>
      </c>
    </row>
    <row r="67" spans="1:16" x14ac:dyDescent="0.25">
      <c r="A67" s="57" t="s">
        <v>857</v>
      </c>
      <c r="B67" s="58" t="s">
        <v>61</v>
      </c>
      <c r="C67" s="59"/>
      <c r="D67" s="60">
        <v>3500000</v>
      </c>
      <c r="E67" s="61">
        <v>-3500000</v>
      </c>
      <c r="F67" s="61">
        <v>0</v>
      </c>
      <c r="G67" s="23">
        <f t="shared" si="0"/>
        <v>0</v>
      </c>
      <c r="H67" s="61"/>
      <c r="I67" s="62"/>
      <c r="J67" s="60">
        <v>0</v>
      </c>
      <c r="K67" s="23">
        <f t="shared" si="2"/>
        <v>0</v>
      </c>
      <c r="L67" s="24">
        <f t="shared" si="3"/>
        <v>0</v>
      </c>
      <c r="M67" s="23">
        <f t="shared" si="4"/>
        <v>0</v>
      </c>
      <c r="N67" s="61">
        <v>0</v>
      </c>
      <c r="O67" s="31">
        <f t="shared" si="5"/>
        <v>0</v>
      </c>
      <c r="P67" s="29">
        <f t="shared" si="6"/>
        <v>0</v>
      </c>
    </row>
    <row r="68" spans="1:16" ht="26.25" x14ac:dyDescent="0.25">
      <c r="A68" s="57" t="s">
        <v>858</v>
      </c>
      <c r="B68" s="58" t="s">
        <v>1155</v>
      </c>
      <c r="C68" s="59"/>
      <c r="D68" s="60">
        <v>3500000</v>
      </c>
      <c r="E68" s="61">
        <v>-3500000</v>
      </c>
      <c r="F68" s="61">
        <v>0</v>
      </c>
      <c r="G68" s="23">
        <f t="shared" si="0"/>
        <v>0</v>
      </c>
      <c r="H68" s="61"/>
      <c r="I68" s="62"/>
      <c r="J68" s="60">
        <v>0</v>
      </c>
      <c r="K68" s="23">
        <f t="shared" si="2"/>
        <v>0</v>
      </c>
      <c r="L68" s="24">
        <f t="shared" si="3"/>
        <v>0</v>
      </c>
      <c r="M68" s="23">
        <f t="shared" si="4"/>
        <v>0</v>
      </c>
      <c r="N68" s="61">
        <v>0</v>
      </c>
      <c r="O68" s="31">
        <f t="shared" si="5"/>
        <v>0</v>
      </c>
      <c r="P68" s="29">
        <f t="shared" si="6"/>
        <v>0</v>
      </c>
    </row>
    <row r="69" spans="1:16" x14ac:dyDescent="0.25">
      <c r="A69" s="57" t="s">
        <v>63</v>
      </c>
      <c r="B69" s="58" t="s">
        <v>64</v>
      </c>
      <c r="C69" s="59"/>
      <c r="D69" s="60">
        <v>1354319020000</v>
      </c>
      <c r="E69" s="61">
        <v>-15316728897</v>
      </c>
      <c r="F69" s="61">
        <v>1339002291103</v>
      </c>
      <c r="G69" s="23">
        <f t="shared" si="0"/>
        <v>97.274225243529216</v>
      </c>
      <c r="H69" s="61"/>
      <c r="I69" s="62"/>
      <c r="J69" s="60">
        <v>254507631552.97</v>
      </c>
      <c r="K69" s="23">
        <f t="shared" si="2"/>
        <v>19.007258855645418</v>
      </c>
      <c r="L69" s="24">
        <f t="shared" si="3"/>
        <v>658969795404.55005</v>
      </c>
      <c r="M69" s="23">
        <f t="shared" si="4"/>
        <v>49.21349274628389</v>
      </c>
      <c r="N69" s="61">
        <v>913477426957.52002</v>
      </c>
      <c r="O69" s="31">
        <f t="shared" si="5"/>
        <v>68.220751601929308</v>
      </c>
      <c r="P69" s="29">
        <f t="shared" si="6"/>
        <v>425524864145.47998</v>
      </c>
    </row>
    <row r="70" spans="1:16" x14ac:dyDescent="0.25">
      <c r="A70" s="57" t="s">
        <v>65</v>
      </c>
      <c r="B70" s="58" t="s">
        <v>66</v>
      </c>
      <c r="C70" s="59"/>
      <c r="D70" s="60">
        <v>652660109000</v>
      </c>
      <c r="E70" s="61">
        <v>55253391678</v>
      </c>
      <c r="F70" s="61">
        <v>707913500678</v>
      </c>
      <c r="G70" s="23">
        <f t="shared" si="0"/>
        <v>51.427647118633637</v>
      </c>
      <c r="H70" s="61"/>
      <c r="I70" s="62"/>
      <c r="J70" s="60">
        <v>24728384345.450001</v>
      </c>
      <c r="K70" s="23">
        <f t="shared" si="2"/>
        <v>3.4931364244030574</v>
      </c>
      <c r="L70" s="24">
        <f t="shared" si="3"/>
        <v>271040588478.54999</v>
      </c>
      <c r="M70" s="23">
        <f t="shared" si="4"/>
        <v>38.287246707254837</v>
      </c>
      <c r="N70" s="61">
        <v>295768972824</v>
      </c>
      <c r="O70" s="31">
        <f t="shared" si="5"/>
        <v>41.780383131657892</v>
      </c>
      <c r="P70" s="29">
        <f t="shared" si="6"/>
        <v>412144527854</v>
      </c>
    </row>
    <row r="71" spans="1:16" x14ac:dyDescent="0.25">
      <c r="A71" s="57" t="s">
        <v>67</v>
      </c>
      <c r="B71" s="58" t="s">
        <v>68</v>
      </c>
      <c r="C71" s="59"/>
      <c r="D71" s="60">
        <v>652660109000</v>
      </c>
      <c r="E71" s="61">
        <v>55253391678</v>
      </c>
      <c r="F71" s="61">
        <v>707913500678</v>
      </c>
      <c r="G71" s="23">
        <f t="shared" ref="G71:G134" si="7">IF(OR(F71=0,F$7=0),0,F71/F$7)*100</f>
        <v>51.427647118633637</v>
      </c>
      <c r="H71" s="61"/>
      <c r="I71" s="62"/>
      <c r="J71" s="60">
        <v>24728384345.450001</v>
      </c>
      <c r="K71" s="23">
        <f t="shared" si="2"/>
        <v>3.4931364244030574</v>
      </c>
      <c r="L71" s="24">
        <f t="shared" si="3"/>
        <v>271040588478.54999</v>
      </c>
      <c r="M71" s="23">
        <f t="shared" si="4"/>
        <v>38.287246707254837</v>
      </c>
      <c r="N71" s="61">
        <v>295768972824</v>
      </c>
      <c r="O71" s="31">
        <f t="shared" si="5"/>
        <v>41.780383131657892</v>
      </c>
      <c r="P71" s="29">
        <f t="shared" si="6"/>
        <v>412144527854</v>
      </c>
    </row>
    <row r="72" spans="1:16" ht="39" x14ac:dyDescent="0.25">
      <c r="A72" s="57" t="s">
        <v>69</v>
      </c>
      <c r="B72" s="58" t="s">
        <v>927</v>
      </c>
      <c r="C72" s="59"/>
      <c r="D72" s="60">
        <v>245084269000</v>
      </c>
      <c r="E72" s="61">
        <v>45325167952</v>
      </c>
      <c r="F72" s="61">
        <v>290409436952</v>
      </c>
      <c r="G72" s="23">
        <f t="shared" si="7"/>
        <v>21.097314896784088</v>
      </c>
      <c r="H72" s="61"/>
      <c r="I72" s="62"/>
      <c r="J72" s="60">
        <v>7737113177</v>
      </c>
      <c r="K72" s="23">
        <f t="shared" ref="K72:K135" si="8">IF(OR(J72=0,F72=0),0,J72/F72)*100</f>
        <v>2.6642085939785836</v>
      </c>
      <c r="L72" s="24">
        <f t="shared" ref="L72:L135" si="9">SUM(N72-J72)</f>
        <v>138829221629</v>
      </c>
      <c r="M72" s="23">
        <f t="shared" ref="M72:M135" si="10">IF(OR(L72=0,F72=0),0,L72/F72)*100</f>
        <v>47.804652316428076</v>
      </c>
      <c r="N72" s="61">
        <v>146566334806</v>
      </c>
      <c r="O72" s="31">
        <f t="shared" ref="O72:O135" si="11">IF(OR(N72=0,F72=0),0,N72/F72)*100</f>
        <v>50.468860910406654</v>
      </c>
      <c r="P72" s="29">
        <f t="shared" ref="P72:P135" si="12">SUM(F72-N72)</f>
        <v>143843102146</v>
      </c>
    </row>
    <row r="73" spans="1:16" ht="26.25" x14ac:dyDescent="0.25">
      <c r="A73" s="57" t="s">
        <v>70</v>
      </c>
      <c r="B73" s="58" t="s">
        <v>207</v>
      </c>
      <c r="C73" s="59"/>
      <c r="D73" s="60">
        <v>12852882000</v>
      </c>
      <c r="E73" s="61">
        <v>-1400000000</v>
      </c>
      <c r="F73" s="61">
        <v>11452882000</v>
      </c>
      <c r="G73" s="23">
        <f t="shared" si="7"/>
        <v>0.83201517335556496</v>
      </c>
      <c r="H73" s="61"/>
      <c r="I73" s="62"/>
      <c r="J73" s="60">
        <v>185081717</v>
      </c>
      <c r="K73" s="23">
        <f t="shared" si="8"/>
        <v>1.6160274505578596</v>
      </c>
      <c r="L73" s="24">
        <f t="shared" si="9"/>
        <v>1471365519</v>
      </c>
      <c r="M73" s="23">
        <f t="shared" si="10"/>
        <v>12.847120218299638</v>
      </c>
      <c r="N73" s="61">
        <v>1656447236</v>
      </c>
      <c r="O73" s="31">
        <f t="shared" si="11"/>
        <v>14.463147668857498</v>
      </c>
      <c r="P73" s="29">
        <f t="shared" si="12"/>
        <v>9796434764</v>
      </c>
    </row>
    <row r="74" spans="1:16" x14ac:dyDescent="0.25">
      <c r="A74" s="57" t="s">
        <v>327</v>
      </c>
      <c r="B74" s="58" t="s">
        <v>328</v>
      </c>
      <c r="C74" s="59"/>
      <c r="D74" s="60">
        <v>490000000</v>
      </c>
      <c r="E74" s="61">
        <v>0</v>
      </c>
      <c r="F74" s="61">
        <v>490000000</v>
      </c>
      <c r="G74" s="23">
        <f t="shared" si="7"/>
        <v>3.5596929658772952E-2</v>
      </c>
      <c r="H74" s="61"/>
      <c r="I74" s="62"/>
      <c r="J74" s="60">
        <v>0</v>
      </c>
      <c r="K74" s="23">
        <f t="shared" si="8"/>
        <v>0</v>
      </c>
      <c r="L74" s="24">
        <f t="shared" si="9"/>
        <v>0</v>
      </c>
      <c r="M74" s="23">
        <f t="shared" si="10"/>
        <v>0</v>
      </c>
      <c r="N74" s="61">
        <v>0</v>
      </c>
      <c r="O74" s="31">
        <f t="shared" si="11"/>
        <v>0</v>
      </c>
      <c r="P74" s="29">
        <f t="shared" si="12"/>
        <v>490000000</v>
      </c>
    </row>
    <row r="75" spans="1:16" ht="26.25" x14ac:dyDescent="0.25">
      <c r="A75" s="57" t="s">
        <v>695</v>
      </c>
      <c r="B75" s="58" t="s">
        <v>696</v>
      </c>
      <c r="C75" s="59"/>
      <c r="D75" s="60">
        <v>400000000</v>
      </c>
      <c r="E75" s="61">
        <v>-400000000</v>
      </c>
      <c r="F75" s="61">
        <v>0</v>
      </c>
      <c r="G75" s="23">
        <f t="shared" si="7"/>
        <v>0</v>
      </c>
      <c r="H75" s="61"/>
      <c r="I75" s="62"/>
      <c r="J75" s="60">
        <v>0</v>
      </c>
      <c r="K75" s="23">
        <f t="shared" si="8"/>
        <v>0</v>
      </c>
      <c r="L75" s="24">
        <f t="shared" si="9"/>
        <v>0</v>
      </c>
      <c r="M75" s="23">
        <f t="shared" si="10"/>
        <v>0</v>
      </c>
      <c r="N75" s="61">
        <v>0</v>
      </c>
      <c r="O75" s="31">
        <f t="shared" si="11"/>
        <v>0</v>
      </c>
      <c r="P75" s="29">
        <f t="shared" si="12"/>
        <v>0</v>
      </c>
    </row>
    <row r="76" spans="1:16" ht="26.25" x14ac:dyDescent="0.25">
      <c r="A76" s="57" t="s">
        <v>578</v>
      </c>
      <c r="B76" s="58" t="s">
        <v>978</v>
      </c>
      <c r="C76" s="59"/>
      <c r="D76" s="60">
        <v>2100000000</v>
      </c>
      <c r="E76" s="61">
        <v>-350000000</v>
      </c>
      <c r="F76" s="61">
        <v>1750000000</v>
      </c>
      <c r="G76" s="23">
        <f t="shared" si="7"/>
        <v>0.12713189163847483</v>
      </c>
      <c r="H76" s="61"/>
      <c r="I76" s="62"/>
      <c r="J76" s="60">
        <v>29706868</v>
      </c>
      <c r="K76" s="23">
        <f t="shared" si="8"/>
        <v>1.6975353142857141</v>
      </c>
      <c r="L76" s="24">
        <f t="shared" si="9"/>
        <v>50044314</v>
      </c>
      <c r="M76" s="23">
        <f t="shared" si="10"/>
        <v>2.8596750857142856</v>
      </c>
      <c r="N76" s="61">
        <v>79751182</v>
      </c>
      <c r="O76" s="31">
        <f t="shared" si="11"/>
        <v>4.5572104000000007</v>
      </c>
      <c r="P76" s="29">
        <f t="shared" si="12"/>
        <v>1670248818</v>
      </c>
    </row>
    <row r="77" spans="1:16" ht="26.25" x14ac:dyDescent="0.25">
      <c r="A77" s="57" t="s">
        <v>541</v>
      </c>
      <c r="B77" s="58" t="s">
        <v>951</v>
      </c>
      <c r="C77" s="59"/>
      <c r="D77" s="60">
        <v>30000000</v>
      </c>
      <c r="E77" s="61">
        <v>0</v>
      </c>
      <c r="F77" s="61">
        <v>30000000</v>
      </c>
      <c r="G77" s="23">
        <f t="shared" si="7"/>
        <v>2.1794038566595687E-3</v>
      </c>
      <c r="H77" s="61"/>
      <c r="I77" s="62"/>
      <c r="J77" s="60">
        <v>0</v>
      </c>
      <c r="K77" s="23">
        <f t="shared" si="8"/>
        <v>0</v>
      </c>
      <c r="L77" s="24">
        <f t="shared" si="9"/>
        <v>0</v>
      </c>
      <c r="M77" s="23">
        <f t="shared" si="10"/>
        <v>0</v>
      </c>
      <c r="N77" s="61">
        <v>0</v>
      </c>
      <c r="O77" s="31">
        <f t="shared" si="11"/>
        <v>0</v>
      </c>
      <c r="P77" s="29">
        <f t="shared" si="12"/>
        <v>30000000</v>
      </c>
    </row>
    <row r="78" spans="1:16" ht="26.25" x14ac:dyDescent="0.25">
      <c r="A78" s="57" t="s">
        <v>403</v>
      </c>
      <c r="B78" s="58" t="s">
        <v>1293</v>
      </c>
      <c r="C78" s="59"/>
      <c r="D78" s="60">
        <v>1923850000</v>
      </c>
      <c r="E78" s="61">
        <v>0</v>
      </c>
      <c r="F78" s="61">
        <v>1923850000</v>
      </c>
      <c r="G78" s="23">
        <f t="shared" si="7"/>
        <v>0.13976153698781701</v>
      </c>
      <c r="H78" s="61"/>
      <c r="I78" s="62"/>
      <c r="J78" s="60">
        <v>0</v>
      </c>
      <c r="K78" s="23">
        <f t="shared" si="8"/>
        <v>0</v>
      </c>
      <c r="L78" s="24">
        <f t="shared" si="9"/>
        <v>0</v>
      </c>
      <c r="M78" s="23">
        <f t="shared" si="10"/>
        <v>0</v>
      </c>
      <c r="N78" s="61">
        <v>0</v>
      </c>
      <c r="O78" s="31">
        <f t="shared" si="11"/>
        <v>0</v>
      </c>
      <c r="P78" s="29">
        <f t="shared" si="12"/>
        <v>1923850000</v>
      </c>
    </row>
    <row r="79" spans="1:16" ht="26.25" x14ac:dyDescent="0.25">
      <c r="A79" s="57" t="s">
        <v>786</v>
      </c>
      <c r="B79" s="58" t="s">
        <v>1099</v>
      </c>
      <c r="C79" s="59"/>
      <c r="D79" s="60">
        <v>700000000</v>
      </c>
      <c r="E79" s="61">
        <v>0</v>
      </c>
      <c r="F79" s="61">
        <v>700000000</v>
      </c>
      <c r="G79" s="23">
        <f t="shared" si="7"/>
        <v>5.0852756655389936E-2</v>
      </c>
      <c r="H79" s="61"/>
      <c r="I79" s="62"/>
      <c r="J79" s="60">
        <v>0</v>
      </c>
      <c r="K79" s="23">
        <f t="shared" si="8"/>
        <v>0</v>
      </c>
      <c r="L79" s="24">
        <f t="shared" si="9"/>
        <v>0</v>
      </c>
      <c r="M79" s="23">
        <f t="shared" si="10"/>
        <v>0</v>
      </c>
      <c r="N79" s="61">
        <v>0</v>
      </c>
      <c r="O79" s="31">
        <f t="shared" si="11"/>
        <v>0</v>
      </c>
      <c r="P79" s="29">
        <f t="shared" si="12"/>
        <v>700000000</v>
      </c>
    </row>
    <row r="80" spans="1:16" ht="39" x14ac:dyDescent="0.25">
      <c r="A80" s="57" t="s">
        <v>748</v>
      </c>
      <c r="B80" s="58" t="s">
        <v>1064</v>
      </c>
      <c r="C80" s="59"/>
      <c r="D80" s="60">
        <v>100000000</v>
      </c>
      <c r="E80" s="61">
        <v>0</v>
      </c>
      <c r="F80" s="61">
        <v>100000000</v>
      </c>
      <c r="G80" s="23">
        <f t="shared" si="7"/>
        <v>7.2646795221985618E-3</v>
      </c>
      <c r="H80" s="61"/>
      <c r="I80" s="62"/>
      <c r="J80" s="60">
        <v>0</v>
      </c>
      <c r="K80" s="23">
        <f t="shared" si="8"/>
        <v>0</v>
      </c>
      <c r="L80" s="24">
        <f t="shared" si="9"/>
        <v>0</v>
      </c>
      <c r="M80" s="23">
        <f t="shared" si="10"/>
        <v>0</v>
      </c>
      <c r="N80" s="61">
        <v>0</v>
      </c>
      <c r="O80" s="31">
        <f t="shared" si="11"/>
        <v>0</v>
      </c>
      <c r="P80" s="29">
        <f t="shared" si="12"/>
        <v>100000000</v>
      </c>
    </row>
    <row r="81" spans="1:16" ht="39" x14ac:dyDescent="0.25">
      <c r="A81" s="57" t="s">
        <v>859</v>
      </c>
      <c r="B81" s="58" t="s">
        <v>1156</v>
      </c>
      <c r="C81" s="59"/>
      <c r="D81" s="60">
        <v>100000000</v>
      </c>
      <c r="E81" s="61">
        <v>0</v>
      </c>
      <c r="F81" s="61">
        <v>100000000</v>
      </c>
      <c r="G81" s="23">
        <f t="shared" si="7"/>
        <v>7.2646795221985618E-3</v>
      </c>
      <c r="H81" s="61"/>
      <c r="I81" s="62"/>
      <c r="J81" s="60">
        <v>0</v>
      </c>
      <c r="K81" s="23">
        <f t="shared" si="8"/>
        <v>0</v>
      </c>
      <c r="L81" s="24">
        <f t="shared" si="9"/>
        <v>99600000</v>
      </c>
      <c r="M81" s="23">
        <f t="shared" si="10"/>
        <v>99.6</v>
      </c>
      <c r="N81" s="61">
        <v>99600000</v>
      </c>
      <c r="O81" s="31">
        <f t="shared" si="11"/>
        <v>99.6</v>
      </c>
      <c r="P81" s="29">
        <f t="shared" si="12"/>
        <v>400000</v>
      </c>
    </row>
    <row r="82" spans="1:16" ht="26.25" x14ac:dyDescent="0.25">
      <c r="A82" s="57" t="s">
        <v>887</v>
      </c>
      <c r="B82" s="58" t="s">
        <v>1175</v>
      </c>
      <c r="C82" s="59"/>
      <c r="D82" s="60">
        <v>700000000</v>
      </c>
      <c r="E82" s="61">
        <v>-550000000</v>
      </c>
      <c r="F82" s="61">
        <v>150000000</v>
      </c>
      <c r="G82" s="23">
        <f t="shared" si="7"/>
        <v>1.0897019283297843E-2</v>
      </c>
      <c r="H82" s="61"/>
      <c r="I82" s="62"/>
      <c r="J82" s="60">
        <v>3250000</v>
      </c>
      <c r="K82" s="23">
        <f t="shared" si="8"/>
        <v>2.166666666666667</v>
      </c>
      <c r="L82" s="24">
        <f t="shared" si="9"/>
        <v>19250000</v>
      </c>
      <c r="M82" s="23">
        <f t="shared" si="10"/>
        <v>12.833333333333332</v>
      </c>
      <c r="N82" s="61">
        <v>22500000</v>
      </c>
      <c r="O82" s="31">
        <f t="shared" si="11"/>
        <v>15</v>
      </c>
      <c r="P82" s="29">
        <f t="shared" si="12"/>
        <v>127500000</v>
      </c>
    </row>
    <row r="83" spans="1:16" ht="26.25" x14ac:dyDescent="0.25">
      <c r="A83" s="57" t="s">
        <v>208</v>
      </c>
      <c r="B83" s="58" t="s">
        <v>209</v>
      </c>
      <c r="C83" s="59"/>
      <c r="D83" s="60">
        <v>1000000000</v>
      </c>
      <c r="E83" s="61">
        <v>0</v>
      </c>
      <c r="F83" s="61">
        <v>1000000000</v>
      </c>
      <c r="G83" s="23">
        <f t="shared" si="7"/>
        <v>7.2646795221985611E-2</v>
      </c>
      <c r="H83" s="61"/>
      <c r="I83" s="62"/>
      <c r="J83" s="60">
        <v>0</v>
      </c>
      <c r="K83" s="23">
        <f t="shared" si="8"/>
        <v>0</v>
      </c>
      <c r="L83" s="24">
        <f t="shared" si="9"/>
        <v>70500000</v>
      </c>
      <c r="M83" s="23">
        <f t="shared" si="10"/>
        <v>7.0499999999999989</v>
      </c>
      <c r="N83" s="61">
        <v>70500000</v>
      </c>
      <c r="O83" s="31">
        <f t="shared" si="11"/>
        <v>7.0499999999999989</v>
      </c>
      <c r="P83" s="29">
        <f t="shared" si="12"/>
        <v>929500000</v>
      </c>
    </row>
    <row r="84" spans="1:16" x14ac:dyDescent="0.25">
      <c r="A84" s="57" t="s">
        <v>143</v>
      </c>
      <c r="B84" s="58" t="s">
        <v>1216</v>
      </c>
      <c r="C84" s="59"/>
      <c r="D84" s="60">
        <v>1147032000</v>
      </c>
      <c r="E84" s="61">
        <v>0</v>
      </c>
      <c r="F84" s="61">
        <v>1147032000</v>
      </c>
      <c r="G84" s="23">
        <f t="shared" si="7"/>
        <v>8.3328198817064603E-2</v>
      </c>
      <c r="H84" s="61"/>
      <c r="I84" s="62"/>
      <c r="J84" s="60">
        <v>0</v>
      </c>
      <c r="K84" s="23">
        <f t="shared" si="8"/>
        <v>0</v>
      </c>
      <c r="L84" s="24">
        <f t="shared" si="9"/>
        <v>24500000</v>
      </c>
      <c r="M84" s="23">
        <f t="shared" si="10"/>
        <v>2.1359473842054975</v>
      </c>
      <c r="N84" s="61">
        <v>24500000</v>
      </c>
      <c r="O84" s="31">
        <f t="shared" si="11"/>
        <v>2.1359473842054975</v>
      </c>
      <c r="P84" s="29">
        <f t="shared" si="12"/>
        <v>1122532000</v>
      </c>
    </row>
    <row r="85" spans="1:16" x14ac:dyDescent="0.25">
      <c r="A85" s="57" t="s">
        <v>627</v>
      </c>
      <c r="B85" s="58" t="s">
        <v>1016</v>
      </c>
      <c r="C85" s="59"/>
      <c r="D85" s="60">
        <v>1232000000</v>
      </c>
      <c r="E85" s="61">
        <v>0</v>
      </c>
      <c r="F85" s="61">
        <v>1232000000</v>
      </c>
      <c r="G85" s="23">
        <f t="shared" si="7"/>
        <v>8.9500851713486276E-2</v>
      </c>
      <c r="H85" s="61"/>
      <c r="I85" s="62"/>
      <c r="J85" s="60">
        <v>0</v>
      </c>
      <c r="K85" s="23">
        <f t="shared" si="8"/>
        <v>0</v>
      </c>
      <c r="L85" s="24">
        <f t="shared" si="9"/>
        <v>0</v>
      </c>
      <c r="M85" s="23">
        <f t="shared" si="10"/>
        <v>0</v>
      </c>
      <c r="N85" s="61">
        <v>0</v>
      </c>
      <c r="O85" s="31">
        <f t="shared" si="11"/>
        <v>0</v>
      </c>
      <c r="P85" s="29">
        <f t="shared" si="12"/>
        <v>1232000000</v>
      </c>
    </row>
    <row r="86" spans="1:16" x14ac:dyDescent="0.25">
      <c r="A86" s="57" t="s">
        <v>71</v>
      </c>
      <c r="B86" s="58" t="s">
        <v>1196</v>
      </c>
      <c r="C86" s="59"/>
      <c r="D86" s="60">
        <v>300000000</v>
      </c>
      <c r="E86" s="61">
        <v>0</v>
      </c>
      <c r="F86" s="61">
        <v>300000000</v>
      </c>
      <c r="G86" s="23">
        <f t="shared" si="7"/>
        <v>2.1794038566595685E-2</v>
      </c>
      <c r="H86" s="61"/>
      <c r="I86" s="62"/>
      <c r="J86" s="60">
        <v>0</v>
      </c>
      <c r="K86" s="23">
        <f t="shared" si="8"/>
        <v>0</v>
      </c>
      <c r="L86" s="24">
        <f t="shared" si="9"/>
        <v>0</v>
      </c>
      <c r="M86" s="23">
        <f t="shared" si="10"/>
        <v>0</v>
      </c>
      <c r="N86" s="61">
        <v>0</v>
      </c>
      <c r="O86" s="31">
        <f t="shared" si="11"/>
        <v>0</v>
      </c>
      <c r="P86" s="29">
        <f t="shared" si="12"/>
        <v>300000000</v>
      </c>
    </row>
    <row r="87" spans="1:16" x14ac:dyDescent="0.25">
      <c r="A87" s="57" t="s">
        <v>445</v>
      </c>
      <c r="B87" s="58" t="s">
        <v>1317</v>
      </c>
      <c r="C87" s="59"/>
      <c r="D87" s="60">
        <v>150000000</v>
      </c>
      <c r="E87" s="61">
        <v>-100000000</v>
      </c>
      <c r="F87" s="61">
        <v>50000000</v>
      </c>
      <c r="G87" s="23">
        <f t="shared" si="7"/>
        <v>3.6323397610992809E-3</v>
      </c>
      <c r="H87" s="61"/>
      <c r="I87" s="62"/>
      <c r="J87" s="60">
        <v>0</v>
      </c>
      <c r="K87" s="23">
        <f t="shared" si="8"/>
        <v>0</v>
      </c>
      <c r="L87" s="24">
        <f t="shared" si="9"/>
        <v>0</v>
      </c>
      <c r="M87" s="23">
        <f t="shared" si="10"/>
        <v>0</v>
      </c>
      <c r="N87" s="61">
        <v>0</v>
      </c>
      <c r="O87" s="31">
        <f t="shared" si="11"/>
        <v>0</v>
      </c>
      <c r="P87" s="29">
        <f t="shared" si="12"/>
        <v>50000000</v>
      </c>
    </row>
    <row r="88" spans="1:16" ht="26.25" x14ac:dyDescent="0.25">
      <c r="A88" s="57" t="s">
        <v>369</v>
      </c>
      <c r="B88" s="58" t="s">
        <v>1269</v>
      </c>
      <c r="C88" s="59"/>
      <c r="D88" s="60">
        <v>90000000</v>
      </c>
      <c r="E88" s="61">
        <v>0</v>
      </c>
      <c r="F88" s="61">
        <v>90000000</v>
      </c>
      <c r="G88" s="23">
        <f t="shared" si="7"/>
        <v>6.5382115699787052E-3</v>
      </c>
      <c r="H88" s="61"/>
      <c r="I88" s="62"/>
      <c r="J88" s="60">
        <v>0</v>
      </c>
      <c r="K88" s="23">
        <f t="shared" si="8"/>
        <v>0</v>
      </c>
      <c r="L88" s="24">
        <f t="shared" si="9"/>
        <v>90000000</v>
      </c>
      <c r="M88" s="23">
        <f t="shared" si="10"/>
        <v>100</v>
      </c>
      <c r="N88" s="61">
        <v>90000000</v>
      </c>
      <c r="O88" s="31">
        <f t="shared" si="11"/>
        <v>100</v>
      </c>
      <c r="P88" s="29">
        <f t="shared" si="12"/>
        <v>0</v>
      </c>
    </row>
    <row r="89" spans="1:16" x14ac:dyDescent="0.25">
      <c r="A89" s="57" t="s">
        <v>476</v>
      </c>
      <c r="B89" s="58" t="s">
        <v>1332</v>
      </c>
      <c r="C89" s="59"/>
      <c r="D89" s="60">
        <v>110000000</v>
      </c>
      <c r="E89" s="61">
        <v>0</v>
      </c>
      <c r="F89" s="61">
        <v>110000000</v>
      </c>
      <c r="G89" s="23">
        <f t="shared" si="7"/>
        <v>7.9911474744184183E-3</v>
      </c>
      <c r="H89" s="61"/>
      <c r="I89" s="62"/>
      <c r="J89" s="60">
        <v>0</v>
      </c>
      <c r="K89" s="23">
        <f t="shared" si="8"/>
        <v>0</v>
      </c>
      <c r="L89" s="24">
        <f t="shared" si="9"/>
        <v>37625000</v>
      </c>
      <c r="M89" s="23">
        <f t="shared" si="10"/>
        <v>34.204545454545453</v>
      </c>
      <c r="N89" s="61">
        <v>37625000</v>
      </c>
      <c r="O89" s="31">
        <f t="shared" si="11"/>
        <v>34.204545454545453</v>
      </c>
      <c r="P89" s="29">
        <f t="shared" si="12"/>
        <v>72375000</v>
      </c>
    </row>
    <row r="90" spans="1:16" x14ac:dyDescent="0.25">
      <c r="A90" s="57" t="s">
        <v>281</v>
      </c>
      <c r="B90" s="58" t="s">
        <v>1233</v>
      </c>
      <c r="C90" s="59"/>
      <c r="D90" s="60">
        <v>1600000000</v>
      </c>
      <c r="E90" s="61">
        <v>0</v>
      </c>
      <c r="F90" s="61">
        <v>1600000000</v>
      </c>
      <c r="G90" s="23">
        <f t="shared" si="7"/>
        <v>0.11623487235517699</v>
      </c>
      <c r="H90" s="61"/>
      <c r="I90" s="62"/>
      <c r="J90" s="60">
        <v>0</v>
      </c>
      <c r="K90" s="23">
        <f t="shared" si="8"/>
        <v>0</v>
      </c>
      <c r="L90" s="24">
        <f t="shared" si="9"/>
        <v>988381000</v>
      </c>
      <c r="M90" s="23">
        <f t="shared" si="10"/>
        <v>61.773812500000005</v>
      </c>
      <c r="N90" s="61">
        <v>988381000</v>
      </c>
      <c r="O90" s="31">
        <f t="shared" si="11"/>
        <v>61.773812500000005</v>
      </c>
      <c r="P90" s="29">
        <f t="shared" si="12"/>
        <v>611619000</v>
      </c>
    </row>
    <row r="91" spans="1:16" x14ac:dyDescent="0.25">
      <c r="A91" s="57" t="s">
        <v>506</v>
      </c>
      <c r="B91" s="58" t="s">
        <v>928</v>
      </c>
      <c r="C91" s="59"/>
      <c r="D91" s="60">
        <v>400000000</v>
      </c>
      <c r="E91" s="61">
        <v>0</v>
      </c>
      <c r="F91" s="61">
        <v>400000000</v>
      </c>
      <c r="G91" s="23">
        <f t="shared" si="7"/>
        <v>2.9058718088794247E-2</v>
      </c>
      <c r="H91" s="61"/>
      <c r="I91" s="62"/>
      <c r="J91" s="60">
        <v>152124849</v>
      </c>
      <c r="K91" s="23">
        <f t="shared" si="8"/>
        <v>38.031212250000003</v>
      </c>
      <c r="L91" s="24">
        <f t="shared" si="9"/>
        <v>91465205</v>
      </c>
      <c r="M91" s="23">
        <f t="shared" si="10"/>
        <v>22.866301250000003</v>
      </c>
      <c r="N91" s="61">
        <v>243590054</v>
      </c>
      <c r="O91" s="31">
        <f t="shared" si="11"/>
        <v>60.897513500000002</v>
      </c>
      <c r="P91" s="29">
        <f t="shared" si="12"/>
        <v>156409946</v>
      </c>
    </row>
    <row r="92" spans="1:16" ht="26.25" x14ac:dyDescent="0.25">
      <c r="A92" s="57" t="s">
        <v>822</v>
      </c>
      <c r="B92" s="58" t="s">
        <v>1124</v>
      </c>
      <c r="C92" s="59"/>
      <c r="D92" s="60">
        <v>90000000</v>
      </c>
      <c r="E92" s="61">
        <v>0</v>
      </c>
      <c r="F92" s="61">
        <v>90000000</v>
      </c>
      <c r="G92" s="23">
        <f t="shared" si="7"/>
        <v>6.5382115699787052E-3</v>
      </c>
      <c r="H92" s="61"/>
      <c r="I92" s="62"/>
      <c r="J92" s="60">
        <v>0</v>
      </c>
      <c r="K92" s="23">
        <f t="shared" si="8"/>
        <v>0</v>
      </c>
      <c r="L92" s="24">
        <f t="shared" si="9"/>
        <v>0</v>
      </c>
      <c r="M92" s="23">
        <f t="shared" si="10"/>
        <v>0</v>
      </c>
      <c r="N92" s="61">
        <v>0</v>
      </c>
      <c r="O92" s="31">
        <f t="shared" si="11"/>
        <v>0</v>
      </c>
      <c r="P92" s="29">
        <f t="shared" si="12"/>
        <v>90000000</v>
      </c>
    </row>
    <row r="93" spans="1:16" ht="26.25" x14ac:dyDescent="0.25">
      <c r="A93" s="57" t="s">
        <v>658</v>
      </c>
      <c r="B93" s="58" t="s">
        <v>1035</v>
      </c>
      <c r="C93" s="59"/>
      <c r="D93" s="60">
        <v>190000000</v>
      </c>
      <c r="E93" s="61">
        <v>0</v>
      </c>
      <c r="F93" s="61">
        <v>190000000</v>
      </c>
      <c r="G93" s="23">
        <f t="shared" si="7"/>
        <v>1.3802891092177267E-2</v>
      </c>
      <c r="H93" s="61"/>
      <c r="I93" s="62"/>
      <c r="J93" s="60">
        <v>0</v>
      </c>
      <c r="K93" s="23">
        <f t="shared" si="8"/>
        <v>0</v>
      </c>
      <c r="L93" s="24">
        <f t="shared" si="9"/>
        <v>0</v>
      </c>
      <c r="M93" s="23">
        <f t="shared" si="10"/>
        <v>0</v>
      </c>
      <c r="N93" s="61">
        <v>0</v>
      </c>
      <c r="O93" s="31">
        <f t="shared" si="11"/>
        <v>0</v>
      </c>
      <c r="P93" s="29">
        <f t="shared" si="12"/>
        <v>190000000</v>
      </c>
    </row>
    <row r="94" spans="1:16" ht="26.25" x14ac:dyDescent="0.25">
      <c r="A94" s="57" t="s">
        <v>72</v>
      </c>
      <c r="B94" s="58" t="s">
        <v>929</v>
      </c>
      <c r="C94" s="59"/>
      <c r="D94" s="60">
        <v>10527179000</v>
      </c>
      <c r="E94" s="61">
        <v>-1467096594</v>
      </c>
      <c r="F94" s="61">
        <v>9060082406</v>
      </c>
      <c r="G94" s="23">
        <f t="shared" si="7"/>
        <v>0.65818595124299673</v>
      </c>
      <c r="H94" s="61"/>
      <c r="I94" s="62"/>
      <c r="J94" s="60">
        <v>14742000</v>
      </c>
      <c r="K94" s="23">
        <f t="shared" si="8"/>
        <v>0.162713751811321</v>
      </c>
      <c r="L94" s="24">
        <f t="shared" si="9"/>
        <v>5403597199</v>
      </c>
      <c r="M94" s="23">
        <f t="shared" si="10"/>
        <v>59.641810712687239</v>
      </c>
      <c r="N94" s="61">
        <v>5418339199</v>
      </c>
      <c r="O94" s="31">
        <f t="shared" si="11"/>
        <v>59.804524464498563</v>
      </c>
      <c r="P94" s="29">
        <f t="shared" si="12"/>
        <v>3641743207</v>
      </c>
    </row>
    <row r="95" spans="1:16" x14ac:dyDescent="0.25">
      <c r="A95" s="57" t="s">
        <v>542</v>
      </c>
      <c r="B95" s="58" t="s">
        <v>952</v>
      </c>
      <c r="C95" s="59"/>
      <c r="D95" s="60">
        <v>250000000</v>
      </c>
      <c r="E95" s="61">
        <v>0</v>
      </c>
      <c r="F95" s="61">
        <v>250000000</v>
      </c>
      <c r="G95" s="23">
        <f t="shared" si="7"/>
        <v>1.8161698805496403E-2</v>
      </c>
      <c r="H95" s="61"/>
      <c r="I95" s="62"/>
      <c r="J95" s="60">
        <v>0</v>
      </c>
      <c r="K95" s="23">
        <f t="shared" si="8"/>
        <v>0</v>
      </c>
      <c r="L95" s="24">
        <f t="shared" si="9"/>
        <v>24642746</v>
      </c>
      <c r="M95" s="23">
        <f t="shared" si="10"/>
        <v>9.8570983999999999</v>
      </c>
      <c r="N95" s="61">
        <v>24642746</v>
      </c>
      <c r="O95" s="31">
        <f t="shared" si="11"/>
        <v>9.8570983999999999</v>
      </c>
      <c r="P95" s="29">
        <f t="shared" si="12"/>
        <v>225357254</v>
      </c>
    </row>
    <row r="96" spans="1:16" ht="26.25" x14ac:dyDescent="0.25">
      <c r="A96" s="57" t="s">
        <v>579</v>
      </c>
      <c r="B96" s="58" t="s">
        <v>979</v>
      </c>
      <c r="C96" s="59"/>
      <c r="D96" s="60">
        <v>1000000000</v>
      </c>
      <c r="E96" s="61">
        <v>90000000</v>
      </c>
      <c r="F96" s="61">
        <v>1090000000</v>
      </c>
      <c r="G96" s="23">
        <f t="shared" si="7"/>
        <v>7.9185006791964316E-2</v>
      </c>
      <c r="H96" s="61"/>
      <c r="I96" s="62"/>
      <c r="J96" s="60">
        <v>0</v>
      </c>
      <c r="K96" s="23">
        <f t="shared" si="8"/>
        <v>0</v>
      </c>
      <c r="L96" s="24">
        <f t="shared" si="9"/>
        <v>999999921</v>
      </c>
      <c r="M96" s="23">
        <f t="shared" si="10"/>
        <v>91.743112018348626</v>
      </c>
      <c r="N96" s="61">
        <v>999999921</v>
      </c>
      <c r="O96" s="31">
        <f t="shared" si="11"/>
        <v>91.743112018348626</v>
      </c>
      <c r="P96" s="29">
        <f t="shared" si="12"/>
        <v>90000079</v>
      </c>
    </row>
    <row r="97" spans="1:16" ht="26.25" x14ac:dyDescent="0.25">
      <c r="A97" s="57" t="s">
        <v>507</v>
      </c>
      <c r="B97" s="58" t="s">
        <v>930</v>
      </c>
      <c r="C97" s="59"/>
      <c r="D97" s="60">
        <v>250000000</v>
      </c>
      <c r="E97" s="61">
        <v>-37970000</v>
      </c>
      <c r="F97" s="61">
        <v>212030000</v>
      </c>
      <c r="G97" s="23">
        <f t="shared" si="7"/>
        <v>1.5403299990917609E-2</v>
      </c>
      <c r="H97" s="61"/>
      <c r="I97" s="62"/>
      <c r="J97" s="60">
        <v>9600000</v>
      </c>
      <c r="K97" s="23">
        <f t="shared" si="8"/>
        <v>4.5276611800216946</v>
      </c>
      <c r="L97" s="24">
        <f t="shared" si="9"/>
        <v>202430000</v>
      </c>
      <c r="M97" s="23">
        <f t="shared" si="10"/>
        <v>95.472338819978305</v>
      </c>
      <c r="N97" s="61">
        <v>212030000</v>
      </c>
      <c r="O97" s="31">
        <f t="shared" si="11"/>
        <v>100</v>
      </c>
      <c r="P97" s="29">
        <f t="shared" si="12"/>
        <v>0</v>
      </c>
    </row>
    <row r="98" spans="1:16" x14ac:dyDescent="0.25">
      <c r="A98" s="57" t="s">
        <v>282</v>
      </c>
      <c r="B98" s="58" t="s">
        <v>1234</v>
      </c>
      <c r="C98" s="59"/>
      <c r="D98" s="60">
        <v>1050000000</v>
      </c>
      <c r="E98" s="61">
        <v>0</v>
      </c>
      <c r="F98" s="61">
        <v>1050000000</v>
      </c>
      <c r="G98" s="23">
        <f t="shared" si="7"/>
        <v>7.627913498308489E-2</v>
      </c>
      <c r="H98" s="61"/>
      <c r="I98" s="62"/>
      <c r="J98" s="60">
        <v>0</v>
      </c>
      <c r="K98" s="23">
        <f t="shared" si="8"/>
        <v>0</v>
      </c>
      <c r="L98" s="24">
        <f t="shared" si="9"/>
        <v>0</v>
      </c>
      <c r="M98" s="23">
        <f t="shared" si="10"/>
        <v>0</v>
      </c>
      <c r="N98" s="61">
        <v>0</v>
      </c>
      <c r="O98" s="31">
        <f t="shared" si="11"/>
        <v>0</v>
      </c>
      <c r="P98" s="29">
        <f t="shared" si="12"/>
        <v>1050000000</v>
      </c>
    </row>
    <row r="99" spans="1:16" ht="39" x14ac:dyDescent="0.25">
      <c r="A99" s="57" t="s">
        <v>697</v>
      </c>
      <c r="B99" s="58" t="s">
        <v>698</v>
      </c>
      <c r="C99" s="59"/>
      <c r="D99" s="60">
        <v>357839000</v>
      </c>
      <c r="E99" s="61">
        <v>0</v>
      </c>
      <c r="F99" s="61">
        <v>357839000</v>
      </c>
      <c r="G99" s="23">
        <f t="shared" si="7"/>
        <v>2.5995856555440112E-2</v>
      </c>
      <c r="H99" s="61"/>
      <c r="I99" s="62"/>
      <c r="J99" s="60">
        <v>0</v>
      </c>
      <c r="K99" s="23">
        <f t="shared" si="8"/>
        <v>0</v>
      </c>
      <c r="L99" s="24">
        <f t="shared" si="9"/>
        <v>349339000</v>
      </c>
      <c r="M99" s="23">
        <f t="shared" si="10"/>
        <v>97.624630071065482</v>
      </c>
      <c r="N99" s="61">
        <v>349339000</v>
      </c>
      <c r="O99" s="31">
        <f t="shared" si="11"/>
        <v>97.624630071065482</v>
      </c>
      <c r="P99" s="29">
        <f t="shared" si="12"/>
        <v>8500000</v>
      </c>
    </row>
    <row r="100" spans="1:16" ht="26.25" x14ac:dyDescent="0.25">
      <c r="A100" s="57" t="s">
        <v>477</v>
      </c>
      <c r="B100" s="58" t="s">
        <v>1333</v>
      </c>
      <c r="C100" s="59"/>
      <c r="D100" s="60">
        <v>70000000</v>
      </c>
      <c r="E100" s="61">
        <v>0</v>
      </c>
      <c r="F100" s="61">
        <v>70000000</v>
      </c>
      <c r="G100" s="23">
        <f t="shared" si="7"/>
        <v>5.0852756655389931E-3</v>
      </c>
      <c r="H100" s="61"/>
      <c r="I100" s="62"/>
      <c r="J100" s="60">
        <v>0</v>
      </c>
      <c r="K100" s="23">
        <f t="shared" si="8"/>
        <v>0</v>
      </c>
      <c r="L100" s="24">
        <f t="shared" si="9"/>
        <v>69783161</v>
      </c>
      <c r="M100" s="23">
        <f t="shared" si="10"/>
        <v>99.69023</v>
      </c>
      <c r="N100" s="61">
        <v>69783161</v>
      </c>
      <c r="O100" s="31">
        <f t="shared" si="11"/>
        <v>99.69023</v>
      </c>
      <c r="P100" s="29">
        <f t="shared" si="12"/>
        <v>216839</v>
      </c>
    </row>
    <row r="101" spans="1:16" x14ac:dyDescent="0.25">
      <c r="A101" s="57" t="s">
        <v>787</v>
      </c>
      <c r="B101" s="58" t="s">
        <v>1100</v>
      </c>
      <c r="C101" s="59"/>
      <c r="D101" s="60">
        <v>300000000</v>
      </c>
      <c r="E101" s="61">
        <v>0</v>
      </c>
      <c r="F101" s="61">
        <v>300000000</v>
      </c>
      <c r="G101" s="23">
        <f t="shared" si="7"/>
        <v>2.1794038566595685E-2</v>
      </c>
      <c r="H101" s="61"/>
      <c r="I101" s="62"/>
      <c r="J101" s="60">
        <v>0</v>
      </c>
      <c r="K101" s="23">
        <f t="shared" si="8"/>
        <v>0</v>
      </c>
      <c r="L101" s="24">
        <f t="shared" si="9"/>
        <v>276000000</v>
      </c>
      <c r="M101" s="23">
        <f t="shared" si="10"/>
        <v>92</v>
      </c>
      <c r="N101" s="61">
        <v>276000000</v>
      </c>
      <c r="O101" s="31">
        <f t="shared" si="11"/>
        <v>92</v>
      </c>
      <c r="P101" s="29">
        <f t="shared" si="12"/>
        <v>24000000</v>
      </c>
    </row>
    <row r="102" spans="1:16" x14ac:dyDescent="0.25">
      <c r="A102" s="57" t="s">
        <v>788</v>
      </c>
      <c r="B102" s="58" t="s">
        <v>789</v>
      </c>
      <c r="C102" s="59"/>
      <c r="D102" s="60">
        <v>50000000</v>
      </c>
      <c r="E102" s="61">
        <v>0</v>
      </c>
      <c r="F102" s="61">
        <v>50000000</v>
      </c>
      <c r="G102" s="23">
        <f t="shared" si="7"/>
        <v>3.6323397610992809E-3</v>
      </c>
      <c r="H102" s="61"/>
      <c r="I102" s="62"/>
      <c r="J102" s="60">
        <v>0</v>
      </c>
      <c r="K102" s="23">
        <f t="shared" si="8"/>
        <v>0</v>
      </c>
      <c r="L102" s="24">
        <f t="shared" si="9"/>
        <v>45700000</v>
      </c>
      <c r="M102" s="23">
        <f t="shared" si="10"/>
        <v>91.4</v>
      </c>
      <c r="N102" s="61">
        <v>45700000</v>
      </c>
      <c r="O102" s="31">
        <f t="shared" si="11"/>
        <v>91.4</v>
      </c>
      <c r="P102" s="29">
        <f t="shared" si="12"/>
        <v>4300000</v>
      </c>
    </row>
    <row r="103" spans="1:16" ht="39" x14ac:dyDescent="0.25">
      <c r="A103" s="57" t="s">
        <v>749</v>
      </c>
      <c r="B103" s="58" t="s">
        <v>1065</v>
      </c>
      <c r="C103" s="59"/>
      <c r="D103" s="60">
        <v>431700000</v>
      </c>
      <c r="E103" s="61">
        <v>0</v>
      </c>
      <c r="F103" s="61">
        <v>431700000</v>
      </c>
      <c r="G103" s="23">
        <f t="shared" si="7"/>
        <v>3.1361621497331189E-2</v>
      </c>
      <c r="H103" s="61"/>
      <c r="I103" s="62"/>
      <c r="J103" s="60">
        <v>0</v>
      </c>
      <c r="K103" s="23">
        <f t="shared" si="8"/>
        <v>0</v>
      </c>
      <c r="L103" s="24">
        <f t="shared" si="9"/>
        <v>74712000</v>
      </c>
      <c r="M103" s="23">
        <f t="shared" si="10"/>
        <v>17.306462821403752</v>
      </c>
      <c r="N103" s="61">
        <v>74712000</v>
      </c>
      <c r="O103" s="31">
        <f t="shared" si="11"/>
        <v>17.306462821403752</v>
      </c>
      <c r="P103" s="29">
        <f t="shared" si="12"/>
        <v>356988000</v>
      </c>
    </row>
    <row r="104" spans="1:16" ht="39" x14ac:dyDescent="0.25">
      <c r="A104" s="57" t="s">
        <v>860</v>
      </c>
      <c r="B104" s="58" t="s">
        <v>1157</v>
      </c>
      <c r="C104" s="59"/>
      <c r="D104" s="60">
        <v>200000000</v>
      </c>
      <c r="E104" s="61">
        <v>0</v>
      </c>
      <c r="F104" s="61">
        <v>200000000</v>
      </c>
      <c r="G104" s="23">
        <f t="shared" si="7"/>
        <v>1.4529359044397124E-2</v>
      </c>
      <c r="H104" s="61"/>
      <c r="I104" s="62"/>
      <c r="J104" s="60">
        <v>0</v>
      </c>
      <c r="K104" s="23">
        <f t="shared" si="8"/>
        <v>0</v>
      </c>
      <c r="L104" s="24">
        <f t="shared" si="9"/>
        <v>200000000</v>
      </c>
      <c r="M104" s="23">
        <f t="shared" si="10"/>
        <v>100</v>
      </c>
      <c r="N104" s="61">
        <v>200000000</v>
      </c>
      <c r="O104" s="31">
        <f t="shared" si="11"/>
        <v>100</v>
      </c>
      <c r="P104" s="29">
        <f t="shared" si="12"/>
        <v>0</v>
      </c>
    </row>
    <row r="105" spans="1:16" x14ac:dyDescent="0.25">
      <c r="A105" s="57" t="s">
        <v>823</v>
      </c>
      <c r="B105" s="58" t="s">
        <v>1125</v>
      </c>
      <c r="C105" s="59"/>
      <c r="D105" s="60">
        <v>200000000</v>
      </c>
      <c r="E105" s="61">
        <v>0</v>
      </c>
      <c r="F105" s="61">
        <v>200000000</v>
      </c>
      <c r="G105" s="23">
        <f t="shared" si="7"/>
        <v>1.4529359044397124E-2</v>
      </c>
      <c r="H105" s="61"/>
      <c r="I105" s="62"/>
      <c r="J105" s="60">
        <v>0</v>
      </c>
      <c r="K105" s="23">
        <f t="shared" si="8"/>
        <v>0</v>
      </c>
      <c r="L105" s="24">
        <f t="shared" si="9"/>
        <v>140000000</v>
      </c>
      <c r="M105" s="23">
        <f t="shared" si="10"/>
        <v>70</v>
      </c>
      <c r="N105" s="61">
        <v>140000000</v>
      </c>
      <c r="O105" s="31">
        <f t="shared" si="11"/>
        <v>70</v>
      </c>
      <c r="P105" s="29">
        <f t="shared" si="12"/>
        <v>60000000</v>
      </c>
    </row>
    <row r="106" spans="1:16" ht="39" x14ac:dyDescent="0.25">
      <c r="A106" s="57" t="s">
        <v>404</v>
      </c>
      <c r="B106" s="58" t="s">
        <v>1294</v>
      </c>
      <c r="C106" s="59"/>
      <c r="D106" s="60">
        <v>1757640000</v>
      </c>
      <c r="E106" s="61">
        <v>-1319126594</v>
      </c>
      <c r="F106" s="61">
        <v>438513406</v>
      </c>
      <c r="G106" s="23">
        <f t="shared" si="7"/>
        <v>3.1856593607777435E-2</v>
      </c>
      <c r="H106" s="61"/>
      <c r="I106" s="62"/>
      <c r="J106" s="60">
        <v>0</v>
      </c>
      <c r="K106" s="23">
        <f t="shared" si="8"/>
        <v>0</v>
      </c>
      <c r="L106" s="24">
        <f t="shared" si="9"/>
        <v>0</v>
      </c>
      <c r="M106" s="23">
        <f t="shared" si="10"/>
        <v>0</v>
      </c>
      <c r="N106" s="61">
        <v>0</v>
      </c>
      <c r="O106" s="31">
        <f t="shared" si="11"/>
        <v>0</v>
      </c>
      <c r="P106" s="29">
        <f t="shared" si="12"/>
        <v>438513406</v>
      </c>
    </row>
    <row r="107" spans="1:16" x14ac:dyDescent="0.25">
      <c r="A107" s="57" t="s">
        <v>888</v>
      </c>
      <c r="B107" s="58" t="s">
        <v>1176</v>
      </c>
      <c r="C107" s="59"/>
      <c r="D107" s="60">
        <v>850000000</v>
      </c>
      <c r="E107" s="61">
        <v>-200000000</v>
      </c>
      <c r="F107" s="61">
        <v>650000000</v>
      </c>
      <c r="G107" s="23">
        <f t="shared" si="7"/>
        <v>4.722041689429065E-2</v>
      </c>
      <c r="H107" s="61"/>
      <c r="I107" s="62"/>
      <c r="J107" s="60">
        <v>0</v>
      </c>
      <c r="K107" s="23">
        <f t="shared" si="8"/>
        <v>0</v>
      </c>
      <c r="L107" s="24">
        <f t="shared" si="9"/>
        <v>0</v>
      </c>
      <c r="M107" s="23">
        <f t="shared" si="10"/>
        <v>0</v>
      </c>
      <c r="N107" s="61">
        <v>0</v>
      </c>
      <c r="O107" s="31">
        <f t="shared" si="11"/>
        <v>0</v>
      </c>
      <c r="P107" s="29">
        <f t="shared" si="12"/>
        <v>650000000</v>
      </c>
    </row>
    <row r="108" spans="1:16" ht="26.25" x14ac:dyDescent="0.25">
      <c r="A108" s="57" t="s">
        <v>211</v>
      </c>
      <c r="B108" s="58" t="s">
        <v>212</v>
      </c>
      <c r="C108" s="59"/>
      <c r="D108" s="60">
        <v>1000000000</v>
      </c>
      <c r="E108" s="61">
        <v>0</v>
      </c>
      <c r="F108" s="61">
        <v>1000000000</v>
      </c>
      <c r="G108" s="23">
        <f t="shared" si="7"/>
        <v>7.2646795221985611E-2</v>
      </c>
      <c r="H108" s="61"/>
      <c r="I108" s="62"/>
      <c r="J108" s="60">
        <v>0</v>
      </c>
      <c r="K108" s="23">
        <f t="shared" si="8"/>
        <v>0</v>
      </c>
      <c r="L108" s="24">
        <f t="shared" si="9"/>
        <v>977459560</v>
      </c>
      <c r="M108" s="23">
        <f t="shared" si="10"/>
        <v>97.745956000000007</v>
      </c>
      <c r="N108" s="61">
        <v>977459560</v>
      </c>
      <c r="O108" s="31">
        <f t="shared" si="11"/>
        <v>97.745956000000007</v>
      </c>
      <c r="P108" s="29">
        <f t="shared" si="12"/>
        <v>22540440</v>
      </c>
    </row>
    <row r="109" spans="1:16" ht="39" x14ac:dyDescent="0.25">
      <c r="A109" s="57" t="s">
        <v>329</v>
      </c>
      <c r="B109" s="58" t="s">
        <v>1256</v>
      </c>
      <c r="C109" s="59"/>
      <c r="D109" s="60">
        <v>360000000</v>
      </c>
      <c r="E109" s="61">
        <v>0</v>
      </c>
      <c r="F109" s="61">
        <v>360000000</v>
      </c>
      <c r="G109" s="23">
        <f t="shared" si="7"/>
        <v>2.6152846279914821E-2</v>
      </c>
      <c r="H109" s="61"/>
      <c r="I109" s="62"/>
      <c r="J109" s="60">
        <v>0</v>
      </c>
      <c r="K109" s="23">
        <f t="shared" si="8"/>
        <v>0</v>
      </c>
      <c r="L109" s="24">
        <f t="shared" si="9"/>
        <v>289631458</v>
      </c>
      <c r="M109" s="23">
        <f t="shared" si="10"/>
        <v>80.453182777777783</v>
      </c>
      <c r="N109" s="61">
        <v>289631458</v>
      </c>
      <c r="O109" s="31">
        <f t="shared" si="11"/>
        <v>80.453182777777783</v>
      </c>
      <c r="P109" s="29">
        <f t="shared" si="12"/>
        <v>70368542</v>
      </c>
    </row>
    <row r="110" spans="1:16" x14ac:dyDescent="0.25">
      <c r="A110" s="57" t="s">
        <v>144</v>
      </c>
      <c r="B110" s="58" t="s">
        <v>1217</v>
      </c>
      <c r="C110" s="59"/>
      <c r="D110" s="60">
        <v>720000000</v>
      </c>
      <c r="E110" s="61">
        <v>0</v>
      </c>
      <c r="F110" s="61">
        <v>720000000</v>
      </c>
      <c r="G110" s="23">
        <f t="shared" si="7"/>
        <v>5.2305692559829642E-2</v>
      </c>
      <c r="H110" s="61"/>
      <c r="I110" s="62"/>
      <c r="J110" s="60">
        <v>5142000</v>
      </c>
      <c r="K110" s="23">
        <f t="shared" si="8"/>
        <v>0.71416666666666673</v>
      </c>
      <c r="L110" s="24">
        <f t="shared" si="9"/>
        <v>353058000</v>
      </c>
      <c r="M110" s="23">
        <f t="shared" si="10"/>
        <v>49.035833333333336</v>
      </c>
      <c r="N110" s="61">
        <v>358200000</v>
      </c>
      <c r="O110" s="31">
        <f t="shared" si="11"/>
        <v>49.75</v>
      </c>
      <c r="P110" s="29">
        <f t="shared" si="12"/>
        <v>361800000</v>
      </c>
    </row>
    <row r="111" spans="1:16" x14ac:dyDescent="0.25">
      <c r="A111" s="57" t="s">
        <v>628</v>
      </c>
      <c r="B111" s="58" t="s">
        <v>1017</v>
      </c>
      <c r="C111" s="59"/>
      <c r="D111" s="60">
        <v>1100000000</v>
      </c>
      <c r="E111" s="61">
        <v>0</v>
      </c>
      <c r="F111" s="61">
        <v>1100000000</v>
      </c>
      <c r="G111" s="23">
        <f t="shared" si="7"/>
        <v>7.9911474744184183E-2</v>
      </c>
      <c r="H111" s="61"/>
      <c r="I111" s="62"/>
      <c r="J111" s="60">
        <v>0</v>
      </c>
      <c r="K111" s="23">
        <f t="shared" si="8"/>
        <v>0</v>
      </c>
      <c r="L111" s="24">
        <f t="shared" si="9"/>
        <v>941000000</v>
      </c>
      <c r="M111" s="23">
        <f t="shared" si="10"/>
        <v>85.545454545454547</v>
      </c>
      <c r="N111" s="61">
        <v>941000000</v>
      </c>
      <c r="O111" s="31">
        <f t="shared" si="11"/>
        <v>85.545454545454547</v>
      </c>
      <c r="P111" s="29">
        <f t="shared" si="12"/>
        <v>159000000</v>
      </c>
    </row>
    <row r="112" spans="1:16" x14ac:dyDescent="0.25">
      <c r="A112" s="57" t="s">
        <v>446</v>
      </c>
      <c r="B112" s="58" t="s">
        <v>1318</v>
      </c>
      <c r="C112" s="59"/>
      <c r="D112" s="60">
        <v>250000000</v>
      </c>
      <c r="E112" s="61">
        <v>0</v>
      </c>
      <c r="F112" s="61">
        <v>250000000</v>
      </c>
      <c r="G112" s="23">
        <f t="shared" si="7"/>
        <v>1.8161698805496403E-2</v>
      </c>
      <c r="H112" s="61"/>
      <c r="I112" s="62"/>
      <c r="J112" s="60">
        <v>0</v>
      </c>
      <c r="K112" s="23">
        <f t="shared" si="8"/>
        <v>0</v>
      </c>
      <c r="L112" s="24">
        <f t="shared" si="9"/>
        <v>155841353</v>
      </c>
      <c r="M112" s="23">
        <f t="shared" si="10"/>
        <v>62.336541199999992</v>
      </c>
      <c r="N112" s="61">
        <v>155841353</v>
      </c>
      <c r="O112" s="31">
        <f t="shared" si="11"/>
        <v>62.336541199999992</v>
      </c>
      <c r="P112" s="29">
        <f t="shared" si="12"/>
        <v>94158647</v>
      </c>
    </row>
    <row r="113" spans="1:16" x14ac:dyDescent="0.25">
      <c r="A113" s="57" t="s">
        <v>73</v>
      </c>
      <c r="B113" s="58" t="s">
        <v>1197</v>
      </c>
      <c r="C113" s="59"/>
      <c r="D113" s="60">
        <v>200000000</v>
      </c>
      <c r="E113" s="61">
        <v>0</v>
      </c>
      <c r="F113" s="61">
        <v>200000000</v>
      </c>
      <c r="G113" s="23">
        <f t="shared" si="7"/>
        <v>1.4529359044397124E-2</v>
      </c>
      <c r="H113" s="61"/>
      <c r="I113" s="62"/>
      <c r="J113" s="60">
        <v>0</v>
      </c>
      <c r="K113" s="23">
        <f t="shared" si="8"/>
        <v>0</v>
      </c>
      <c r="L113" s="24">
        <f t="shared" si="9"/>
        <v>180000000</v>
      </c>
      <c r="M113" s="23">
        <f t="shared" si="10"/>
        <v>90</v>
      </c>
      <c r="N113" s="61">
        <v>180000000</v>
      </c>
      <c r="O113" s="31">
        <f t="shared" si="11"/>
        <v>90</v>
      </c>
      <c r="P113" s="29">
        <f t="shared" si="12"/>
        <v>20000000</v>
      </c>
    </row>
    <row r="114" spans="1:16" x14ac:dyDescent="0.25">
      <c r="A114" s="57" t="s">
        <v>659</v>
      </c>
      <c r="B114" s="58" t="s">
        <v>1036</v>
      </c>
      <c r="C114" s="59"/>
      <c r="D114" s="60">
        <v>130000000</v>
      </c>
      <c r="E114" s="61">
        <v>0</v>
      </c>
      <c r="F114" s="61">
        <v>130000000</v>
      </c>
      <c r="G114" s="23">
        <f t="shared" si="7"/>
        <v>9.4440833788581296E-3</v>
      </c>
      <c r="H114" s="61"/>
      <c r="I114" s="62"/>
      <c r="J114" s="60">
        <v>0</v>
      </c>
      <c r="K114" s="23">
        <f t="shared" si="8"/>
        <v>0</v>
      </c>
      <c r="L114" s="24">
        <f t="shared" si="9"/>
        <v>124000000</v>
      </c>
      <c r="M114" s="23">
        <f t="shared" si="10"/>
        <v>95.384615384615387</v>
      </c>
      <c r="N114" s="61">
        <v>124000000</v>
      </c>
      <c r="O114" s="31">
        <f t="shared" si="11"/>
        <v>95.384615384615387</v>
      </c>
      <c r="P114" s="29">
        <f t="shared" si="12"/>
        <v>6000000</v>
      </c>
    </row>
    <row r="115" spans="1:16" ht="26.25" x14ac:dyDescent="0.25">
      <c r="A115" s="57" t="s">
        <v>145</v>
      </c>
      <c r="B115" s="58" t="s">
        <v>931</v>
      </c>
      <c r="C115" s="59"/>
      <c r="D115" s="60">
        <v>91447449000</v>
      </c>
      <c r="E115" s="61">
        <v>-850554927</v>
      </c>
      <c r="F115" s="61">
        <v>90596894073</v>
      </c>
      <c r="G115" s="23">
        <f t="shared" si="7"/>
        <v>6.5815740114691534</v>
      </c>
      <c r="H115" s="61"/>
      <c r="I115" s="62"/>
      <c r="J115" s="60">
        <v>88502736</v>
      </c>
      <c r="K115" s="23">
        <f t="shared" si="8"/>
        <v>9.7688488005656576E-2</v>
      </c>
      <c r="L115" s="24">
        <f t="shared" si="9"/>
        <v>46380532565</v>
      </c>
      <c r="M115" s="23">
        <f t="shared" si="10"/>
        <v>51.19439583395441</v>
      </c>
      <c r="N115" s="61">
        <v>46469035301</v>
      </c>
      <c r="O115" s="31">
        <f t="shared" si="11"/>
        <v>51.292084321960061</v>
      </c>
      <c r="P115" s="29">
        <f t="shared" si="12"/>
        <v>44127858772</v>
      </c>
    </row>
    <row r="116" spans="1:16" ht="39" x14ac:dyDescent="0.25">
      <c r="A116" s="57" t="s">
        <v>478</v>
      </c>
      <c r="B116" s="58" t="s">
        <v>1334</v>
      </c>
      <c r="C116" s="59"/>
      <c r="D116" s="60">
        <v>200000000</v>
      </c>
      <c r="E116" s="61">
        <v>0</v>
      </c>
      <c r="F116" s="61">
        <v>200000000</v>
      </c>
      <c r="G116" s="23">
        <f t="shared" si="7"/>
        <v>1.4529359044397124E-2</v>
      </c>
      <c r="H116" s="61"/>
      <c r="I116" s="62"/>
      <c r="J116" s="60">
        <v>0</v>
      </c>
      <c r="K116" s="23">
        <f t="shared" si="8"/>
        <v>0</v>
      </c>
      <c r="L116" s="24">
        <f t="shared" si="9"/>
        <v>0</v>
      </c>
      <c r="M116" s="23">
        <f t="shared" si="10"/>
        <v>0</v>
      </c>
      <c r="N116" s="61">
        <v>0</v>
      </c>
      <c r="O116" s="31">
        <f t="shared" si="11"/>
        <v>0</v>
      </c>
      <c r="P116" s="29">
        <f t="shared" si="12"/>
        <v>200000000</v>
      </c>
    </row>
    <row r="117" spans="1:16" ht="26.25" x14ac:dyDescent="0.25">
      <c r="A117" s="57" t="s">
        <v>543</v>
      </c>
      <c r="B117" s="58" t="s">
        <v>953</v>
      </c>
      <c r="C117" s="59"/>
      <c r="D117" s="60">
        <v>162000000</v>
      </c>
      <c r="E117" s="61">
        <v>0</v>
      </c>
      <c r="F117" s="61">
        <v>162000000</v>
      </c>
      <c r="G117" s="23">
        <f t="shared" si="7"/>
        <v>1.176878082596167E-2</v>
      </c>
      <c r="H117" s="61"/>
      <c r="I117" s="62"/>
      <c r="J117" s="60">
        <v>0</v>
      </c>
      <c r="K117" s="23">
        <f t="shared" si="8"/>
        <v>0</v>
      </c>
      <c r="L117" s="24">
        <f t="shared" si="9"/>
        <v>49917397</v>
      </c>
      <c r="M117" s="23">
        <f t="shared" si="10"/>
        <v>30.813208024691356</v>
      </c>
      <c r="N117" s="61">
        <v>49917397</v>
      </c>
      <c r="O117" s="31">
        <f t="shared" si="11"/>
        <v>30.813208024691356</v>
      </c>
      <c r="P117" s="29">
        <f t="shared" si="12"/>
        <v>112082603</v>
      </c>
    </row>
    <row r="118" spans="1:16" x14ac:dyDescent="0.25">
      <c r="A118" s="57" t="s">
        <v>699</v>
      </c>
      <c r="B118" s="58" t="s">
        <v>700</v>
      </c>
      <c r="C118" s="59"/>
      <c r="D118" s="60">
        <v>806886000</v>
      </c>
      <c r="E118" s="61">
        <v>0</v>
      </c>
      <c r="F118" s="61">
        <v>806886000</v>
      </c>
      <c r="G118" s="23">
        <f t="shared" si="7"/>
        <v>5.8617682009487082E-2</v>
      </c>
      <c r="H118" s="61"/>
      <c r="I118" s="62"/>
      <c r="J118" s="60">
        <v>27612536</v>
      </c>
      <c r="K118" s="23">
        <f t="shared" si="8"/>
        <v>3.4221111780350628</v>
      </c>
      <c r="L118" s="24">
        <f t="shared" si="9"/>
        <v>776343644</v>
      </c>
      <c r="M118" s="23">
        <f t="shared" si="10"/>
        <v>96.214786723279374</v>
      </c>
      <c r="N118" s="61">
        <v>803956180</v>
      </c>
      <c r="O118" s="31">
        <f t="shared" si="11"/>
        <v>99.636897901314441</v>
      </c>
      <c r="P118" s="29">
        <f t="shared" si="12"/>
        <v>2929820</v>
      </c>
    </row>
    <row r="119" spans="1:16" x14ac:dyDescent="0.25">
      <c r="A119" s="57" t="s">
        <v>790</v>
      </c>
      <c r="B119" s="58" t="s">
        <v>791</v>
      </c>
      <c r="C119" s="59"/>
      <c r="D119" s="60">
        <v>20000000</v>
      </c>
      <c r="E119" s="61">
        <v>0</v>
      </c>
      <c r="F119" s="61">
        <v>20000000</v>
      </c>
      <c r="G119" s="23">
        <f t="shared" si="7"/>
        <v>1.4529359044397124E-3</v>
      </c>
      <c r="H119" s="61"/>
      <c r="I119" s="62"/>
      <c r="J119" s="60">
        <v>0</v>
      </c>
      <c r="K119" s="23">
        <f t="shared" si="8"/>
        <v>0</v>
      </c>
      <c r="L119" s="24">
        <f t="shared" si="9"/>
        <v>0</v>
      </c>
      <c r="M119" s="23">
        <f t="shared" si="10"/>
        <v>0</v>
      </c>
      <c r="N119" s="61">
        <v>0</v>
      </c>
      <c r="O119" s="31">
        <f t="shared" si="11"/>
        <v>0</v>
      </c>
      <c r="P119" s="29">
        <f t="shared" si="12"/>
        <v>20000000</v>
      </c>
    </row>
    <row r="120" spans="1:16" x14ac:dyDescent="0.25">
      <c r="A120" s="57" t="s">
        <v>508</v>
      </c>
      <c r="B120" s="58" t="s">
        <v>932</v>
      </c>
      <c r="C120" s="59"/>
      <c r="D120" s="60">
        <v>440000000</v>
      </c>
      <c r="E120" s="61">
        <v>0</v>
      </c>
      <c r="F120" s="61">
        <v>440000000</v>
      </c>
      <c r="G120" s="23">
        <f t="shared" si="7"/>
        <v>3.1964589897673673E-2</v>
      </c>
      <c r="H120" s="61"/>
      <c r="I120" s="62"/>
      <c r="J120" s="60">
        <v>0</v>
      </c>
      <c r="K120" s="23">
        <f t="shared" si="8"/>
        <v>0</v>
      </c>
      <c r="L120" s="24">
        <f t="shared" si="9"/>
        <v>189000630</v>
      </c>
      <c r="M120" s="23">
        <f t="shared" si="10"/>
        <v>42.954688636363635</v>
      </c>
      <c r="N120" s="61">
        <v>189000630</v>
      </c>
      <c r="O120" s="31">
        <f t="shared" si="11"/>
        <v>42.954688636363635</v>
      </c>
      <c r="P120" s="29">
        <f t="shared" si="12"/>
        <v>250999370</v>
      </c>
    </row>
    <row r="121" spans="1:16" ht="39" x14ac:dyDescent="0.25">
      <c r="A121" s="57" t="s">
        <v>792</v>
      </c>
      <c r="B121" s="58" t="s">
        <v>1101</v>
      </c>
      <c r="C121" s="59"/>
      <c r="D121" s="60">
        <v>280000000</v>
      </c>
      <c r="E121" s="61">
        <v>0</v>
      </c>
      <c r="F121" s="61">
        <v>280000000</v>
      </c>
      <c r="G121" s="23">
        <f t="shared" si="7"/>
        <v>2.0341102662155972E-2</v>
      </c>
      <c r="H121" s="61"/>
      <c r="I121" s="62"/>
      <c r="J121" s="60">
        <v>0</v>
      </c>
      <c r="K121" s="23">
        <f t="shared" si="8"/>
        <v>0</v>
      </c>
      <c r="L121" s="24">
        <f t="shared" si="9"/>
        <v>0</v>
      </c>
      <c r="M121" s="23">
        <f t="shared" si="10"/>
        <v>0</v>
      </c>
      <c r="N121" s="61">
        <v>0</v>
      </c>
      <c r="O121" s="31">
        <f t="shared" si="11"/>
        <v>0</v>
      </c>
      <c r="P121" s="29">
        <f t="shared" si="12"/>
        <v>280000000</v>
      </c>
    </row>
    <row r="122" spans="1:16" ht="26.25" x14ac:dyDescent="0.25">
      <c r="A122" s="57" t="s">
        <v>750</v>
      </c>
      <c r="B122" s="58" t="s">
        <v>1066</v>
      </c>
      <c r="C122" s="59"/>
      <c r="D122" s="60">
        <v>145000000</v>
      </c>
      <c r="E122" s="61">
        <v>0</v>
      </c>
      <c r="F122" s="61">
        <v>145000000</v>
      </c>
      <c r="G122" s="23">
        <f t="shared" si="7"/>
        <v>1.0533785307187914E-2</v>
      </c>
      <c r="H122" s="61"/>
      <c r="I122" s="62"/>
      <c r="J122" s="60">
        <v>0</v>
      </c>
      <c r="K122" s="23">
        <f t="shared" si="8"/>
        <v>0</v>
      </c>
      <c r="L122" s="24">
        <f t="shared" si="9"/>
        <v>82999750</v>
      </c>
      <c r="M122" s="23">
        <f t="shared" si="10"/>
        <v>57.241206896551724</v>
      </c>
      <c r="N122" s="61">
        <v>82999750</v>
      </c>
      <c r="O122" s="31">
        <f t="shared" si="11"/>
        <v>57.241206896551724</v>
      </c>
      <c r="P122" s="29">
        <f t="shared" si="12"/>
        <v>62000250</v>
      </c>
    </row>
    <row r="123" spans="1:16" ht="26.25" x14ac:dyDescent="0.25">
      <c r="A123" s="57" t="s">
        <v>283</v>
      </c>
      <c r="B123" s="58" t="s">
        <v>1235</v>
      </c>
      <c r="C123" s="59"/>
      <c r="D123" s="60">
        <v>1240000000</v>
      </c>
      <c r="E123" s="61">
        <v>0</v>
      </c>
      <c r="F123" s="61">
        <v>1240000000</v>
      </c>
      <c r="G123" s="23">
        <f t="shared" si="7"/>
        <v>9.0082026075262167E-2</v>
      </c>
      <c r="H123" s="61"/>
      <c r="I123" s="62"/>
      <c r="J123" s="60">
        <v>0</v>
      </c>
      <c r="K123" s="23">
        <f t="shared" si="8"/>
        <v>0</v>
      </c>
      <c r="L123" s="24">
        <f t="shared" si="9"/>
        <v>700000000</v>
      </c>
      <c r="M123" s="23">
        <f t="shared" si="10"/>
        <v>56.451612903225815</v>
      </c>
      <c r="N123" s="61">
        <v>700000000</v>
      </c>
      <c r="O123" s="31">
        <f t="shared" si="11"/>
        <v>56.451612903225815</v>
      </c>
      <c r="P123" s="29">
        <f t="shared" si="12"/>
        <v>540000000</v>
      </c>
    </row>
    <row r="124" spans="1:16" ht="39" x14ac:dyDescent="0.25">
      <c r="A124" s="57" t="s">
        <v>405</v>
      </c>
      <c r="B124" s="58" t="s">
        <v>1295</v>
      </c>
      <c r="C124" s="59"/>
      <c r="D124" s="60">
        <v>883563000</v>
      </c>
      <c r="E124" s="61">
        <v>-756624927</v>
      </c>
      <c r="F124" s="61">
        <v>126938073</v>
      </c>
      <c r="G124" s="23">
        <f t="shared" si="7"/>
        <v>9.2216441951044614E-3</v>
      </c>
      <c r="H124" s="61"/>
      <c r="I124" s="62"/>
      <c r="J124" s="60">
        <v>0</v>
      </c>
      <c r="K124" s="23">
        <f t="shared" si="8"/>
        <v>0</v>
      </c>
      <c r="L124" s="24">
        <f t="shared" si="9"/>
        <v>126000000</v>
      </c>
      <c r="M124" s="23">
        <f t="shared" si="10"/>
        <v>99.260999495399616</v>
      </c>
      <c r="N124" s="61">
        <v>126000000</v>
      </c>
      <c r="O124" s="31">
        <f t="shared" si="11"/>
        <v>99.260999495399616</v>
      </c>
      <c r="P124" s="29">
        <f t="shared" si="12"/>
        <v>938073</v>
      </c>
    </row>
    <row r="125" spans="1:16" ht="26.25" x14ac:dyDescent="0.25">
      <c r="A125" s="57" t="s">
        <v>889</v>
      </c>
      <c r="B125" s="58" t="s">
        <v>1177</v>
      </c>
      <c r="C125" s="59"/>
      <c r="D125" s="60">
        <v>350000000</v>
      </c>
      <c r="E125" s="61">
        <v>-150000000</v>
      </c>
      <c r="F125" s="61">
        <v>200000000</v>
      </c>
      <c r="G125" s="23">
        <f t="shared" si="7"/>
        <v>1.4529359044397124E-2</v>
      </c>
      <c r="H125" s="61"/>
      <c r="I125" s="62"/>
      <c r="J125" s="60">
        <v>6400000</v>
      </c>
      <c r="K125" s="23">
        <f t="shared" si="8"/>
        <v>3.2</v>
      </c>
      <c r="L125" s="24">
        <f t="shared" si="9"/>
        <v>193506720</v>
      </c>
      <c r="M125" s="23">
        <f t="shared" si="10"/>
        <v>96.753360000000001</v>
      </c>
      <c r="N125" s="61">
        <v>199906720</v>
      </c>
      <c r="O125" s="31">
        <f t="shared" si="11"/>
        <v>99.953360000000004</v>
      </c>
      <c r="P125" s="29">
        <f t="shared" si="12"/>
        <v>93280</v>
      </c>
    </row>
    <row r="126" spans="1:16" ht="26.25" x14ac:dyDescent="0.25">
      <c r="A126" s="57" t="s">
        <v>861</v>
      </c>
      <c r="B126" s="58" t="s">
        <v>1158</v>
      </c>
      <c r="C126" s="59"/>
      <c r="D126" s="60">
        <v>50000000</v>
      </c>
      <c r="E126" s="61">
        <v>0</v>
      </c>
      <c r="F126" s="61">
        <v>50000000</v>
      </c>
      <c r="G126" s="23">
        <f t="shared" si="7"/>
        <v>3.6323397610992809E-3</v>
      </c>
      <c r="H126" s="61"/>
      <c r="I126" s="62"/>
      <c r="J126" s="60">
        <v>0</v>
      </c>
      <c r="K126" s="23">
        <f t="shared" si="8"/>
        <v>0</v>
      </c>
      <c r="L126" s="24">
        <f t="shared" si="9"/>
        <v>0</v>
      </c>
      <c r="M126" s="23">
        <f t="shared" si="10"/>
        <v>0</v>
      </c>
      <c r="N126" s="61">
        <v>0</v>
      </c>
      <c r="O126" s="31">
        <f t="shared" si="11"/>
        <v>0</v>
      </c>
      <c r="P126" s="29">
        <f t="shared" si="12"/>
        <v>50000000</v>
      </c>
    </row>
    <row r="127" spans="1:16" ht="26.25" x14ac:dyDescent="0.25">
      <c r="A127" s="57" t="s">
        <v>330</v>
      </c>
      <c r="B127" s="58" t="s">
        <v>1257</v>
      </c>
      <c r="C127" s="59"/>
      <c r="D127" s="60">
        <v>640000000</v>
      </c>
      <c r="E127" s="61">
        <v>0</v>
      </c>
      <c r="F127" s="61">
        <v>640000000</v>
      </c>
      <c r="G127" s="23">
        <f t="shared" si="7"/>
        <v>4.6493948942070797E-2</v>
      </c>
      <c r="H127" s="61"/>
      <c r="I127" s="62"/>
      <c r="J127" s="60">
        <v>0</v>
      </c>
      <c r="K127" s="23">
        <f t="shared" si="8"/>
        <v>0</v>
      </c>
      <c r="L127" s="24">
        <f t="shared" si="9"/>
        <v>190000000</v>
      </c>
      <c r="M127" s="23">
        <f t="shared" si="10"/>
        <v>29.6875</v>
      </c>
      <c r="N127" s="61">
        <v>190000000</v>
      </c>
      <c r="O127" s="31">
        <f t="shared" si="11"/>
        <v>29.6875</v>
      </c>
      <c r="P127" s="29">
        <f t="shared" si="12"/>
        <v>450000000</v>
      </c>
    </row>
    <row r="128" spans="1:16" ht="26.25" x14ac:dyDescent="0.25">
      <c r="A128" s="57" t="s">
        <v>146</v>
      </c>
      <c r="B128" s="58" t="s">
        <v>1218</v>
      </c>
      <c r="C128" s="59"/>
      <c r="D128" s="60">
        <v>80000000</v>
      </c>
      <c r="E128" s="61">
        <v>0</v>
      </c>
      <c r="F128" s="61">
        <v>80000000</v>
      </c>
      <c r="G128" s="23">
        <f t="shared" si="7"/>
        <v>5.8117436177588496E-3</v>
      </c>
      <c r="H128" s="61"/>
      <c r="I128" s="62"/>
      <c r="J128" s="60">
        <v>5156866</v>
      </c>
      <c r="K128" s="23">
        <f t="shared" si="8"/>
        <v>6.4460825000000002</v>
      </c>
      <c r="L128" s="24">
        <f t="shared" si="9"/>
        <v>7435483</v>
      </c>
      <c r="M128" s="23">
        <f t="shared" si="10"/>
        <v>9.2943537500000009</v>
      </c>
      <c r="N128" s="61">
        <v>12592349</v>
      </c>
      <c r="O128" s="31">
        <f t="shared" si="11"/>
        <v>15.74043625</v>
      </c>
      <c r="P128" s="29">
        <f t="shared" si="12"/>
        <v>67407651</v>
      </c>
    </row>
    <row r="129" spans="1:16" ht="26.25" x14ac:dyDescent="0.25">
      <c r="A129" s="57" t="s">
        <v>214</v>
      </c>
      <c r="B129" s="58" t="s">
        <v>215</v>
      </c>
      <c r="C129" s="59"/>
      <c r="D129" s="60">
        <v>42150000000</v>
      </c>
      <c r="E129" s="61">
        <v>0</v>
      </c>
      <c r="F129" s="61">
        <v>42150000000</v>
      </c>
      <c r="G129" s="23">
        <f t="shared" si="7"/>
        <v>3.0620624186066934</v>
      </c>
      <c r="H129" s="61"/>
      <c r="I129" s="62"/>
      <c r="J129" s="60">
        <v>19333334</v>
      </c>
      <c r="K129" s="23">
        <f t="shared" si="8"/>
        <v>4.5867933570581255E-2</v>
      </c>
      <c r="L129" s="24">
        <f t="shared" si="9"/>
        <v>1960384666</v>
      </c>
      <c r="M129" s="23">
        <f t="shared" si="10"/>
        <v>4.6509719240806646</v>
      </c>
      <c r="N129" s="61">
        <v>1979718000</v>
      </c>
      <c r="O129" s="31">
        <f t="shared" si="11"/>
        <v>4.6968398576512458</v>
      </c>
      <c r="P129" s="29">
        <f t="shared" si="12"/>
        <v>40170282000</v>
      </c>
    </row>
    <row r="130" spans="1:16" x14ac:dyDescent="0.25">
      <c r="A130" s="57" t="s">
        <v>580</v>
      </c>
      <c r="B130" s="58" t="s">
        <v>980</v>
      </c>
      <c r="C130" s="59"/>
      <c r="D130" s="60">
        <v>42500000000</v>
      </c>
      <c r="E130" s="61">
        <v>56070000</v>
      </c>
      <c r="F130" s="61">
        <v>42556070000</v>
      </c>
      <c r="G130" s="23">
        <f t="shared" si="7"/>
        <v>3.0915621027424853</v>
      </c>
      <c r="H130" s="61"/>
      <c r="I130" s="62"/>
      <c r="J130" s="60">
        <v>30000000</v>
      </c>
      <c r="K130" s="23">
        <f t="shared" si="8"/>
        <v>7.0495231350075321E-2</v>
      </c>
      <c r="L130" s="24">
        <f t="shared" si="9"/>
        <v>41592088000</v>
      </c>
      <c r="M130" s="23">
        <f t="shared" si="10"/>
        <v>97.734795529756397</v>
      </c>
      <c r="N130" s="61">
        <v>41622088000</v>
      </c>
      <c r="O130" s="31">
        <f t="shared" si="11"/>
        <v>97.805290761106463</v>
      </c>
      <c r="P130" s="29">
        <f t="shared" si="12"/>
        <v>933982000</v>
      </c>
    </row>
    <row r="131" spans="1:16" ht="26.25" x14ac:dyDescent="0.25">
      <c r="A131" s="57" t="s">
        <v>629</v>
      </c>
      <c r="B131" s="58" t="s">
        <v>1018</v>
      </c>
      <c r="C131" s="59"/>
      <c r="D131" s="60">
        <v>1170000000</v>
      </c>
      <c r="E131" s="61">
        <v>0</v>
      </c>
      <c r="F131" s="61">
        <v>1170000000</v>
      </c>
      <c r="G131" s="23">
        <f t="shared" si="7"/>
        <v>8.4996750409723168E-2</v>
      </c>
      <c r="H131" s="61"/>
      <c r="I131" s="62"/>
      <c r="J131" s="60">
        <v>0</v>
      </c>
      <c r="K131" s="23">
        <f t="shared" si="8"/>
        <v>0</v>
      </c>
      <c r="L131" s="24">
        <f t="shared" si="9"/>
        <v>344626991</v>
      </c>
      <c r="M131" s="23">
        <f t="shared" si="10"/>
        <v>29.455298376068377</v>
      </c>
      <c r="N131" s="61">
        <v>344626991</v>
      </c>
      <c r="O131" s="31">
        <f t="shared" si="11"/>
        <v>29.455298376068377</v>
      </c>
      <c r="P131" s="29">
        <f t="shared" si="12"/>
        <v>825373009</v>
      </c>
    </row>
    <row r="132" spans="1:16" x14ac:dyDescent="0.25">
      <c r="A132" s="57" t="s">
        <v>447</v>
      </c>
      <c r="B132" s="58" t="s">
        <v>1319</v>
      </c>
      <c r="C132" s="59"/>
      <c r="D132" s="60">
        <v>170000000</v>
      </c>
      <c r="E132" s="61">
        <v>0</v>
      </c>
      <c r="F132" s="61">
        <v>170000000</v>
      </c>
      <c r="G132" s="23">
        <f t="shared" si="7"/>
        <v>1.2349955187737554E-2</v>
      </c>
      <c r="H132" s="61"/>
      <c r="I132" s="62"/>
      <c r="J132" s="60">
        <v>0</v>
      </c>
      <c r="K132" s="23">
        <f t="shared" si="8"/>
        <v>0</v>
      </c>
      <c r="L132" s="24">
        <f t="shared" si="9"/>
        <v>104980000</v>
      </c>
      <c r="M132" s="23">
        <f t="shared" si="10"/>
        <v>61.752941176470586</v>
      </c>
      <c r="N132" s="61">
        <v>104980000</v>
      </c>
      <c r="O132" s="31">
        <f t="shared" si="11"/>
        <v>61.752941176470586</v>
      </c>
      <c r="P132" s="29">
        <f t="shared" si="12"/>
        <v>65020000</v>
      </c>
    </row>
    <row r="133" spans="1:16" ht="26.25" x14ac:dyDescent="0.25">
      <c r="A133" s="57" t="s">
        <v>660</v>
      </c>
      <c r="B133" s="58" t="s">
        <v>1037</v>
      </c>
      <c r="C133" s="59"/>
      <c r="D133" s="60">
        <v>160000000</v>
      </c>
      <c r="E133" s="61">
        <v>0</v>
      </c>
      <c r="F133" s="61">
        <v>160000000</v>
      </c>
      <c r="G133" s="23">
        <f t="shared" si="7"/>
        <v>1.1623487235517699E-2</v>
      </c>
      <c r="H133" s="61"/>
      <c r="I133" s="62"/>
      <c r="J133" s="60">
        <v>0</v>
      </c>
      <c r="K133" s="23">
        <f t="shared" si="8"/>
        <v>0</v>
      </c>
      <c r="L133" s="24">
        <f t="shared" si="9"/>
        <v>63249284</v>
      </c>
      <c r="M133" s="23">
        <f t="shared" si="10"/>
        <v>39.5308025</v>
      </c>
      <c r="N133" s="61">
        <v>63249284</v>
      </c>
      <c r="O133" s="31">
        <f t="shared" si="11"/>
        <v>39.5308025</v>
      </c>
      <c r="P133" s="29">
        <f t="shared" si="12"/>
        <v>96750716</v>
      </c>
    </row>
    <row r="134" spans="1:16" ht="26.25" x14ac:dyDescent="0.25">
      <c r="A134" s="57" t="s">
        <v>147</v>
      </c>
      <c r="B134" s="58" t="s">
        <v>933</v>
      </c>
      <c r="C134" s="59"/>
      <c r="D134" s="60">
        <v>750000000</v>
      </c>
      <c r="E134" s="61">
        <v>2697900000</v>
      </c>
      <c r="F134" s="61">
        <v>3447900000</v>
      </c>
      <c r="G134" s="23">
        <f t="shared" si="7"/>
        <v>0.25047888524588419</v>
      </c>
      <c r="H134" s="61"/>
      <c r="I134" s="62"/>
      <c r="J134" s="60">
        <v>60000000</v>
      </c>
      <c r="K134" s="23">
        <f t="shared" si="8"/>
        <v>1.7401896806751935</v>
      </c>
      <c r="L134" s="24">
        <f t="shared" si="9"/>
        <v>158895000</v>
      </c>
      <c r="M134" s="23">
        <f t="shared" si="10"/>
        <v>4.6084573218480811</v>
      </c>
      <c r="N134" s="61">
        <v>218895000</v>
      </c>
      <c r="O134" s="31">
        <f t="shared" si="11"/>
        <v>6.3486470025232746</v>
      </c>
      <c r="P134" s="29">
        <f t="shared" si="12"/>
        <v>3229005000</v>
      </c>
    </row>
    <row r="135" spans="1:16" ht="26.25" x14ac:dyDescent="0.25">
      <c r="A135" s="57" t="s">
        <v>284</v>
      </c>
      <c r="B135" s="58" t="s">
        <v>1236</v>
      </c>
      <c r="C135" s="59"/>
      <c r="D135" s="60">
        <v>60000000</v>
      </c>
      <c r="E135" s="61">
        <v>0</v>
      </c>
      <c r="F135" s="61">
        <v>60000000</v>
      </c>
      <c r="G135" s="23">
        <f t="shared" ref="G135:G198" si="13">IF(OR(F135=0,F$7=0),0,F135/F$7)*100</f>
        <v>4.3588077133191374E-3</v>
      </c>
      <c r="H135" s="61"/>
      <c r="I135" s="62"/>
      <c r="J135" s="60">
        <v>60000000</v>
      </c>
      <c r="K135" s="23">
        <f t="shared" si="8"/>
        <v>100</v>
      </c>
      <c r="L135" s="24">
        <f t="shared" si="9"/>
        <v>0</v>
      </c>
      <c r="M135" s="23">
        <f t="shared" si="10"/>
        <v>0</v>
      </c>
      <c r="N135" s="61">
        <v>60000000</v>
      </c>
      <c r="O135" s="31">
        <f t="shared" si="11"/>
        <v>100</v>
      </c>
      <c r="P135" s="29">
        <f t="shared" si="12"/>
        <v>0</v>
      </c>
    </row>
    <row r="136" spans="1:16" ht="26.25" x14ac:dyDescent="0.25">
      <c r="A136" s="57" t="s">
        <v>581</v>
      </c>
      <c r="B136" s="58" t="s">
        <v>982</v>
      </c>
      <c r="C136" s="59"/>
      <c r="D136" s="60">
        <v>200000000</v>
      </c>
      <c r="E136" s="61">
        <v>-50070000</v>
      </c>
      <c r="F136" s="61">
        <v>149930000</v>
      </c>
      <c r="G136" s="23">
        <f t="shared" si="13"/>
        <v>1.0891934007632303E-2</v>
      </c>
      <c r="H136" s="61"/>
      <c r="I136" s="62"/>
      <c r="J136" s="60">
        <v>0</v>
      </c>
      <c r="K136" s="23">
        <f t="shared" ref="K136:K199" si="14">IF(OR(J136=0,F136=0),0,J136/F136)*100</f>
        <v>0</v>
      </c>
      <c r="L136" s="24">
        <f t="shared" ref="L136:L199" si="15">SUM(N136-J136)</f>
        <v>146730000</v>
      </c>
      <c r="M136" s="23">
        <f t="shared" ref="M136:M199" si="16">IF(OR(L136=0,F136=0),0,L136/F136)*100</f>
        <v>97.865670646301609</v>
      </c>
      <c r="N136" s="61">
        <v>146730000</v>
      </c>
      <c r="O136" s="31">
        <f t="shared" ref="O136:O199" si="17">IF(OR(N136=0,F136=0),0,N136/F136)*100</f>
        <v>97.865670646301609</v>
      </c>
      <c r="P136" s="29">
        <f t="shared" ref="P136:P199" si="18">SUM(F136-N136)</f>
        <v>3200000</v>
      </c>
    </row>
    <row r="137" spans="1:16" ht="26.25" x14ac:dyDescent="0.25">
      <c r="A137" s="57" t="s">
        <v>509</v>
      </c>
      <c r="B137" s="58" t="s">
        <v>934</v>
      </c>
      <c r="C137" s="59"/>
      <c r="D137" s="60">
        <v>50000000</v>
      </c>
      <c r="E137" s="61">
        <v>47970000</v>
      </c>
      <c r="F137" s="61">
        <v>97970000</v>
      </c>
      <c r="G137" s="23">
        <f t="shared" si="13"/>
        <v>7.1172065278979303E-3</v>
      </c>
      <c r="H137" s="61"/>
      <c r="I137" s="62"/>
      <c r="J137" s="60">
        <v>0</v>
      </c>
      <c r="K137" s="23">
        <f t="shared" si="14"/>
        <v>0</v>
      </c>
      <c r="L137" s="24">
        <f t="shared" si="15"/>
        <v>0</v>
      </c>
      <c r="M137" s="23">
        <f t="shared" si="16"/>
        <v>0</v>
      </c>
      <c r="N137" s="61">
        <v>0</v>
      </c>
      <c r="O137" s="31">
        <f t="shared" si="17"/>
        <v>0</v>
      </c>
      <c r="P137" s="29">
        <f t="shared" si="18"/>
        <v>97970000</v>
      </c>
    </row>
    <row r="138" spans="1:16" ht="26.25" x14ac:dyDescent="0.25">
      <c r="A138" s="57" t="s">
        <v>793</v>
      </c>
      <c r="B138" s="58" t="s">
        <v>1102</v>
      </c>
      <c r="C138" s="59"/>
      <c r="D138" s="60">
        <v>0</v>
      </c>
      <c r="E138" s="61">
        <v>2700000000</v>
      </c>
      <c r="F138" s="61">
        <v>2700000000</v>
      </c>
      <c r="G138" s="23">
        <f t="shared" si="13"/>
        <v>0.19614634709936113</v>
      </c>
      <c r="H138" s="61"/>
      <c r="I138" s="62"/>
      <c r="J138" s="60">
        <v>0</v>
      </c>
      <c r="K138" s="23">
        <f t="shared" si="14"/>
        <v>0</v>
      </c>
      <c r="L138" s="24">
        <f t="shared" si="15"/>
        <v>0</v>
      </c>
      <c r="M138" s="23">
        <f t="shared" si="16"/>
        <v>0</v>
      </c>
      <c r="N138" s="61">
        <v>0</v>
      </c>
      <c r="O138" s="31">
        <f t="shared" si="17"/>
        <v>0</v>
      </c>
      <c r="P138" s="29">
        <f t="shared" si="18"/>
        <v>2700000000</v>
      </c>
    </row>
    <row r="139" spans="1:16" ht="26.25" x14ac:dyDescent="0.25">
      <c r="A139" s="57" t="s">
        <v>824</v>
      </c>
      <c r="B139" s="58" t="s">
        <v>1126</v>
      </c>
      <c r="C139" s="59"/>
      <c r="D139" s="60">
        <v>60000000</v>
      </c>
      <c r="E139" s="61">
        <v>0</v>
      </c>
      <c r="F139" s="61">
        <v>60000000</v>
      </c>
      <c r="G139" s="23">
        <f t="shared" si="13"/>
        <v>4.3588077133191374E-3</v>
      </c>
      <c r="H139" s="61"/>
      <c r="I139" s="62"/>
      <c r="J139" s="60">
        <v>0</v>
      </c>
      <c r="K139" s="23">
        <f t="shared" si="14"/>
        <v>0</v>
      </c>
      <c r="L139" s="24">
        <f t="shared" si="15"/>
        <v>0</v>
      </c>
      <c r="M139" s="23">
        <f t="shared" si="16"/>
        <v>0</v>
      </c>
      <c r="N139" s="61">
        <v>0</v>
      </c>
      <c r="O139" s="31">
        <f t="shared" si="17"/>
        <v>0</v>
      </c>
      <c r="P139" s="29">
        <f t="shared" si="18"/>
        <v>60000000</v>
      </c>
    </row>
    <row r="140" spans="1:16" x14ac:dyDescent="0.25">
      <c r="A140" s="57" t="s">
        <v>890</v>
      </c>
      <c r="B140" s="58" t="s">
        <v>1178</v>
      </c>
      <c r="C140" s="59"/>
      <c r="D140" s="60">
        <v>250000000</v>
      </c>
      <c r="E140" s="61">
        <v>0</v>
      </c>
      <c r="F140" s="61">
        <v>250000000</v>
      </c>
      <c r="G140" s="23">
        <f t="shared" si="13"/>
        <v>1.8161698805496403E-2</v>
      </c>
      <c r="H140" s="61"/>
      <c r="I140" s="62"/>
      <c r="J140" s="60">
        <v>0</v>
      </c>
      <c r="K140" s="23">
        <f t="shared" si="14"/>
        <v>0</v>
      </c>
      <c r="L140" s="24">
        <f t="shared" si="15"/>
        <v>0</v>
      </c>
      <c r="M140" s="23">
        <f t="shared" si="16"/>
        <v>0</v>
      </c>
      <c r="N140" s="61">
        <v>0</v>
      </c>
      <c r="O140" s="31">
        <f t="shared" si="17"/>
        <v>0</v>
      </c>
      <c r="P140" s="29">
        <f t="shared" si="18"/>
        <v>250000000</v>
      </c>
    </row>
    <row r="141" spans="1:16" ht="26.25" x14ac:dyDescent="0.25">
      <c r="A141" s="57" t="s">
        <v>148</v>
      </c>
      <c r="B141" s="58" t="s">
        <v>1219</v>
      </c>
      <c r="C141" s="59"/>
      <c r="D141" s="60">
        <v>50000000</v>
      </c>
      <c r="E141" s="61">
        <v>0</v>
      </c>
      <c r="F141" s="61">
        <v>50000000</v>
      </c>
      <c r="G141" s="23">
        <f t="shared" si="13"/>
        <v>3.6323397610992809E-3</v>
      </c>
      <c r="H141" s="61"/>
      <c r="I141" s="62"/>
      <c r="J141" s="60">
        <v>0</v>
      </c>
      <c r="K141" s="23">
        <f t="shared" si="14"/>
        <v>0</v>
      </c>
      <c r="L141" s="24">
        <f t="shared" si="15"/>
        <v>12165000</v>
      </c>
      <c r="M141" s="23">
        <f t="shared" si="16"/>
        <v>24.33</v>
      </c>
      <c r="N141" s="61">
        <v>12165000</v>
      </c>
      <c r="O141" s="31">
        <f t="shared" si="17"/>
        <v>24.33</v>
      </c>
      <c r="P141" s="29">
        <f t="shared" si="18"/>
        <v>37835000</v>
      </c>
    </row>
    <row r="142" spans="1:16" ht="39" x14ac:dyDescent="0.25">
      <c r="A142" s="57" t="s">
        <v>661</v>
      </c>
      <c r="B142" s="58" t="s">
        <v>1039</v>
      </c>
      <c r="C142" s="59"/>
      <c r="D142" s="60">
        <v>80000000</v>
      </c>
      <c r="E142" s="61">
        <v>0</v>
      </c>
      <c r="F142" s="61">
        <v>80000000</v>
      </c>
      <c r="G142" s="23">
        <f t="shared" si="13"/>
        <v>5.8117436177588496E-3</v>
      </c>
      <c r="H142" s="61"/>
      <c r="I142" s="62"/>
      <c r="J142" s="60">
        <v>0</v>
      </c>
      <c r="K142" s="23">
        <f t="shared" si="14"/>
        <v>0</v>
      </c>
      <c r="L142" s="24">
        <f t="shared" si="15"/>
        <v>0</v>
      </c>
      <c r="M142" s="23">
        <f t="shared" si="16"/>
        <v>0</v>
      </c>
      <c r="N142" s="61">
        <v>0</v>
      </c>
      <c r="O142" s="31">
        <f t="shared" si="17"/>
        <v>0</v>
      </c>
      <c r="P142" s="29">
        <f t="shared" si="18"/>
        <v>80000000</v>
      </c>
    </row>
    <row r="143" spans="1:16" ht="39" x14ac:dyDescent="0.25">
      <c r="A143" s="57" t="s">
        <v>74</v>
      </c>
      <c r="B143" s="58" t="s">
        <v>216</v>
      </c>
      <c r="C143" s="59"/>
      <c r="D143" s="60">
        <v>52475366000</v>
      </c>
      <c r="E143" s="61">
        <v>44372892453</v>
      </c>
      <c r="F143" s="61">
        <v>96848258453</v>
      </c>
      <c r="G143" s="23">
        <f t="shared" si="13"/>
        <v>7.0357155994410281</v>
      </c>
      <c r="H143" s="61"/>
      <c r="I143" s="62"/>
      <c r="J143" s="60">
        <v>6209180103</v>
      </c>
      <c r="K143" s="23">
        <f t="shared" si="14"/>
        <v>6.4112460070856985</v>
      </c>
      <c r="L143" s="24">
        <f t="shared" si="15"/>
        <v>53828011674</v>
      </c>
      <c r="M143" s="23">
        <f t="shared" si="16"/>
        <v>55.579741477873327</v>
      </c>
      <c r="N143" s="61">
        <v>60037191777</v>
      </c>
      <c r="O143" s="31">
        <f t="shared" si="17"/>
        <v>61.990987484959028</v>
      </c>
      <c r="P143" s="29">
        <f t="shared" si="18"/>
        <v>36811066676</v>
      </c>
    </row>
    <row r="144" spans="1:16" ht="26.25" x14ac:dyDescent="0.25">
      <c r="A144" s="57" t="s">
        <v>751</v>
      </c>
      <c r="B144" s="58" t="s">
        <v>1067</v>
      </c>
      <c r="C144" s="59"/>
      <c r="D144" s="60">
        <v>100000000</v>
      </c>
      <c r="E144" s="61">
        <v>0</v>
      </c>
      <c r="F144" s="61">
        <v>100000000</v>
      </c>
      <c r="G144" s="23">
        <f t="shared" si="13"/>
        <v>7.2646795221985618E-3</v>
      </c>
      <c r="H144" s="61"/>
      <c r="I144" s="62"/>
      <c r="J144" s="60">
        <v>0</v>
      </c>
      <c r="K144" s="23">
        <f t="shared" si="14"/>
        <v>0</v>
      </c>
      <c r="L144" s="24">
        <f t="shared" si="15"/>
        <v>78392750</v>
      </c>
      <c r="M144" s="23">
        <f t="shared" si="16"/>
        <v>78.392750000000007</v>
      </c>
      <c r="N144" s="61">
        <v>78392750</v>
      </c>
      <c r="O144" s="31">
        <f t="shared" si="17"/>
        <v>78.392750000000007</v>
      </c>
      <c r="P144" s="29">
        <f t="shared" si="18"/>
        <v>21607250</v>
      </c>
    </row>
    <row r="145" spans="1:16" ht="26.25" x14ac:dyDescent="0.25">
      <c r="A145" s="57" t="s">
        <v>701</v>
      </c>
      <c r="B145" s="58" t="s">
        <v>702</v>
      </c>
      <c r="C145" s="59"/>
      <c r="D145" s="60">
        <v>735500000</v>
      </c>
      <c r="E145" s="61">
        <v>503578966</v>
      </c>
      <c r="F145" s="61">
        <v>1239078966</v>
      </c>
      <c r="G145" s="23">
        <f t="shared" si="13"/>
        <v>9.0015115906871668E-2</v>
      </c>
      <c r="H145" s="61"/>
      <c r="I145" s="62"/>
      <c r="J145" s="60">
        <v>297848250</v>
      </c>
      <c r="K145" s="23">
        <f t="shared" si="14"/>
        <v>24.037874758016027</v>
      </c>
      <c r="L145" s="24">
        <f t="shared" si="15"/>
        <v>941230716</v>
      </c>
      <c r="M145" s="23">
        <f t="shared" si="16"/>
        <v>75.962125241983969</v>
      </c>
      <c r="N145" s="61">
        <v>1239078966</v>
      </c>
      <c r="O145" s="31">
        <f t="shared" si="17"/>
        <v>100</v>
      </c>
      <c r="P145" s="29">
        <f t="shared" si="18"/>
        <v>0</v>
      </c>
    </row>
    <row r="146" spans="1:16" ht="26.25" x14ac:dyDescent="0.25">
      <c r="A146" s="57" t="s">
        <v>285</v>
      </c>
      <c r="B146" s="58" t="s">
        <v>1237</v>
      </c>
      <c r="C146" s="59"/>
      <c r="D146" s="60">
        <v>720000000</v>
      </c>
      <c r="E146" s="61">
        <v>0</v>
      </c>
      <c r="F146" s="61">
        <v>720000000</v>
      </c>
      <c r="G146" s="23">
        <f t="shared" si="13"/>
        <v>5.2305692559829642E-2</v>
      </c>
      <c r="H146" s="61"/>
      <c r="I146" s="62"/>
      <c r="J146" s="60">
        <v>0</v>
      </c>
      <c r="K146" s="23">
        <f t="shared" si="14"/>
        <v>0</v>
      </c>
      <c r="L146" s="24">
        <f t="shared" si="15"/>
        <v>450000000</v>
      </c>
      <c r="M146" s="23">
        <f t="shared" si="16"/>
        <v>62.5</v>
      </c>
      <c r="N146" s="61">
        <v>450000000</v>
      </c>
      <c r="O146" s="31">
        <f t="shared" si="17"/>
        <v>62.5</v>
      </c>
      <c r="P146" s="29">
        <f t="shared" si="18"/>
        <v>270000000</v>
      </c>
    </row>
    <row r="147" spans="1:16" ht="26.25" x14ac:dyDescent="0.25">
      <c r="A147" s="57" t="s">
        <v>286</v>
      </c>
      <c r="B147" s="58" t="s">
        <v>1238</v>
      </c>
      <c r="C147" s="59"/>
      <c r="D147" s="60">
        <v>4128000000</v>
      </c>
      <c r="E147" s="61">
        <v>3139756302</v>
      </c>
      <c r="F147" s="61">
        <v>7267756302</v>
      </c>
      <c r="G147" s="23">
        <f t="shared" si="13"/>
        <v>0.52797920379468943</v>
      </c>
      <c r="H147" s="61"/>
      <c r="I147" s="62"/>
      <c r="J147" s="60">
        <v>1013206910</v>
      </c>
      <c r="K147" s="23">
        <f t="shared" si="14"/>
        <v>13.94112388882904</v>
      </c>
      <c r="L147" s="24">
        <f t="shared" si="15"/>
        <v>274193090</v>
      </c>
      <c r="M147" s="23">
        <f t="shared" si="16"/>
        <v>3.7727336829462117</v>
      </c>
      <c r="N147" s="61">
        <v>1287400000</v>
      </c>
      <c r="O147" s="31">
        <f t="shared" si="17"/>
        <v>17.71385757177525</v>
      </c>
      <c r="P147" s="29">
        <f t="shared" si="18"/>
        <v>5980356302</v>
      </c>
    </row>
    <row r="148" spans="1:16" ht="26.25" x14ac:dyDescent="0.25">
      <c r="A148" s="57" t="s">
        <v>479</v>
      </c>
      <c r="B148" s="58" t="s">
        <v>1335</v>
      </c>
      <c r="C148" s="59"/>
      <c r="D148" s="60">
        <v>100000000</v>
      </c>
      <c r="E148" s="61">
        <v>0</v>
      </c>
      <c r="F148" s="61">
        <v>100000000</v>
      </c>
      <c r="G148" s="23">
        <f t="shared" si="13"/>
        <v>7.2646795221985618E-3</v>
      </c>
      <c r="H148" s="61"/>
      <c r="I148" s="62"/>
      <c r="J148" s="60">
        <v>0</v>
      </c>
      <c r="K148" s="23">
        <f t="shared" si="14"/>
        <v>0</v>
      </c>
      <c r="L148" s="24">
        <f t="shared" si="15"/>
        <v>0</v>
      </c>
      <c r="M148" s="23">
        <f t="shared" si="16"/>
        <v>0</v>
      </c>
      <c r="N148" s="61">
        <v>0</v>
      </c>
      <c r="O148" s="31">
        <f t="shared" si="17"/>
        <v>0</v>
      </c>
      <c r="P148" s="29">
        <f t="shared" si="18"/>
        <v>100000000</v>
      </c>
    </row>
    <row r="149" spans="1:16" x14ac:dyDescent="0.25">
      <c r="A149" s="57" t="s">
        <v>480</v>
      </c>
      <c r="B149" s="58" t="s">
        <v>1336</v>
      </c>
      <c r="C149" s="59"/>
      <c r="D149" s="60">
        <v>700000000</v>
      </c>
      <c r="E149" s="61">
        <v>47430112</v>
      </c>
      <c r="F149" s="61">
        <v>747430112</v>
      </c>
      <c r="G149" s="23">
        <f t="shared" si="13"/>
        <v>5.4298402289209777E-2</v>
      </c>
      <c r="H149" s="61"/>
      <c r="I149" s="62"/>
      <c r="J149" s="60">
        <v>238200000</v>
      </c>
      <c r="K149" s="23">
        <f t="shared" si="14"/>
        <v>31.869200367458571</v>
      </c>
      <c r="L149" s="24">
        <f t="shared" si="15"/>
        <v>506230112</v>
      </c>
      <c r="M149" s="23">
        <f t="shared" si="16"/>
        <v>67.729424313052021</v>
      </c>
      <c r="N149" s="61">
        <v>744430112</v>
      </c>
      <c r="O149" s="31">
        <f t="shared" si="17"/>
        <v>99.598624680510596</v>
      </c>
      <c r="P149" s="29">
        <f t="shared" si="18"/>
        <v>3000000</v>
      </c>
    </row>
    <row r="150" spans="1:16" ht="26.25" x14ac:dyDescent="0.25">
      <c r="A150" s="57" t="s">
        <v>582</v>
      </c>
      <c r="B150" s="58" t="s">
        <v>983</v>
      </c>
      <c r="C150" s="59"/>
      <c r="D150" s="60">
        <v>2800000000</v>
      </c>
      <c r="E150" s="61">
        <v>4289790129</v>
      </c>
      <c r="F150" s="61">
        <v>7089790129</v>
      </c>
      <c r="G150" s="23">
        <f t="shared" si="13"/>
        <v>0.51505053166831793</v>
      </c>
      <c r="H150" s="61"/>
      <c r="I150" s="62"/>
      <c r="J150" s="60">
        <v>500110777</v>
      </c>
      <c r="K150" s="23">
        <f t="shared" si="14"/>
        <v>7.0539574218756123</v>
      </c>
      <c r="L150" s="24">
        <f t="shared" si="15"/>
        <v>2222556223</v>
      </c>
      <c r="M150" s="23">
        <f t="shared" si="16"/>
        <v>31.34868850220094</v>
      </c>
      <c r="N150" s="61">
        <v>2722667000</v>
      </c>
      <c r="O150" s="31">
        <f t="shared" si="17"/>
        <v>38.402645924076552</v>
      </c>
      <c r="P150" s="29">
        <f t="shared" si="18"/>
        <v>4367123129</v>
      </c>
    </row>
    <row r="151" spans="1:16" x14ac:dyDescent="0.25">
      <c r="A151" s="57" t="s">
        <v>544</v>
      </c>
      <c r="B151" s="58" t="s">
        <v>954</v>
      </c>
      <c r="C151" s="59"/>
      <c r="D151" s="60">
        <v>590000000</v>
      </c>
      <c r="E151" s="61">
        <v>34547859</v>
      </c>
      <c r="F151" s="61">
        <v>624547859</v>
      </c>
      <c r="G151" s="23">
        <f t="shared" si="13"/>
        <v>4.5371400419102544E-2</v>
      </c>
      <c r="H151" s="61"/>
      <c r="I151" s="62"/>
      <c r="J151" s="60">
        <v>172082281</v>
      </c>
      <c r="K151" s="23">
        <f t="shared" si="14"/>
        <v>27.553097576145881</v>
      </c>
      <c r="L151" s="24">
        <f t="shared" si="15"/>
        <v>396652803</v>
      </c>
      <c r="M151" s="23">
        <f t="shared" si="16"/>
        <v>63.510393524541733</v>
      </c>
      <c r="N151" s="61">
        <v>568735084</v>
      </c>
      <c r="O151" s="31">
        <f t="shared" si="17"/>
        <v>91.063491100687614</v>
      </c>
      <c r="P151" s="29">
        <f t="shared" si="18"/>
        <v>55812775</v>
      </c>
    </row>
    <row r="152" spans="1:16" ht="26.25" x14ac:dyDescent="0.25">
      <c r="A152" s="57" t="s">
        <v>583</v>
      </c>
      <c r="B152" s="58" t="s">
        <v>984</v>
      </c>
      <c r="C152" s="59"/>
      <c r="D152" s="60">
        <v>100000000</v>
      </c>
      <c r="E152" s="61">
        <v>128000000</v>
      </c>
      <c r="F152" s="61">
        <v>228000000</v>
      </c>
      <c r="G152" s="23">
        <f t="shared" si="13"/>
        <v>1.656346931061272E-2</v>
      </c>
      <c r="H152" s="61"/>
      <c r="I152" s="62"/>
      <c r="J152" s="60">
        <v>0</v>
      </c>
      <c r="K152" s="23">
        <f t="shared" si="14"/>
        <v>0</v>
      </c>
      <c r="L152" s="24">
        <f t="shared" si="15"/>
        <v>14000000</v>
      </c>
      <c r="M152" s="23">
        <f t="shared" si="16"/>
        <v>6.140350877192982</v>
      </c>
      <c r="N152" s="61">
        <v>14000000</v>
      </c>
      <c r="O152" s="31">
        <f t="shared" si="17"/>
        <v>6.140350877192982</v>
      </c>
      <c r="P152" s="29">
        <f t="shared" si="18"/>
        <v>214000000</v>
      </c>
    </row>
    <row r="153" spans="1:16" x14ac:dyDescent="0.25">
      <c r="A153" s="57" t="s">
        <v>510</v>
      </c>
      <c r="B153" s="58" t="s">
        <v>935</v>
      </c>
      <c r="C153" s="59"/>
      <c r="D153" s="60">
        <v>1052400000</v>
      </c>
      <c r="E153" s="61">
        <v>256473939</v>
      </c>
      <c r="F153" s="61">
        <v>1308873939</v>
      </c>
      <c r="G153" s="23">
        <f t="shared" si="13"/>
        <v>9.5085497017926693E-2</v>
      </c>
      <c r="H153" s="61"/>
      <c r="I153" s="62"/>
      <c r="J153" s="60">
        <v>541403067</v>
      </c>
      <c r="K153" s="23">
        <f t="shared" si="14"/>
        <v>41.364034447323498</v>
      </c>
      <c r="L153" s="24">
        <f t="shared" si="15"/>
        <v>751596933</v>
      </c>
      <c r="M153" s="23">
        <f t="shared" si="16"/>
        <v>57.423171980506517</v>
      </c>
      <c r="N153" s="61">
        <v>1293000000</v>
      </c>
      <c r="O153" s="31">
        <f t="shared" si="17"/>
        <v>98.787206427830014</v>
      </c>
      <c r="P153" s="29">
        <f t="shared" si="18"/>
        <v>15873939</v>
      </c>
    </row>
    <row r="154" spans="1:16" ht="39" x14ac:dyDescent="0.25">
      <c r="A154" s="57" t="s">
        <v>406</v>
      </c>
      <c r="B154" s="58" t="s">
        <v>1296</v>
      </c>
      <c r="C154" s="59"/>
      <c r="D154" s="60">
        <v>5184000000</v>
      </c>
      <c r="E154" s="61">
        <v>2544244896</v>
      </c>
      <c r="F154" s="61">
        <v>7728244896</v>
      </c>
      <c r="G154" s="23">
        <f t="shared" si="13"/>
        <v>0.56143222438506757</v>
      </c>
      <c r="H154" s="61"/>
      <c r="I154" s="62"/>
      <c r="J154" s="60">
        <v>1590739969</v>
      </c>
      <c r="K154" s="23">
        <f t="shared" si="14"/>
        <v>20.583457051462464</v>
      </c>
      <c r="L154" s="24">
        <f t="shared" si="15"/>
        <v>3593260031</v>
      </c>
      <c r="M154" s="23">
        <f t="shared" si="16"/>
        <v>46.495162606192856</v>
      </c>
      <c r="N154" s="61">
        <v>5184000000</v>
      </c>
      <c r="O154" s="31">
        <f t="shared" si="17"/>
        <v>67.078619657655324</v>
      </c>
      <c r="P154" s="29">
        <f t="shared" si="18"/>
        <v>2544244896</v>
      </c>
    </row>
    <row r="155" spans="1:16" ht="39" x14ac:dyDescent="0.25">
      <c r="A155" s="57" t="s">
        <v>794</v>
      </c>
      <c r="B155" s="58" t="s">
        <v>1103</v>
      </c>
      <c r="C155" s="59"/>
      <c r="D155" s="60">
        <v>20000000000</v>
      </c>
      <c r="E155" s="61">
        <v>0</v>
      </c>
      <c r="F155" s="61">
        <v>20000000000</v>
      </c>
      <c r="G155" s="23">
        <f t="shared" si="13"/>
        <v>1.4529359044397123</v>
      </c>
      <c r="H155" s="61"/>
      <c r="I155" s="62"/>
      <c r="J155" s="60">
        <v>0</v>
      </c>
      <c r="K155" s="23">
        <f t="shared" si="14"/>
        <v>0</v>
      </c>
      <c r="L155" s="24">
        <f t="shared" si="15"/>
        <v>20000000000</v>
      </c>
      <c r="M155" s="23">
        <f t="shared" si="16"/>
        <v>100</v>
      </c>
      <c r="N155" s="61">
        <v>20000000000</v>
      </c>
      <c r="O155" s="31">
        <f t="shared" si="17"/>
        <v>100</v>
      </c>
      <c r="P155" s="29">
        <f t="shared" si="18"/>
        <v>0</v>
      </c>
    </row>
    <row r="156" spans="1:16" ht="26.25" x14ac:dyDescent="0.25">
      <c r="A156" s="57" t="s">
        <v>407</v>
      </c>
      <c r="B156" s="58" t="s">
        <v>1297</v>
      </c>
      <c r="C156" s="59"/>
      <c r="D156" s="60">
        <v>401532000</v>
      </c>
      <c r="E156" s="61">
        <v>-101535879</v>
      </c>
      <c r="F156" s="61">
        <v>299996121</v>
      </c>
      <c r="G156" s="23">
        <f t="shared" si="13"/>
        <v>2.1793756769677017E-2</v>
      </c>
      <c r="H156" s="61"/>
      <c r="I156" s="62"/>
      <c r="J156" s="60">
        <v>0</v>
      </c>
      <c r="K156" s="23">
        <f t="shared" si="14"/>
        <v>0</v>
      </c>
      <c r="L156" s="24">
        <f t="shared" si="15"/>
        <v>0</v>
      </c>
      <c r="M156" s="23">
        <f t="shared" si="16"/>
        <v>0</v>
      </c>
      <c r="N156" s="61">
        <v>0</v>
      </c>
      <c r="O156" s="31">
        <f t="shared" si="17"/>
        <v>0</v>
      </c>
      <c r="P156" s="29">
        <f t="shared" si="18"/>
        <v>299996121</v>
      </c>
    </row>
    <row r="157" spans="1:16" ht="26.25" x14ac:dyDescent="0.25">
      <c r="A157" s="57" t="s">
        <v>795</v>
      </c>
      <c r="B157" s="58" t="s">
        <v>1104</v>
      </c>
      <c r="C157" s="59"/>
      <c r="D157" s="60">
        <v>1218954000</v>
      </c>
      <c r="E157" s="61">
        <v>1211520000</v>
      </c>
      <c r="F157" s="61">
        <v>2430474000</v>
      </c>
      <c r="G157" s="23">
        <f t="shared" si="13"/>
        <v>0.17656614697036027</v>
      </c>
      <c r="H157" s="61"/>
      <c r="I157" s="62"/>
      <c r="J157" s="60">
        <v>336000000</v>
      </c>
      <c r="K157" s="23">
        <f t="shared" si="14"/>
        <v>13.824463870010542</v>
      </c>
      <c r="L157" s="24">
        <f t="shared" si="15"/>
        <v>763550000</v>
      </c>
      <c r="M157" s="23">
        <f t="shared" si="16"/>
        <v>31.415682702221869</v>
      </c>
      <c r="N157" s="61">
        <v>1099550000</v>
      </c>
      <c r="O157" s="31">
        <f t="shared" si="17"/>
        <v>45.240146572232412</v>
      </c>
      <c r="P157" s="29">
        <f t="shared" si="18"/>
        <v>1330924000</v>
      </c>
    </row>
    <row r="158" spans="1:16" ht="39" x14ac:dyDescent="0.25">
      <c r="A158" s="57" t="s">
        <v>752</v>
      </c>
      <c r="B158" s="58" t="s">
        <v>1068</v>
      </c>
      <c r="C158" s="59"/>
      <c r="D158" s="60">
        <v>560000000</v>
      </c>
      <c r="E158" s="61">
        <v>0</v>
      </c>
      <c r="F158" s="61">
        <v>560000000</v>
      </c>
      <c r="G158" s="23">
        <f t="shared" si="13"/>
        <v>4.0682205324311944E-2</v>
      </c>
      <c r="H158" s="61"/>
      <c r="I158" s="62"/>
      <c r="J158" s="60">
        <v>169662804</v>
      </c>
      <c r="K158" s="23">
        <f t="shared" si="14"/>
        <v>30.296929285714285</v>
      </c>
      <c r="L158" s="24">
        <f t="shared" si="15"/>
        <v>389737196</v>
      </c>
      <c r="M158" s="23">
        <f t="shared" si="16"/>
        <v>69.595927857142854</v>
      </c>
      <c r="N158" s="61">
        <v>559400000</v>
      </c>
      <c r="O158" s="31">
        <f t="shared" si="17"/>
        <v>99.892857142857139</v>
      </c>
      <c r="P158" s="29">
        <f t="shared" si="18"/>
        <v>600000</v>
      </c>
    </row>
    <row r="159" spans="1:16" ht="26.25" x14ac:dyDescent="0.25">
      <c r="A159" s="57" t="s">
        <v>825</v>
      </c>
      <c r="B159" s="58" t="s">
        <v>1127</v>
      </c>
      <c r="C159" s="59"/>
      <c r="D159" s="60">
        <v>140000000</v>
      </c>
      <c r="E159" s="61">
        <v>0</v>
      </c>
      <c r="F159" s="61">
        <v>140000000</v>
      </c>
      <c r="G159" s="23">
        <f t="shared" si="13"/>
        <v>1.0170551331077986E-2</v>
      </c>
      <c r="H159" s="61"/>
      <c r="I159" s="62"/>
      <c r="J159" s="60">
        <v>0</v>
      </c>
      <c r="K159" s="23">
        <f t="shared" si="14"/>
        <v>0</v>
      </c>
      <c r="L159" s="24">
        <f t="shared" si="15"/>
        <v>0</v>
      </c>
      <c r="M159" s="23">
        <f t="shared" si="16"/>
        <v>0</v>
      </c>
      <c r="N159" s="61">
        <v>0</v>
      </c>
      <c r="O159" s="31">
        <f t="shared" si="17"/>
        <v>0</v>
      </c>
      <c r="P159" s="29">
        <f t="shared" si="18"/>
        <v>140000000</v>
      </c>
    </row>
    <row r="160" spans="1:16" ht="26.25" x14ac:dyDescent="0.25">
      <c r="A160" s="57" t="s">
        <v>826</v>
      </c>
      <c r="B160" s="58" t="s">
        <v>1128</v>
      </c>
      <c r="C160" s="59"/>
      <c r="D160" s="60">
        <v>313493000</v>
      </c>
      <c r="E160" s="61">
        <v>0</v>
      </c>
      <c r="F160" s="61">
        <v>313493000</v>
      </c>
      <c r="G160" s="23">
        <f t="shared" si="13"/>
        <v>2.2774261774525937E-2</v>
      </c>
      <c r="H160" s="61"/>
      <c r="I160" s="62"/>
      <c r="J160" s="60">
        <v>48197851</v>
      </c>
      <c r="K160" s="23">
        <f t="shared" si="14"/>
        <v>15.37445844085833</v>
      </c>
      <c r="L160" s="24">
        <f t="shared" si="15"/>
        <v>31002149</v>
      </c>
      <c r="M160" s="23">
        <f t="shared" si="16"/>
        <v>9.8892635561240603</v>
      </c>
      <c r="N160" s="61">
        <v>79200000</v>
      </c>
      <c r="O160" s="31">
        <f t="shared" si="17"/>
        <v>25.26372199698239</v>
      </c>
      <c r="P160" s="29">
        <f t="shared" si="18"/>
        <v>234293000</v>
      </c>
    </row>
    <row r="161" spans="1:16" x14ac:dyDescent="0.25">
      <c r="A161" s="57" t="s">
        <v>891</v>
      </c>
      <c r="B161" s="58" t="s">
        <v>892</v>
      </c>
      <c r="C161" s="59"/>
      <c r="D161" s="60">
        <v>2700000000</v>
      </c>
      <c r="E161" s="61">
        <v>4269640813</v>
      </c>
      <c r="F161" s="61">
        <v>6969640813</v>
      </c>
      <c r="G161" s="23">
        <f t="shared" si="13"/>
        <v>0.50632206891280429</v>
      </c>
      <c r="H161" s="61"/>
      <c r="I161" s="62"/>
      <c r="J161" s="60">
        <v>21774710</v>
      </c>
      <c r="K161" s="23">
        <f t="shared" si="14"/>
        <v>0.31242226944299778</v>
      </c>
      <c r="L161" s="24">
        <f t="shared" si="15"/>
        <v>6384469438</v>
      </c>
      <c r="M161" s="23">
        <f t="shared" si="16"/>
        <v>91.603995231597608</v>
      </c>
      <c r="N161" s="61">
        <v>6406244148</v>
      </c>
      <c r="O161" s="31">
        <f t="shared" si="17"/>
        <v>91.916417501040598</v>
      </c>
      <c r="P161" s="29">
        <f t="shared" si="18"/>
        <v>563396665</v>
      </c>
    </row>
    <row r="162" spans="1:16" ht="26.25" x14ac:dyDescent="0.25">
      <c r="A162" s="57" t="s">
        <v>862</v>
      </c>
      <c r="B162" s="58" t="s">
        <v>1159</v>
      </c>
      <c r="C162" s="59"/>
      <c r="D162" s="60">
        <v>696000000</v>
      </c>
      <c r="E162" s="61">
        <v>232466104</v>
      </c>
      <c r="F162" s="61">
        <v>928466104</v>
      </c>
      <c r="G162" s="23">
        <f t="shared" si="13"/>
        <v>6.7450086927842795E-2</v>
      </c>
      <c r="H162" s="61"/>
      <c r="I162" s="62"/>
      <c r="J162" s="60">
        <v>218267468</v>
      </c>
      <c r="K162" s="23">
        <f t="shared" si="14"/>
        <v>23.508393797001769</v>
      </c>
      <c r="L162" s="24">
        <f t="shared" si="15"/>
        <v>671860693</v>
      </c>
      <c r="M162" s="23">
        <f t="shared" si="16"/>
        <v>72.362436292019979</v>
      </c>
      <c r="N162" s="61">
        <v>890128161</v>
      </c>
      <c r="O162" s="31">
        <f t="shared" si="17"/>
        <v>95.870830089021752</v>
      </c>
      <c r="P162" s="29">
        <f t="shared" si="18"/>
        <v>38337943</v>
      </c>
    </row>
    <row r="163" spans="1:16" ht="26.25" x14ac:dyDescent="0.25">
      <c r="A163" s="57" t="s">
        <v>331</v>
      </c>
      <c r="B163" s="58" t="s">
        <v>1258</v>
      </c>
      <c r="C163" s="59"/>
      <c r="D163" s="60">
        <v>200000000</v>
      </c>
      <c r="E163" s="61">
        <v>0</v>
      </c>
      <c r="F163" s="61">
        <v>200000000</v>
      </c>
      <c r="G163" s="23">
        <f t="shared" si="13"/>
        <v>1.4529359044397124E-2</v>
      </c>
      <c r="H163" s="61"/>
      <c r="I163" s="62"/>
      <c r="J163" s="60">
        <v>0</v>
      </c>
      <c r="K163" s="23">
        <f t="shared" si="14"/>
        <v>0</v>
      </c>
      <c r="L163" s="24">
        <f t="shared" si="15"/>
        <v>95000000</v>
      </c>
      <c r="M163" s="23">
        <f t="shared" si="16"/>
        <v>47.5</v>
      </c>
      <c r="N163" s="61">
        <v>95000000</v>
      </c>
      <c r="O163" s="31">
        <f t="shared" si="17"/>
        <v>47.5</v>
      </c>
      <c r="P163" s="29">
        <f t="shared" si="18"/>
        <v>105000000</v>
      </c>
    </row>
    <row r="164" spans="1:16" ht="39" x14ac:dyDescent="0.25">
      <c r="A164" s="57" t="s">
        <v>149</v>
      </c>
      <c r="B164" s="58" t="s">
        <v>1220</v>
      </c>
      <c r="C164" s="59"/>
      <c r="D164" s="60">
        <v>750487000</v>
      </c>
      <c r="E164" s="61">
        <v>0</v>
      </c>
      <c r="F164" s="61">
        <v>750487000</v>
      </c>
      <c r="G164" s="23">
        <f t="shared" si="13"/>
        <v>5.4520475405762318E-2</v>
      </c>
      <c r="H164" s="61"/>
      <c r="I164" s="62"/>
      <c r="J164" s="60">
        <v>92346667</v>
      </c>
      <c r="K164" s="23">
        <f t="shared" si="14"/>
        <v>12.304898952280318</v>
      </c>
      <c r="L164" s="24">
        <f t="shared" si="15"/>
        <v>579653333</v>
      </c>
      <c r="M164" s="23">
        <f t="shared" si="16"/>
        <v>77.236958534924653</v>
      </c>
      <c r="N164" s="61">
        <v>672000000</v>
      </c>
      <c r="O164" s="31">
        <f t="shared" si="17"/>
        <v>89.541857487204979</v>
      </c>
      <c r="P164" s="29">
        <f t="shared" si="18"/>
        <v>78487000</v>
      </c>
    </row>
    <row r="165" spans="1:16" x14ac:dyDescent="0.25">
      <c r="A165" s="57" t="s">
        <v>217</v>
      </c>
      <c r="B165" s="58" t="s">
        <v>218</v>
      </c>
      <c r="C165" s="59"/>
      <c r="D165" s="60">
        <v>200000000</v>
      </c>
      <c r="E165" s="61">
        <v>0</v>
      </c>
      <c r="F165" s="61">
        <v>200000000</v>
      </c>
      <c r="G165" s="23">
        <f t="shared" si="13"/>
        <v>1.4529359044397124E-2</v>
      </c>
      <c r="H165" s="61"/>
      <c r="I165" s="62"/>
      <c r="J165" s="60">
        <v>0</v>
      </c>
      <c r="K165" s="23">
        <f t="shared" si="14"/>
        <v>0</v>
      </c>
      <c r="L165" s="24">
        <f t="shared" si="15"/>
        <v>4480826</v>
      </c>
      <c r="M165" s="23">
        <f t="shared" si="16"/>
        <v>2.2404130000000002</v>
      </c>
      <c r="N165" s="61">
        <v>4480826</v>
      </c>
      <c r="O165" s="31">
        <f t="shared" si="17"/>
        <v>2.2404130000000002</v>
      </c>
      <c r="P165" s="29">
        <f t="shared" si="18"/>
        <v>195519174</v>
      </c>
    </row>
    <row r="166" spans="1:16" ht="26.25" x14ac:dyDescent="0.25">
      <c r="A166" s="57" t="s">
        <v>219</v>
      </c>
      <c r="B166" s="58" t="s">
        <v>220</v>
      </c>
      <c r="C166" s="59"/>
      <c r="D166" s="60">
        <v>2200000000</v>
      </c>
      <c r="E166" s="61">
        <v>3656217522</v>
      </c>
      <c r="F166" s="61">
        <v>5856217522</v>
      </c>
      <c r="G166" s="23">
        <f t="shared" si="13"/>
        <v>0.42543543509613807</v>
      </c>
      <c r="H166" s="61"/>
      <c r="I166" s="62"/>
      <c r="J166" s="60">
        <v>182597000</v>
      </c>
      <c r="K166" s="23">
        <f t="shared" si="14"/>
        <v>3.118002350733037</v>
      </c>
      <c r="L166" s="24">
        <f t="shared" si="15"/>
        <v>5622620522</v>
      </c>
      <c r="M166" s="23">
        <f t="shared" si="16"/>
        <v>96.011128358493366</v>
      </c>
      <c r="N166" s="61">
        <v>5805217522</v>
      </c>
      <c r="O166" s="31">
        <f t="shared" si="17"/>
        <v>99.129130709226416</v>
      </c>
      <c r="P166" s="29">
        <f t="shared" si="18"/>
        <v>51000000</v>
      </c>
    </row>
    <row r="167" spans="1:16" ht="26.25" x14ac:dyDescent="0.25">
      <c r="A167" s="57" t="s">
        <v>448</v>
      </c>
      <c r="B167" s="58" t="s">
        <v>1320</v>
      </c>
      <c r="C167" s="59"/>
      <c r="D167" s="60">
        <v>1800000000</v>
      </c>
      <c r="E167" s="61">
        <v>6119520000</v>
      </c>
      <c r="F167" s="61">
        <v>7919520000</v>
      </c>
      <c r="G167" s="23">
        <f t="shared" si="13"/>
        <v>0.57532774769641948</v>
      </c>
      <c r="H167" s="61"/>
      <c r="I167" s="62"/>
      <c r="J167" s="60">
        <v>108000000</v>
      </c>
      <c r="K167" s="23">
        <f t="shared" si="14"/>
        <v>1.3637190132735317</v>
      </c>
      <c r="L167" s="24">
        <f t="shared" si="15"/>
        <v>1510400000</v>
      </c>
      <c r="M167" s="23">
        <f t="shared" si="16"/>
        <v>19.071862941188357</v>
      </c>
      <c r="N167" s="61">
        <v>1618400000</v>
      </c>
      <c r="O167" s="31">
        <f t="shared" si="17"/>
        <v>20.435581954461888</v>
      </c>
      <c r="P167" s="29">
        <f t="shared" si="18"/>
        <v>6301120000</v>
      </c>
    </row>
    <row r="168" spans="1:16" x14ac:dyDescent="0.25">
      <c r="A168" s="57" t="s">
        <v>630</v>
      </c>
      <c r="B168" s="58" t="s">
        <v>1019</v>
      </c>
      <c r="C168" s="59"/>
      <c r="D168" s="60">
        <v>370000000</v>
      </c>
      <c r="E168" s="61">
        <v>13169280000</v>
      </c>
      <c r="F168" s="61">
        <v>13539280000</v>
      </c>
      <c r="G168" s="23">
        <f t="shared" si="13"/>
        <v>0.98358530161312552</v>
      </c>
      <c r="H168" s="61"/>
      <c r="I168" s="62"/>
      <c r="J168" s="60">
        <v>5980000</v>
      </c>
      <c r="K168" s="23">
        <f t="shared" si="14"/>
        <v>4.416778440212478E-2</v>
      </c>
      <c r="L168" s="24">
        <f t="shared" si="15"/>
        <v>1131540152</v>
      </c>
      <c r="M168" s="23">
        <f t="shared" si="16"/>
        <v>8.3574617852647997</v>
      </c>
      <c r="N168" s="61">
        <v>1137520152</v>
      </c>
      <c r="O168" s="31">
        <f t="shared" si="17"/>
        <v>8.4016295696669232</v>
      </c>
      <c r="P168" s="29">
        <f t="shared" si="18"/>
        <v>12401759848</v>
      </c>
    </row>
    <row r="169" spans="1:16" ht="51.75" x14ac:dyDescent="0.25">
      <c r="A169" s="57" t="s">
        <v>370</v>
      </c>
      <c r="B169" s="58" t="s">
        <v>1270</v>
      </c>
      <c r="C169" s="59"/>
      <c r="D169" s="60">
        <v>1610000000</v>
      </c>
      <c r="E169" s="61">
        <v>2949450297</v>
      </c>
      <c r="F169" s="61">
        <v>4559450297</v>
      </c>
      <c r="G169" s="23">
        <f t="shared" si="13"/>
        <v>0.33122945205098048</v>
      </c>
      <c r="H169" s="61"/>
      <c r="I169" s="62"/>
      <c r="J169" s="60">
        <v>183969915</v>
      </c>
      <c r="K169" s="23">
        <f t="shared" si="14"/>
        <v>4.0349143650287713</v>
      </c>
      <c r="L169" s="24">
        <f t="shared" si="15"/>
        <v>4186280382</v>
      </c>
      <c r="M169" s="23">
        <f t="shared" si="16"/>
        <v>91.815462595446292</v>
      </c>
      <c r="N169" s="61">
        <v>4370250297</v>
      </c>
      <c r="O169" s="31">
        <f t="shared" si="17"/>
        <v>95.850376960475074</v>
      </c>
      <c r="P169" s="29">
        <f t="shared" si="18"/>
        <v>189200000</v>
      </c>
    </row>
    <row r="170" spans="1:16" ht="26.25" x14ac:dyDescent="0.25">
      <c r="A170" s="57" t="s">
        <v>75</v>
      </c>
      <c r="B170" s="58" t="s">
        <v>1198</v>
      </c>
      <c r="C170" s="59"/>
      <c r="D170" s="60">
        <v>2100000000</v>
      </c>
      <c r="E170" s="61">
        <v>1531231393</v>
      </c>
      <c r="F170" s="61">
        <v>3631231393</v>
      </c>
      <c r="G170" s="23">
        <f t="shared" si="13"/>
        <v>0.26379732341091655</v>
      </c>
      <c r="H170" s="61"/>
      <c r="I170" s="62"/>
      <c r="J170" s="60">
        <v>357839999</v>
      </c>
      <c r="K170" s="23">
        <f t="shared" si="14"/>
        <v>9.8545082995761604</v>
      </c>
      <c r="L170" s="24">
        <f t="shared" si="15"/>
        <v>2878910001</v>
      </c>
      <c r="M170" s="23">
        <f t="shared" si="16"/>
        <v>79.281920908420616</v>
      </c>
      <c r="N170" s="61">
        <v>3236750000</v>
      </c>
      <c r="O170" s="31">
        <f t="shared" si="17"/>
        <v>89.13642920799677</v>
      </c>
      <c r="P170" s="29">
        <f t="shared" si="18"/>
        <v>394481393</v>
      </c>
    </row>
    <row r="171" spans="1:16" ht="26.25" x14ac:dyDescent="0.25">
      <c r="A171" s="57" t="s">
        <v>76</v>
      </c>
      <c r="B171" s="58" t="s">
        <v>1199</v>
      </c>
      <c r="C171" s="59"/>
      <c r="D171" s="60">
        <v>300000000</v>
      </c>
      <c r="E171" s="61">
        <v>0</v>
      </c>
      <c r="F171" s="61">
        <v>300000000</v>
      </c>
      <c r="G171" s="23">
        <f t="shared" si="13"/>
        <v>2.1794038566595685E-2</v>
      </c>
      <c r="H171" s="61"/>
      <c r="I171" s="62"/>
      <c r="J171" s="60">
        <v>0</v>
      </c>
      <c r="K171" s="23">
        <f t="shared" si="14"/>
        <v>0</v>
      </c>
      <c r="L171" s="24">
        <f t="shared" si="15"/>
        <v>0</v>
      </c>
      <c r="M171" s="23">
        <f t="shared" si="16"/>
        <v>0</v>
      </c>
      <c r="N171" s="61">
        <v>0</v>
      </c>
      <c r="O171" s="31">
        <f t="shared" si="17"/>
        <v>0</v>
      </c>
      <c r="P171" s="29">
        <f t="shared" si="18"/>
        <v>300000000</v>
      </c>
    </row>
    <row r="172" spans="1:16" x14ac:dyDescent="0.25">
      <c r="A172" s="57" t="s">
        <v>511</v>
      </c>
      <c r="B172" s="58" t="s">
        <v>936</v>
      </c>
      <c r="C172" s="59"/>
      <c r="D172" s="60">
        <v>100000000</v>
      </c>
      <c r="E172" s="61">
        <v>-10000000</v>
      </c>
      <c r="F172" s="61">
        <v>90000000</v>
      </c>
      <c r="G172" s="23">
        <f t="shared" si="13"/>
        <v>6.5382115699787052E-3</v>
      </c>
      <c r="H172" s="61"/>
      <c r="I172" s="62"/>
      <c r="J172" s="60">
        <v>0</v>
      </c>
      <c r="K172" s="23">
        <f t="shared" si="14"/>
        <v>0</v>
      </c>
      <c r="L172" s="24">
        <f t="shared" si="15"/>
        <v>90000000</v>
      </c>
      <c r="M172" s="23">
        <f t="shared" si="16"/>
        <v>100</v>
      </c>
      <c r="N172" s="61">
        <v>90000000</v>
      </c>
      <c r="O172" s="31">
        <f t="shared" si="17"/>
        <v>100</v>
      </c>
      <c r="P172" s="29">
        <f t="shared" si="18"/>
        <v>0</v>
      </c>
    </row>
    <row r="173" spans="1:16" ht="26.25" x14ac:dyDescent="0.25">
      <c r="A173" s="57" t="s">
        <v>662</v>
      </c>
      <c r="B173" s="58" t="s">
        <v>1040</v>
      </c>
      <c r="C173" s="59"/>
      <c r="D173" s="60">
        <v>395000000</v>
      </c>
      <c r="E173" s="61">
        <v>401280000</v>
      </c>
      <c r="F173" s="61">
        <v>796280000</v>
      </c>
      <c r="G173" s="23">
        <f t="shared" si="13"/>
        <v>5.7847190099362705E-2</v>
      </c>
      <c r="H173" s="61"/>
      <c r="I173" s="62"/>
      <c r="J173" s="60">
        <v>130952435</v>
      </c>
      <c r="K173" s="23">
        <f t="shared" si="14"/>
        <v>16.445526071231225</v>
      </c>
      <c r="L173" s="24">
        <f t="shared" si="15"/>
        <v>260394324</v>
      </c>
      <c r="M173" s="23">
        <f t="shared" si="16"/>
        <v>32.701351785803986</v>
      </c>
      <c r="N173" s="61">
        <v>391346759</v>
      </c>
      <c r="O173" s="31">
        <f t="shared" si="17"/>
        <v>49.146877857035214</v>
      </c>
      <c r="P173" s="29">
        <f t="shared" si="18"/>
        <v>404933241</v>
      </c>
    </row>
    <row r="174" spans="1:16" ht="39" x14ac:dyDescent="0.25">
      <c r="A174" s="57" t="s">
        <v>663</v>
      </c>
      <c r="B174" s="58" t="s">
        <v>1041</v>
      </c>
      <c r="C174" s="59"/>
      <c r="D174" s="60">
        <v>70000000</v>
      </c>
      <c r="E174" s="61">
        <v>0</v>
      </c>
      <c r="F174" s="61">
        <v>70000000</v>
      </c>
      <c r="G174" s="23">
        <f t="shared" si="13"/>
        <v>5.0852756655389931E-3</v>
      </c>
      <c r="H174" s="61"/>
      <c r="I174" s="62"/>
      <c r="J174" s="60">
        <v>0</v>
      </c>
      <c r="K174" s="23">
        <f t="shared" si="14"/>
        <v>0</v>
      </c>
      <c r="L174" s="24">
        <f t="shared" si="15"/>
        <v>0</v>
      </c>
      <c r="M174" s="23">
        <f t="shared" si="16"/>
        <v>0</v>
      </c>
      <c r="N174" s="61">
        <v>0</v>
      </c>
      <c r="O174" s="31">
        <f t="shared" si="17"/>
        <v>0</v>
      </c>
      <c r="P174" s="29">
        <f t="shared" si="18"/>
        <v>70000000</v>
      </c>
    </row>
    <row r="175" spans="1:16" ht="26.25" x14ac:dyDescent="0.25">
      <c r="A175" s="57" t="s">
        <v>664</v>
      </c>
      <c r="B175" s="58" t="s">
        <v>1042</v>
      </c>
      <c r="C175" s="59"/>
      <c r="D175" s="60">
        <v>140000000</v>
      </c>
      <c r="E175" s="61">
        <v>0</v>
      </c>
      <c r="F175" s="61">
        <v>140000000</v>
      </c>
      <c r="G175" s="23">
        <f t="shared" si="13"/>
        <v>1.0170551331077986E-2</v>
      </c>
      <c r="H175" s="61"/>
      <c r="I175" s="62"/>
      <c r="J175" s="60">
        <v>0</v>
      </c>
      <c r="K175" s="23">
        <f t="shared" si="14"/>
        <v>0</v>
      </c>
      <c r="L175" s="24">
        <f t="shared" si="15"/>
        <v>0</v>
      </c>
      <c r="M175" s="23">
        <f t="shared" si="16"/>
        <v>0</v>
      </c>
      <c r="N175" s="61">
        <v>0</v>
      </c>
      <c r="O175" s="31">
        <f t="shared" si="17"/>
        <v>0</v>
      </c>
      <c r="P175" s="29">
        <f t="shared" si="18"/>
        <v>140000000</v>
      </c>
    </row>
    <row r="176" spans="1:16" x14ac:dyDescent="0.25">
      <c r="A176" s="57" t="s">
        <v>545</v>
      </c>
      <c r="B176" s="58" t="s">
        <v>955</v>
      </c>
      <c r="C176" s="59"/>
      <c r="D176" s="60">
        <v>190000000</v>
      </c>
      <c r="E176" s="61">
        <v>0</v>
      </c>
      <c r="F176" s="61">
        <v>190000000</v>
      </c>
      <c r="G176" s="23">
        <f t="shared" si="13"/>
        <v>1.3802891092177267E-2</v>
      </c>
      <c r="H176" s="61"/>
      <c r="I176" s="62"/>
      <c r="J176" s="60">
        <v>37133337</v>
      </c>
      <c r="K176" s="23">
        <f t="shared" si="14"/>
        <v>19.543861578947368</v>
      </c>
      <c r="L176" s="24">
        <f t="shared" si="15"/>
        <v>151123663</v>
      </c>
      <c r="M176" s="23">
        <f t="shared" si="16"/>
        <v>79.53877</v>
      </c>
      <c r="N176" s="61">
        <v>188257000</v>
      </c>
      <c r="O176" s="31">
        <f t="shared" si="17"/>
        <v>99.082631578947371</v>
      </c>
      <c r="P176" s="29">
        <f t="shared" si="18"/>
        <v>1743000</v>
      </c>
    </row>
    <row r="177" spans="1:16" ht="26.25" x14ac:dyDescent="0.25">
      <c r="A177" s="57" t="s">
        <v>584</v>
      </c>
      <c r="B177" s="58" t="s">
        <v>985</v>
      </c>
      <c r="C177" s="59"/>
      <c r="D177" s="60">
        <v>50000000</v>
      </c>
      <c r="E177" s="61">
        <v>0</v>
      </c>
      <c r="F177" s="61">
        <v>50000000</v>
      </c>
      <c r="G177" s="23">
        <f t="shared" si="13"/>
        <v>3.6323397610992809E-3</v>
      </c>
      <c r="H177" s="61"/>
      <c r="I177" s="62"/>
      <c r="J177" s="60">
        <v>233337</v>
      </c>
      <c r="K177" s="23">
        <f t="shared" si="14"/>
        <v>0.46667399999999998</v>
      </c>
      <c r="L177" s="24">
        <f t="shared" si="15"/>
        <v>49766663</v>
      </c>
      <c r="M177" s="23">
        <f t="shared" si="16"/>
        <v>99.533326000000002</v>
      </c>
      <c r="N177" s="61">
        <v>50000000</v>
      </c>
      <c r="O177" s="31">
        <f t="shared" si="17"/>
        <v>100</v>
      </c>
      <c r="P177" s="29">
        <f t="shared" si="18"/>
        <v>0</v>
      </c>
    </row>
    <row r="178" spans="1:16" ht="26.25" x14ac:dyDescent="0.25">
      <c r="A178" s="57" t="s">
        <v>546</v>
      </c>
      <c r="B178" s="58" t="s">
        <v>956</v>
      </c>
      <c r="C178" s="59"/>
      <c r="D178" s="60">
        <v>80000000</v>
      </c>
      <c r="E178" s="61">
        <v>0</v>
      </c>
      <c r="F178" s="61">
        <v>80000000</v>
      </c>
      <c r="G178" s="23">
        <f t="shared" si="13"/>
        <v>5.8117436177588496E-3</v>
      </c>
      <c r="H178" s="61"/>
      <c r="I178" s="62"/>
      <c r="J178" s="60">
        <v>26600000</v>
      </c>
      <c r="K178" s="23">
        <f t="shared" si="14"/>
        <v>33.25</v>
      </c>
      <c r="L178" s="24">
        <f t="shared" si="15"/>
        <v>52257000</v>
      </c>
      <c r="M178" s="23">
        <f t="shared" si="16"/>
        <v>65.321249999999992</v>
      </c>
      <c r="N178" s="61">
        <v>78857000</v>
      </c>
      <c r="O178" s="31">
        <f t="shared" si="17"/>
        <v>98.571249999999992</v>
      </c>
      <c r="P178" s="29">
        <f t="shared" si="18"/>
        <v>1143000</v>
      </c>
    </row>
    <row r="179" spans="1:16" x14ac:dyDescent="0.25">
      <c r="A179" s="57" t="s">
        <v>893</v>
      </c>
      <c r="B179" s="58" t="s">
        <v>1179</v>
      </c>
      <c r="C179" s="59"/>
      <c r="D179" s="60">
        <v>60000000</v>
      </c>
      <c r="E179" s="61">
        <v>0</v>
      </c>
      <c r="F179" s="61">
        <v>60000000</v>
      </c>
      <c r="G179" s="23">
        <f t="shared" si="13"/>
        <v>4.3588077133191374E-3</v>
      </c>
      <c r="H179" s="61"/>
      <c r="I179" s="62"/>
      <c r="J179" s="60">
        <v>10300000</v>
      </c>
      <c r="K179" s="23">
        <f t="shared" si="14"/>
        <v>17.166666666666668</v>
      </c>
      <c r="L179" s="24">
        <f t="shared" si="15"/>
        <v>49100000</v>
      </c>
      <c r="M179" s="23">
        <f t="shared" si="16"/>
        <v>81.833333333333343</v>
      </c>
      <c r="N179" s="61">
        <v>59400000</v>
      </c>
      <c r="O179" s="31">
        <f t="shared" si="17"/>
        <v>99</v>
      </c>
      <c r="P179" s="29">
        <f t="shared" si="18"/>
        <v>600000</v>
      </c>
    </row>
    <row r="180" spans="1:16" ht="26.25" x14ac:dyDescent="0.25">
      <c r="A180" s="57" t="s">
        <v>77</v>
      </c>
      <c r="B180" s="58" t="s">
        <v>957</v>
      </c>
      <c r="C180" s="59"/>
      <c r="D180" s="60">
        <v>3882712000</v>
      </c>
      <c r="E180" s="61">
        <v>-102712600</v>
      </c>
      <c r="F180" s="61">
        <v>3779999400</v>
      </c>
      <c r="G180" s="23">
        <f t="shared" si="13"/>
        <v>0.2746048423510285</v>
      </c>
      <c r="H180" s="61"/>
      <c r="I180" s="62"/>
      <c r="J180" s="60">
        <v>132884946</v>
      </c>
      <c r="K180" s="23">
        <f t="shared" si="14"/>
        <v>3.5154753199167175</v>
      </c>
      <c r="L180" s="24">
        <f t="shared" si="15"/>
        <v>1117091248</v>
      </c>
      <c r="M180" s="23">
        <f t="shared" si="16"/>
        <v>29.552683209420614</v>
      </c>
      <c r="N180" s="61">
        <v>1249976194</v>
      </c>
      <c r="O180" s="31">
        <f t="shared" si="17"/>
        <v>33.068158529337332</v>
      </c>
      <c r="P180" s="29">
        <f t="shared" si="18"/>
        <v>2530023206</v>
      </c>
    </row>
    <row r="181" spans="1:16" ht="26.25" x14ac:dyDescent="0.25">
      <c r="A181" s="57" t="s">
        <v>585</v>
      </c>
      <c r="B181" s="58" t="s">
        <v>986</v>
      </c>
      <c r="C181" s="59"/>
      <c r="D181" s="60">
        <v>500000000</v>
      </c>
      <c r="E181" s="61">
        <v>0</v>
      </c>
      <c r="F181" s="61">
        <v>500000000</v>
      </c>
      <c r="G181" s="23">
        <f t="shared" si="13"/>
        <v>3.6323397610992805E-2</v>
      </c>
      <c r="H181" s="61"/>
      <c r="I181" s="62"/>
      <c r="J181" s="60">
        <v>0</v>
      </c>
      <c r="K181" s="23">
        <f t="shared" si="14"/>
        <v>0</v>
      </c>
      <c r="L181" s="24">
        <f t="shared" si="15"/>
        <v>0</v>
      </c>
      <c r="M181" s="23">
        <f t="shared" si="16"/>
        <v>0</v>
      </c>
      <c r="N181" s="61">
        <v>0</v>
      </c>
      <c r="O181" s="31">
        <f t="shared" si="17"/>
        <v>0</v>
      </c>
      <c r="P181" s="29">
        <f t="shared" si="18"/>
        <v>500000000</v>
      </c>
    </row>
    <row r="182" spans="1:16" ht="26.25" x14ac:dyDescent="0.25">
      <c r="A182" s="57" t="s">
        <v>287</v>
      </c>
      <c r="B182" s="58" t="s">
        <v>1239</v>
      </c>
      <c r="C182" s="59"/>
      <c r="D182" s="60">
        <v>360000000</v>
      </c>
      <c r="E182" s="61">
        <v>0</v>
      </c>
      <c r="F182" s="61">
        <v>360000000</v>
      </c>
      <c r="G182" s="23">
        <f t="shared" si="13"/>
        <v>2.6152846279914821E-2</v>
      </c>
      <c r="H182" s="61"/>
      <c r="I182" s="62"/>
      <c r="J182" s="60">
        <v>0</v>
      </c>
      <c r="K182" s="23">
        <f t="shared" si="14"/>
        <v>0</v>
      </c>
      <c r="L182" s="24">
        <f t="shared" si="15"/>
        <v>296000000</v>
      </c>
      <c r="M182" s="23">
        <f t="shared" si="16"/>
        <v>82.222222222222214</v>
      </c>
      <c r="N182" s="61">
        <v>296000000</v>
      </c>
      <c r="O182" s="31">
        <f t="shared" si="17"/>
        <v>82.222222222222214</v>
      </c>
      <c r="P182" s="29">
        <f t="shared" si="18"/>
        <v>64000000</v>
      </c>
    </row>
    <row r="183" spans="1:16" ht="26.25" x14ac:dyDescent="0.25">
      <c r="A183" s="57" t="s">
        <v>827</v>
      </c>
      <c r="B183" s="58" t="s">
        <v>1129</v>
      </c>
      <c r="C183" s="59"/>
      <c r="D183" s="60">
        <v>150000000</v>
      </c>
      <c r="E183" s="61">
        <v>0</v>
      </c>
      <c r="F183" s="61">
        <v>150000000</v>
      </c>
      <c r="G183" s="23">
        <f t="shared" si="13"/>
        <v>1.0897019283297843E-2</v>
      </c>
      <c r="H183" s="61"/>
      <c r="I183" s="62"/>
      <c r="J183" s="60">
        <v>0</v>
      </c>
      <c r="K183" s="23">
        <f t="shared" si="14"/>
        <v>0</v>
      </c>
      <c r="L183" s="24">
        <f t="shared" si="15"/>
        <v>0</v>
      </c>
      <c r="M183" s="23">
        <f t="shared" si="16"/>
        <v>0</v>
      </c>
      <c r="N183" s="61">
        <v>0</v>
      </c>
      <c r="O183" s="31">
        <f t="shared" si="17"/>
        <v>0</v>
      </c>
      <c r="P183" s="29">
        <f t="shared" si="18"/>
        <v>150000000</v>
      </c>
    </row>
    <row r="184" spans="1:16" ht="26.25" x14ac:dyDescent="0.25">
      <c r="A184" s="57" t="s">
        <v>547</v>
      </c>
      <c r="B184" s="58" t="s">
        <v>958</v>
      </c>
      <c r="C184" s="59"/>
      <c r="D184" s="60">
        <v>60000000</v>
      </c>
      <c r="E184" s="61">
        <v>0</v>
      </c>
      <c r="F184" s="61">
        <v>60000000</v>
      </c>
      <c r="G184" s="23">
        <f t="shared" si="13"/>
        <v>4.3588077133191374E-3</v>
      </c>
      <c r="H184" s="61"/>
      <c r="I184" s="62"/>
      <c r="J184" s="60">
        <v>1000000</v>
      </c>
      <c r="K184" s="23">
        <f t="shared" si="14"/>
        <v>1.6666666666666667</v>
      </c>
      <c r="L184" s="24">
        <f t="shared" si="15"/>
        <v>58143000</v>
      </c>
      <c r="M184" s="23">
        <f t="shared" si="16"/>
        <v>96.905000000000001</v>
      </c>
      <c r="N184" s="61">
        <v>59143000</v>
      </c>
      <c r="O184" s="31">
        <f t="shared" si="17"/>
        <v>98.571666666666673</v>
      </c>
      <c r="P184" s="29">
        <f t="shared" si="18"/>
        <v>857000</v>
      </c>
    </row>
    <row r="185" spans="1:16" x14ac:dyDescent="0.25">
      <c r="A185" s="57" t="s">
        <v>753</v>
      </c>
      <c r="B185" s="58" t="s">
        <v>1069</v>
      </c>
      <c r="C185" s="59"/>
      <c r="D185" s="60">
        <v>240000000</v>
      </c>
      <c r="E185" s="61">
        <v>0</v>
      </c>
      <c r="F185" s="61">
        <v>240000000</v>
      </c>
      <c r="G185" s="23">
        <f t="shared" si="13"/>
        <v>1.743523085327655E-2</v>
      </c>
      <c r="H185" s="61"/>
      <c r="I185" s="62"/>
      <c r="J185" s="60">
        <v>0</v>
      </c>
      <c r="K185" s="23">
        <f t="shared" si="14"/>
        <v>0</v>
      </c>
      <c r="L185" s="24">
        <f t="shared" si="15"/>
        <v>0</v>
      </c>
      <c r="M185" s="23">
        <f t="shared" si="16"/>
        <v>0</v>
      </c>
      <c r="N185" s="61">
        <v>0</v>
      </c>
      <c r="O185" s="31">
        <f t="shared" si="17"/>
        <v>0</v>
      </c>
      <c r="P185" s="29">
        <f t="shared" si="18"/>
        <v>240000000</v>
      </c>
    </row>
    <row r="186" spans="1:16" ht="26.25" x14ac:dyDescent="0.25">
      <c r="A186" s="57" t="s">
        <v>894</v>
      </c>
      <c r="B186" s="58" t="s">
        <v>1180</v>
      </c>
      <c r="C186" s="59"/>
      <c r="D186" s="60">
        <v>150000000</v>
      </c>
      <c r="E186" s="61">
        <v>-100000000</v>
      </c>
      <c r="F186" s="61">
        <v>50000000</v>
      </c>
      <c r="G186" s="23">
        <f t="shared" si="13"/>
        <v>3.6323397610992809E-3</v>
      </c>
      <c r="H186" s="61"/>
      <c r="I186" s="62"/>
      <c r="J186" s="60">
        <v>0</v>
      </c>
      <c r="K186" s="23">
        <f t="shared" si="14"/>
        <v>0</v>
      </c>
      <c r="L186" s="24">
        <f t="shared" si="15"/>
        <v>0</v>
      </c>
      <c r="M186" s="23">
        <f t="shared" si="16"/>
        <v>0</v>
      </c>
      <c r="N186" s="61">
        <v>0</v>
      </c>
      <c r="O186" s="31">
        <f t="shared" si="17"/>
        <v>0</v>
      </c>
      <c r="P186" s="29">
        <f t="shared" si="18"/>
        <v>50000000</v>
      </c>
    </row>
    <row r="187" spans="1:16" ht="26.25" x14ac:dyDescent="0.25">
      <c r="A187" s="57" t="s">
        <v>863</v>
      </c>
      <c r="B187" s="58" t="s">
        <v>1160</v>
      </c>
      <c r="C187" s="59"/>
      <c r="D187" s="60">
        <v>50000000</v>
      </c>
      <c r="E187" s="61">
        <v>0</v>
      </c>
      <c r="F187" s="61">
        <v>50000000</v>
      </c>
      <c r="G187" s="23">
        <f t="shared" si="13"/>
        <v>3.6323397610992809E-3</v>
      </c>
      <c r="H187" s="61"/>
      <c r="I187" s="62"/>
      <c r="J187" s="60">
        <v>0</v>
      </c>
      <c r="K187" s="23">
        <f t="shared" si="14"/>
        <v>0</v>
      </c>
      <c r="L187" s="24">
        <f t="shared" si="15"/>
        <v>46400000</v>
      </c>
      <c r="M187" s="23">
        <f t="shared" si="16"/>
        <v>92.800000000000011</v>
      </c>
      <c r="N187" s="61">
        <v>46400000</v>
      </c>
      <c r="O187" s="31">
        <f t="shared" si="17"/>
        <v>92.800000000000011</v>
      </c>
      <c r="P187" s="29">
        <f t="shared" si="18"/>
        <v>3600000</v>
      </c>
    </row>
    <row r="188" spans="1:16" ht="26.25" x14ac:dyDescent="0.25">
      <c r="A188" s="57" t="s">
        <v>150</v>
      </c>
      <c r="B188" s="58" t="s">
        <v>1221</v>
      </c>
      <c r="C188" s="59"/>
      <c r="D188" s="60">
        <v>170000000</v>
      </c>
      <c r="E188" s="61">
        <v>0</v>
      </c>
      <c r="F188" s="61">
        <v>170000000</v>
      </c>
      <c r="G188" s="23">
        <f t="shared" si="13"/>
        <v>1.2349955187737554E-2</v>
      </c>
      <c r="H188" s="61"/>
      <c r="I188" s="62"/>
      <c r="J188" s="60">
        <v>3973091</v>
      </c>
      <c r="K188" s="23">
        <f t="shared" si="14"/>
        <v>2.3371123529411766</v>
      </c>
      <c r="L188" s="24">
        <f t="shared" si="15"/>
        <v>11142294</v>
      </c>
      <c r="M188" s="23">
        <f t="shared" si="16"/>
        <v>6.5542905882352942</v>
      </c>
      <c r="N188" s="61">
        <v>15115385</v>
      </c>
      <c r="O188" s="31">
        <f t="shared" si="17"/>
        <v>8.8914029411764712</v>
      </c>
      <c r="P188" s="29">
        <f t="shared" si="18"/>
        <v>154884615</v>
      </c>
    </row>
    <row r="189" spans="1:16" ht="26.25" x14ac:dyDescent="0.25">
      <c r="A189" s="57" t="s">
        <v>222</v>
      </c>
      <c r="B189" s="58" t="s">
        <v>223</v>
      </c>
      <c r="C189" s="59"/>
      <c r="D189" s="60">
        <v>500000000</v>
      </c>
      <c r="E189" s="61">
        <v>0</v>
      </c>
      <c r="F189" s="61">
        <v>500000000</v>
      </c>
      <c r="G189" s="23">
        <f t="shared" si="13"/>
        <v>3.6323397610992805E-2</v>
      </c>
      <c r="H189" s="61"/>
      <c r="I189" s="62"/>
      <c r="J189" s="60">
        <v>127911855</v>
      </c>
      <c r="K189" s="23">
        <f t="shared" si="14"/>
        <v>25.582370999999998</v>
      </c>
      <c r="L189" s="24">
        <f t="shared" si="15"/>
        <v>76955927</v>
      </c>
      <c r="M189" s="23">
        <f t="shared" si="16"/>
        <v>15.391185399999999</v>
      </c>
      <c r="N189" s="61">
        <v>204867782</v>
      </c>
      <c r="O189" s="31">
        <f t="shared" si="17"/>
        <v>40.9735564</v>
      </c>
      <c r="P189" s="29">
        <f t="shared" si="18"/>
        <v>295132218</v>
      </c>
    </row>
    <row r="190" spans="1:16" ht="39" x14ac:dyDescent="0.25">
      <c r="A190" s="57" t="s">
        <v>408</v>
      </c>
      <c r="B190" s="58" t="s">
        <v>1298</v>
      </c>
      <c r="C190" s="59"/>
      <c r="D190" s="60">
        <v>202712000</v>
      </c>
      <c r="E190" s="61">
        <v>-2712600</v>
      </c>
      <c r="F190" s="61">
        <v>199999400</v>
      </c>
      <c r="G190" s="23">
        <f t="shared" si="13"/>
        <v>1.452931545631999E-2</v>
      </c>
      <c r="H190" s="61"/>
      <c r="I190" s="62"/>
      <c r="J190" s="60">
        <v>0</v>
      </c>
      <c r="K190" s="23">
        <f t="shared" si="14"/>
        <v>0</v>
      </c>
      <c r="L190" s="24">
        <f t="shared" si="15"/>
        <v>0</v>
      </c>
      <c r="M190" s="23">
        <f t="shared" si="16"/>
        <v>0</v>
      </c>
      <c r="N190" s="61">
        <v>0</v>
      </c>
      <c r="O190" s="31">
        <f t="shared" si="17"/>
        <v>0</v>
      </c>
      <c r="P190" s="29">
        <f t="shared" si="18"/>
        <v>199999400</v>
      </c>
    </row>
    <row r="191" spans="1:16" ht="26.25" x14ac:dyDescent="0.25">
      <c r="A191" s="57" t="s">
        <v>631</v>
      </c>
      <c r="B191" s="58" t="s">
        <v>1020</v>
      </c>
      <c r="C191" s="59"/>
      <c r="D191" s="60">
        <v>1000000000</v>
      </c>
      <c r="E191" s="61">
        <v>0</v>
      </c>
      <c r="F191" s="61">
        <v>1000000000</v>
      </c>
      <c r="G191" s="23">
        <f t="shared" si="13"/>
        <v>7.2646795221985611E-2</v>
      </c>
      <c r="H191" s="61"/>
      <c r="I191" s="62"/>
      <c r="J191" s="60">
        <v>0</v>
      </c>
      <c r="K191" s="23">
        <f t="shared" si="14"/>
        <v>0</v>
      </c>
      <c r="L191" s="24">
        <f t="shared" si="15"/>
        <v>235207751</v>
      </c>
      <c r="M191" s="23">
        <f t="shared" si="16"/>
        <v>23.520775099999998</v>
      </c>
      <c r="N191" s="61">
        <v>235207751</v>
      </c>
      <c r="O191" s="31">
        <f t="shared" si="17"/>
        <v>23.520775099999998</v>
      </c>
      <c r="P191" s="29">
        <f t="shared" si="18"/>
        <v>764792249</v>
      </c>
    </row>
    <row r="192" spans="1:16" x14ac:dyDescent="0.25">
      <c r="A192" s="57" t="s">
        <v>78</v>
      </c>
      <c r="B192" s="58" t="s">
        <v>1200</v>
      </c>
      <c r="C192" s="59"/>
      <c r="D192" s="60">
        <v>500000000</v>
      </c>
      <c r="E192" s="61">
        <v>0</v>
      </c>
      <c r="F192" s="61">
        <v>500000000</v>
      </c>
      <c r="G192" s="23">
        <f t="shared" si="13"/>
        <v>3.6323397610992805E-2</v>
      </c>
      <c r="H192" s="61"/>
      <c r="I192" s="62"/>
      <c r="J192" s="60">
        <v>0</v>
      </c>
      <c r="K192" s="23">
        <f t="shared" si="14"/>
        <v>0</v>
      </c>
      <c r="L192" s="24">
        <f t="shared" si="15"/>
        <v>393242276</v>
      </c>
      <c r="M192" s="23">
        <f t="shared" si="16"/>
        <v>78.648455200000001</v>
      </c>
      <c r="N192" s="61">
        <v>393242276</v>
      </c>
      <c r="O192" s="31">
        <f t="shared" si="17"/>
        <v>78.648455200000001</v>
      </c>
      <c r="P192" s="29">
        <f t="shared" si="18"/>
        <v>106757724</v>
      </c>
    </row>
    <row r="193" spans="1:16" x14ac:dyDescent="0.25">
      <c r="A193" s="57" t="s">
        <v>79</v>
      </c>
      <c r="B193" s="58" t="s">
        <v>224</v>
      </c>
      <c r="C193" s="59"/>
      <c r="D193" s="60">
        <v>70253527000</v>
      </c>
      <c r="E193" s="61">
        <v>1040151574</v>
      </c>
      <c r="F193" s="61">
        <v>71293678574</v>
      </c>
      <c r="G193" s="23">
        <f t="shared" si="13"/>
        <v>5.1792572679874418</v>
      </c>
      <c r="H193" s="61"/>
      <c r="I193" s="62"/>
      <c r="J193" s="60">
        <v>605210338</v>
      </c>
      <c r="K193" s="23">
        <f t="shared" si="14"/>
        <v>0.84889761631785599</v>
      </c>
      <c r="L193" s="24">
        <f t="shared" si="15"/>
        <v>29268535561</v>
      </c>
      <c r="M193" s="23">
        <f t="shared" si="16"/>
        <v>41.053479279541492</v>
      </c>
      <c r="N193" s="61">
        <v>29873745899</v>
      </c>
      <c r="O193" s="31">
        <f t="shared" si="17"/>
        <v>41.902376895859348</v>
      </c>
      <c r="P193" s="29">
        <f t="shared" si="18"/>
        <v>41419932675</v>
      </c>
    </row>
    <row r="194" spans="1:16" ht="26.25" x14ac:dyDescent="0.25">
      <c r="A194" s="57" t="s">
        <v>288</v>
      </c>
      <c r="B194" s="58" t="s">
        <v>1240</v>
      </c>
      <c r="C194" s="59"/>
      <c r="D194" s="60">
        <v>2530000000</v>
      </c>
      <c r="E194" s="61">
        <v>0</v>
      </c>
      <c r="F194" s="61">
        <v>2530000000</v>
      </c>
      <c r="G194" s="23">
        <f t="shared" si="13"/>
        <v>0.18379639191162361</v>
      </c>
      <c r="H194" s="61"/>
      <c r="I194" s="62"/>
      <c r="J194" s="60">
        <v>146800000</v>
      </c>
      <c r="K194" s="23">
        <f t="shared" si="14"/>
        <v>5.8023715415019765</v>
      </c>
      <c r="L194" s="24">
        <f t="shared" si="15"/>
        <v>1958367854</v>
      </c>
      <c r="M194" s="23">
        <f t="shared" si="16"/>
        <v>77.405844031620546</v>
      </c>
      <c r="N194" s="61">
        <v>2105167854</v>
      </c>
      <c r="O194" s="31">
        <f t="shared" si="17"/>
        <v>83.20821557312253</v>
      </c>
      <c r="P194" s="29">
        <f t="shared" si="18"/>
        <v>424832146</v>
      </c>
    </row>
    <row r="195" spans="1:16" ht="26.25" x14ac:dyDescent="0.25">
      <c r="A195" s="57" t="s">
        <v>289</v>
      </c>
      <c r="B195" s="58" t="s">
        <v>1241</v>
      </c>
      <c r="C195" s="59"/>
      <c r="D195" s="60">
        <v>1100000000</v>
      </c>
      <c r="E195" s="61">
        <v>0</v>
      </c>
      <c r="F195" s="61">
        <v>1100000000</v>
      </c>
      <c r="G195" s="23">
        <f t="shared" si="13"/>
        <v>7.9911474744184183E-2</v>
      </c>
      <c r="H195" s="61"/>
      <c r="I195" s="62"/>
      <c r="J195" s="60">
        <v>0</v>
      </c>
      <c r="K195" s="23">
        <f t="shared" si="14"/>
        <v>0</v>
      </c>
      <c r="L195" s="24">
        <f t="shared" si="15"/>
        <v>487900000</v>
      </c>
      <c r="M195" s="23">
        <f t="shared" si="16"/>
        <v>44.354545454545452</v>
      </c>
      <c r="N195" s="61">
        <v>487900000</v>
      </c>
      <c r="O195" s="31">
        <f t="shared" si="17"/>
        <v>44.354545454545452</v>
      </c>
      <c r="P195" s="29">
        <f t="shared" si="18"/>
        <v>612100000</v>
      </c>
    </row>
    <row r="196" spans="1:16" ht="39" x14ac:dyDescent="0.25">
      <c r="A196" s="57" t="s">
        <v>290</v>
      </c>
      <c r="B196" s="58" t="s">
        <v>1242</v>
      </c>
      <c r="C196" s="59"/>
      <c r="D196" s="60">
        <v>9140000000</v>
      </c>
      <c r="E196" s="61">
        <v>0</v>
      </c>
      <c r="F196" s="61">
        <v>9140000000</v>
      </c>
      <c r="G196" s="23">
        <f t="shared" si="13"/>
        <v>0.66399170832894849</v>
      </c>
      <c r="H196" s="61"/>
      <c r="I196" s="62"/>
      <c r="J196" s="60">
        <v>0</v>
      </c>
      <c r="K196" s="23">
        <f t="shared" si="14"/>
        <v>0</v>
      </c>
      <c r="L196" s="24">
        <f t="shared" si="15"/>
        <v>1652535680</v>
      </c>
      <c r="M196" s="23">
        <f t="shared" si="16"/>
        <v>18.080259080962801</v>
      </c>
      <c r="N196" s="61">
        <v>1652535680</v>
      </c>
      <c r="O196" s="31">
        <f t="shared" si="17"/>
        <v>18.080259080962801</v>
      </c>
      <c r="P196" s="29">
        <f t="shared" si="18"/>
        <v>7487464320</v>
      </c>
    </row>
    <row r="197" spans="1:16" ht="26.25" x14ac:dyDescent="0.25">
      <c r="A197" s="57" t="s">
        <v>481</v>
      </c>
      <c r="B197" s="58" t="s">
        <v>1337</v>
      </c>
      <c r="C197" s="59"/>
      <c r="D197" s="60">
        <v>350000000</v>
      </c>
      <c r="E197" s="61">
        <v>0</v>
      </c>
      <c r="F197" s="61">
        <v>350000000</v>
      </c>
      <c r="G197" s="23">
        <f t="shared" si="13"/>
        <v>2.5426378327694968E-2</v>
      </c>
      <c r="H197" s="61"/>
      <c r="I197" s="62"/>
      <c r="J197" s="60">
        <v>0</v>
      </c>
      <c r="K197" s="23">
        <f t="shared" si="14"/>
        <v>0</v>
      </c>
      <c r="L197" s="24">
        <f t="shared" si="15"/>
        <v>0</v>
      </c>
      <c r="M197" s="23">
        <f t="shared" si="16"/>
        <v>0</v>
      </c>
      <c r="N197" s="61">
        <v>0</v>
      </c>
      <c r="O197" s="31">
        <f t="shared" si="17"/>
        <v>0</v>
      </c>
      <c r="P197" s="29">
        <f t="shared" si="18"/>
        <v>350000000</v>
      </c>
    </row>
    <row r="198" spans="1:16" x14ac:dyDescent="0.25">
      <c r="A198" s="57" t="s">
        <v>482</v>
      </c>
      <c r="B198" s="58" t="s">
        <v>1338</v>
      </c>
      <c r="C198" s="59"/>
      <c r="D198" s="60">
        <v>150000000</v>
      </c>
      <c r="E198" s="61">
        <v>0</v>
      </c>
      <c r="F198" s="61">
        <v>150000000</v>
      </c>
      <c r="G198" s="23">
        <f t="shared" si="13"/>
        <v>1.0897019283297843E-2</v>
      </c>
      <c r="H198" s="61"/>
      <c r="I198" s="62"/>
      <c r="J198" s="60">
        <v>0</v>
      </c>
      <c r="K198" s="23">
        <f t="shared" si="14"/>
        <v>0</v>
      </c>
      <c r="L198" s="24">
        <f t="shared" si="15"/>
        <v>0</v>
      </c>
      <c r="M198" s="23">
        <f t="shared" si="16"/>
        <v>0</v>
      </c>
      <c r="N198" s="61">
        <v>0</v>
      </c>
      <c r="O198" s="31">
        <f t="shared" si="17"/>
        <v>0</v>
      </c>
      <c r="P198" s="29">
        <f t="shared" si="18"/>
        <v>150000000</v>
      </c>
    </row>
    <row r="199" spans="1:16" x14ac:dyDescent="0.25">
      <c r="A199" s="57" t="s">
        <v>483</v>
      </c>
      <c r="B199" s="58" t="s">
        <v>1202</v>
      </c>
      <c r="C199" s="59"/>
      <c r="D199" s="60">
        <v>600045000</v>
      </c>
      <c r="E199" s="61">
        <v>0</v>
      </c>
      <c r="F199" s="61">
        <v>600045000</v>
      </c>
      <c r="G199" s="23">
        <f t="shared" ref="G199:G262" si="19">IF(OR(F199=0,F$7=0),0,F199/F$7)*100</f>
        <v>4.3591346238976356E-2</v>
      </c>
      <c r="H199" s="61"/>
      <c r="I199" s="62"/>
      <c r="J199" s="60">
        <v>0</v>
      </c>
      <c r="K199" s="23">
        <f t="shared" si="14"/>
        <v>0</v>
      </c>
      <c r="L199" s="24">
        <f t="shared" si="15"/>
        <v>156774983</v>
      </c>
      <c r="M199" s="23">
        <f t="shared" si="16"/>
        <v>26.127204293011356</v>
      </c>
      <c r="N199" s="61">
        <v>156774983</v>
      </c>
      <c r="O199" s="31">
        <f t="shared" si="17"/>
        <v>26.127204293011356</v>
      </c>
      <c r="P199" s="29">
        <f t="shared" si="18"/>
        <v>443270017</v>
      </c>
    </row>
    <row r="200" spans="1:16" ht="26.25" x14ac:dyDescent="0.25">
      <c r="A200" s="57" t="s">
        <v>586</v>
      </c>
      <c r="B200" s="58" t="s">
        <v>987</v>
      </c>
      <c r="C200" s="59"/>
      <c r="D200" s="60">
        <v>1590000000</v>
      </c>
      <c r="E200" s="61">
        <v>0</v>
      </c>
      <c r="F200" s="61">
        <v>1590000000</v>
      </c>
      <c r="G200" s="23">
        <f t="shared" si="19"/>
        <v>0.11550840440295712</v>
      </c>
      <c r="H200" s="61"/>
      <c r="I200" s="62"/>
      <c r="J200" s="60">
        <v>1000000</v>
      </c>
      <c r="K200" s="23">
        <f t="shared" ref="K200:K263" si="20">IF(OR(J200=0,F200=0),0,J200/F200)*100</f>
        <v>6.2893081761006289E-2</v>
      </c>
      <c r="L200" s="24">
        <f t="shared" ref="L200:L263" si="21">SUM(N200-J200)</f>
        <v>391944064</v>
      </c>
      <c r="M200" s="23">
        <f t="shared" ref="M200:M263" si="22">IF(OR(L200=0,F200=0),0,L200/F200)*100</f>
        <v>24.650570062893081</v>
      </c>
      <c r="N200" s="61">
        <v>392944064</v>
      </c>
      <c r="O200" s="31">
        <f t="shared" ref="O200:O263" si="23">IF(OR(N200=0,F200=0),0,N200/F200)*100</f>
        <v>24.713463144654089</v>
      </c>
      <c r="P200" s="29">
        <f t="shared" ref="P200:P263" si="24">SUM(F200-N200)</f>
        <v>1197055936</v>
      </c>
    </row>
    <row r="201" spans="1:16" ht="26.25" x14ac:dyDescent="0.25">
      <c r="A201" s="57" t="s">
        <v>703</v>
      </c>
      <c r="B201" s="58" t="s">
        <v>704</v>
      </c>
      <c r="C201" s="59"/>
      <c r="D201" s="60">
        <v>1115000000</v>
      </c>
      <c r="E201" s="61">
        <v>120000000</v>
      </c>
      <c r="F201" s="61">
        <v>1235000000</v>
      </c>
      <c r="G201" s="23">
        <f t="shared" si="19"/>
        <v>8.9718792099152234E-2</v>
      </c>
      <c r="H201" s="61"/>
      <c r="I201" s="62"/>
      <c r="J201" s="60">
        <v>0</v>
      </c>
      <c r="K201" s="23">
        <f t="shared" si="20"/>
        <v>0</v>
      </c>
      <c r="L201" s="24">
        <f t="shared" si="21"/>
        <v>796463209</v>
      </c>
      <c r="M201" s="23">
        <f t="shared" si="22"/>
        <v>64.490948097165983</v>
      </c>
      <c r="N201" s="61">
        <v>796463209</v>
      </c>
      <c r="O201" s="31">
        <f t="shared" si="23"/>
        <v>64.490948097165983</v>
      </c>
      <c r="P201" s="29">
        <f t="shared" si="24"/>
        <v>438536791</v>
      </c>
    </row>
    <row r="202" spans="1:16" ht="26.25" x14ac:dyDescent="0.25">
      <c r="A202" s="57" t="s">
        <v>705</v>
      </c>
      <c r="B202" s="58" t="s">
        <v>706</v>
      </c>
      <c r="C202" s="59"/>
      <c r="D202" s="60">
        <v>861000000</v>
      </c>
      <c r="E202" s="61">
        <v>0</v>
      </c>
      <c r="F202" s="61">
        <v>861000000</v>
      </c>
      <c r="G202" s="23">
        <f t="shared" si="19"/>
        <v>6.2548890686129607E-2</v>
      </c>
      <c r="H202" s="61"/>
      <c r="I202" s="62"/>
      <c r="J202" s="60">
        <v>0</v>
      </c>
      <c r="K202" s="23">
        <f t="shared" si="20"/>
        <v>0</v>
      </c>
      <c r="L202" s="24">
        <f t="shared" si="21"/>
        <v>464252440</v>
      </c>
      <c r="M202" s="23">
        <f t="shared" si="22"/>
        <v>53.920144018583038</v>
      </c>
      <c r="N202" s="61">
        <v>464252440</v>
      </c>
      <c r="O202" s="31">
        <f t="shared" si="23"/>
        <v>53.920144018583038</v>
      </c>
      <c r="P202" s="29">
        <f t="shared" si="24"/>
        <v>396747560</v>
      </c>
    </row>
    <row r="203" spans="1:16" ht="26.25" x14ac:dyDescent="0.25">
      <c r="A203" s="57" t="s">
        <v>548</v>
      </c>
      <c r="B203" s="58" t="s">
        <v>959</v>
      </c>
      <c r="C203" s="59"/>
      <c r="D203" s="60">
        <v>1685000000</v>
      </c>
      <c r="E203" s="61">
        <v>0</v>
      </c>
      <c r="F203" s="61">
        <v>1685000000</v>
      </c>
      <c r="G203" s="23">
        <f t="shared" si="19"/>
        <v>0.12240984994904575</v>
      </c>
      <c r="H203" s="61"/>
      <c r="I203" s="62"/>
      <c r="J203" s="60">
        <v>147876534</v>
      </c>
      <c r="K203" s="23">
        <f t="shared" si="20"/>
        <v>8.7760554302670624</v>
      </c>
      <c r="L203" s="24">
        <f t="shared" si="21"/>
        <v>1188045052</v>
      </c>
      <c r="M203" s="23">
        <f t="shared" si="22"/>
        <v>70.507124747774483</v>
      </c>
      <c r="N203" s="61">
        <v>1335921586</v>
      </c>
      <c r="O203" s="31">
        <f t="shared" si="23"/>
        <v>79.283180178041547</v>
      </c>
      <c r="P203" s="29">
        <f t="shared" si="24"/>
        <v>349078414</v>
      </c>
    </row>
    <row r="204" spans="1:16" ht="39" x14ac:dyDescent="0.25">
      <c r="A204" s="57" t="s">
        <v>796</v>
      </c>
      <c r="B204" s="58" t="s">
        <v>1105</v>
      </c>
      <c r="C204" s="59"/>
      <c r="D204" s="60">
        <v>2010000000</v>
      </c>
      <c r="E204" s="61">
        <v>0</v>
      </c>
      <c r="F204" s="61">
        <v>2010000000</v>
      </c>
      <c r="G204" s="23">
        <f t="shared" si="19"/>
        <v>0.14602005839619109</v>
      </c>
      <c r="H204" s="61"/>
      <c r="I204" s="62"/>
      <c r="J204" s="60">
        <v>15451163</v>
      </c>
      <c r="K204" s="23">
        <f t="shared" si="20"/>
        <v>0.76871457711442792</v>
      </c>
      <c r="L204" s="24">
        <f t="shared" si="21"/>
        <v>893238999</v>
      </c>
      <c r="M204" s="23">
        <f t="shared" si="22"/>
        <v>44.439751194029853</v>
      </c>
      <c r="N204" s="61">
        <v>908690162</v>
      </c>
      <c r="O204" s="31">
        <f t="shared" si="23"/>
        <v>45.208465771144276</v>
      </c>
      <c r="P204" s="29">
        <f t="shared" si="24"/>
        <v>1101309838</v>
      </c>
    </row>
    <row r="205" spans="1:16" ht="39" x14ac:dyDescent="0.25">
      <c r="A205" s="57" t="s">
        <v>754</v>
      </c>
      <c r="B205" s="58" t="s">
        <v>1070</v>
      </c>
      <c r="C205" s="59"/>
      <c r="D205" s="60">
        <v>630000000</v>
      </c>
      <c r="E205" s="61">
        <v>0</v>
      </c>
      <c r="F205" s="61">
        <v>630000000</v>
      </c>
      <c r="G205" s="23">
        <f t="shared" si="19"/>
        <v>4.5767480989850937E-2</v>
      </c>
      <c r="H205" s="61"/>
      <c r="I205" s="62"/>
      <c r="J205" s="60">
        <v>0</v>
      </c>
      <c r="K205" s="23">
        <f t="shared" si="20"/>
        <v>0</v>
      </c>
      <c r="L205" s="24">
        <f t="shared" si="21"/>
        <v>363441466</v>
      </c>
      <c r="M205" s="23">
        <f t="shared" si="22"/>
        <v>57.689121587301585</v>
      </c>
      <c r="N205" s="61">
        <v>363441466</v>
      </c>
      <c r="O205" s="31">
        <f t="shared" si="23"/>
        <v>57.689121587301585</v>
      </c>
      <c r="P205" s="29">
        <f t="shared" si="24"/>
        <v>266558534</v>
      </c>
    </row>
    <row r="206" spans="1:16" x14ac:dyDescent="0.25">
      <c r="A206" s="57" t="s">
        <v>755</v>
      </c>
      <c r="B206" s="58" t="s">
        <v>1071</v>
      </c>
      <c r="C206" s="59"/>
      <c r="D206" s="60">
        <v>800000000</v>
      </c>
      <c r="E206" s="61">
        <v>0</v>
      </c>
      <c r="F206" s="61">
        <v>800000000</v>
      </c>
      <c r="G206" s="23">
        <f t="shared" si="19"/>
        <v>5.8117436177588494E-2</v>
      </c>
      <c r="H206" s="61"/>
      <c r="I206" s="62"/>
      <c r="J206" s="60">
        <v>15460000</v>
      </c>
      <c r="K206" s="23">
        <f t="shared" si="20"/>
        <v>1.9324999999999999</v>
      </c>
      <c r="L206" s="24">
        <f t="shared" si="21"/>
        <v>588616656</v>
      </c>
      <c r="M206" s="23">
        <f t="shared" si="22"/>
        <v>73.577082000000004</v>
      </c>
      <c r="N206" s="61">
        <v>604076656</v>
      </c>
      <c r="O206" s="31">
        <f t="shared" si="23"/>
        <v>75.509581999999995</v>
      </c>
      <c r="P206" s="29">
        <f t="shared" si="24"/>
        <v>195923344</v>
      </c>
    </row>
    <row r="207" spans="1:16" ht="26.25" x14ac:dyDescent="0.25">
      <c r="A207" s="57" t="s">
        <v>828</v>
      </c>
      <c r="B207" s="58" t="s">
        <v>1130</v>
      </c>
      <c r="C207" s="59"/>
      <c r="D207" s="60">
        <v>890000000</v>
      </c>
      <c r="E207" s="61">
        <v>0</v>
      </c>
      <c r="F207" s="61">
        <v>890000000</v>
      </c>
      <c r="G207" s="23">
        <f t="shared" si="19"/>
        <v>6.4655647747567199E-2</v>
      </c>
      <c r="H207" s="61"/>
      <c r="I207" s="62"/>
      <c r="J207" s="60">
        <v>0</v>
      </c>
      <c r="K207" s="23">
        <f t="shared" si="20"/>
        <v>0</v>
      </c>
      <c r="L207" s="24">
        <f t="shared" si="21"/>
        <v>0</v>
      </c>
      <c r="M207" s="23">
        <f t="shared" si="22"/>
        <v>0</v>
      </c>
      <c r="N207" s="61">
        <v>0</v>
      </c>
      <c r="O207" s="31">
        <f t="shared" si="23"/>
        <v>0</v>
      </c>
      <c r="P207" s="29">
        <f t="shared" si="24"/>
        <v>890000000</v>
      </c>
    </row>
    <row r="208" spans="1:16" x14ac:dyDescent="0.25">
      <c r="A208" s="57" t="s">
        <v>409</v>
      </c>
      <c r="B208" s="58" t="s">
        <v>1299</v>
      </c>
      <c r="C208" s="59"/>
      <c r="D208" s="60">
        <v>1400000000</v>
      </c>
      <c r="E208" s="61">
        <v>0</v>
      </c>
      <c r="F208" s="61">
        <v>1400000000</v>
      </c>
      <c r="G208" s="23">
        <f t="shared" si="19"/>
        <v>0.10170551331077987</v>
      </c>
      <c r="H208" s="61"/>
      <c r="I208" s="62"/>
      <c r="J208" s="60">
        <v>0</v>
      </c>
      <c r="K208" s="23">
        <f t="shared" si="20"/>
        <v>0</v>
      </c>
      <c r="L208" s="24">
        <f t="shared" si="21"/>
        <v>348480000</v>
      </c>
      <c r="M208" s="23">
        <f t="shared" si="22"/>
        <v>24.891428571428573</v>
      </c>
      <c r="N208" s="61">
        <v>348480000</v>
      </c>
      <c r="O208" s="31">
        <f t="shared" si="23"/>
        <v>24.891428571428573</v>
      </c>
      <c r="P208" s="29">
        <f t="shared" si="24"/>
        <v>1051520000</v>
      </c>
    </row>
    <row r="209" spans="1:16" x14ac:dyDescent="0.25">
      <c r="A209" s="57" t="s">
        <v>410</v>
      </c>
      <c r="B209" s="58" t="s">
        <v>411</v>
      </c>
      <c r="C209" s="59"/>
      <c r="D209" s="60">
        <v>1540000000</v>
      </c>
      <c r="E209" s="61">
        <v>-600000000</v>
      </c>
      <c r="F209" s="61">
        <v>940000000</v>
      </c>
      <c r="G209" s="23">
        <f t="shared" si="19"/>
        <v>6.8287987508666478E-2</v>
      </c>
      <c r="H209" s="61"/>
      <c r="I209" s="62"/>
      <c r="J209" s="60">
        <v>0</v>
      </c>
      <c r="K209" s="23">
        <f t="shared" si="20"/>
        <v>0</v>
      </c>
      <c r="L209" s="24">
        <f t="shared" si="21"/>
        <v>0</v>
      </c>
      <c r="M209" s="23">
        <f t="shared" si="22"/>
        <v>0</v>
      </c>
      <c r="N209" s="61">
        <v>0</v>
      </c>
      <c r="O209" s="31">
        <f t="shared" si="23"/>
        <v>0</v>
      </c>
      <c r="P209" s="29">
        <f t="shared" si="24"/>
        <v>940000000</v>
      </c>
    </row>
    <row r="210" spans="1:16" ht="26.25" x14ac:dyDescent="0.25">
      <c r="A210" s="57" t="s">
        <v>895</v>
      </c>
      <c r="B210" s="58" t="s">
        <v>1181</v>
      </c>
      <c r="C210" s="59"/>
      <c r="D210" s="60">
        <v>6600000000</v>
      </c>
      <c r="E210" s="61">
        <v>-130000000</v>
      </c>
      <c r="F210" s="61">
        <v>6470000000</v>
      </c>
      <c r="G210" s="23">
        <f t="shared" si="19"/>
        <v>0.47002476508624691</v>
      </c>
      <c r="H210" s="61"/>
      <c r="I210" s="62"/>
      <c r="J210" s="60">
        <v>0</v>
      </c>
      <c r="K210" s="23">
        <f t="shared" si="20"/>
        <v>0</v>
      </c>
      <c r="L210" s="24">
        <f t="shared" si="21"/>
        <v>5051200000</v>
      </c>
      <c r="M210" s="23">
        <f t="shared" si="22"/>
        <v>78.07109737248841</v>
      </c>
      <c r="N210" s="61">
        <v>5051200000</v>
      </c>
      <c r="O210" s="31">
        <f t="shared" si="23"/>
        <v>78.07109737248841</v>
      </c>
      <c r="P210" s="29">
        <f t="shared" si="24"/>
        <v>1418800000</v>
      </c>
    </row>
    <row r="211" spans="1:16" ht="39" x14ac:dyDescent="0.25">
      <c r="A211" s="57" t="s">
        <v>864</v>
      </c>
      <c r="B211" s="58" t="s">
        <v>1161</v>
      </c>
      <c r="C211" s="59"/>
      <c r="D211" s="60">
        <v>2550000000</v>
      </c>
      <c r="E211" s="61">
        <v>0</v>
      </c>
      <c r="F211" s="61">
        <v>2550000000</v>
      </c>
      <c r="G211" s="23">
        <f t="shared" si="19"/>
        <v>0.18524932781606332</v>
      </c>
      <c r="H211" s="61"/>
      <c r="I211" s="62"/>
      <c r="J211" s="60">
        <v>0</v>
      </c>
      <c r="K211" s="23">
        <f t="shared" si="20"/>
        <v>0</v>
      </c>
      <c r="L211" s="24">
        <f t="shared" si="21"/>
        <v>2264598309</v>
      </c>
      <c r="M211" s="23">
        <f t="shared" si="22"/>
        <v>88.807776823529423</v>
      </c>
      <c r="N211" s="61">
        <v>2264598309</v>
      </c>
      <c r="O211" s="31">
        <f t="shared" si="23"/>
        <v>88.807776823529423</v>
      </c>
      <c r="P211" s="29">
        <f t="shared" si="24"/>
        <v>285401691</v>
      </c>
    </row>
    <row r="212" spans="1:16" ht="26.25" x14ac:dyDescent="0.25">
      <c r="A212" s="57" t="s">
        <v>332</v>
      </c>
      <c r="B212" s="58" t="s">
        <v>1259</v>
      </c>
      <c r="C212" s="59"/>
      <c r="D212" s="60">
        <v>780000000</v>
      </c>
      <c r="E212" s="61">
        <v>0</v>
      </c>
      <c r="F212" s="61">
        <v>780000000</v>
      </c>
      <c r="G212" s="23">
        <f t="shared" si="19"/>
        <v>5.6664500273148781E-2</v>
      </c>
      <c r="H212" s="61"/>
      <c r="I212" s="62"/>
      <c r="J212" s="60">
        <v>0</v>
      </c>
      <c r="K212" s="23">
        <f t="shared" si="20"/>
        <v>0</v>
      </c>
      <c r="L212" s="24">
        <f t="shared" si="21"/>
        <v>392000000</v>
      </c>
      <c r="M212" s="23">
        <f t="shared" si="22"/>
        <v>50.256410256410255</v>
      </c>
      <c r="N212" s="61">
        <v>392000000</v>
      </c>
      <c r="O212" s="31">
        <f t="shared" si="23"/>
        <v>50.256410256410255</v>
      </c>
      <c r="P212" s="29">
        <f t="shared" si="24"/>
        <v>388000000</v>
      </c>
    </row>
    <row r="213" spans="1:16" x14ac:dyDescent="0.25">
      <c r="A213" s="57" t="s">
        <v>333</v>
      </c>
      <c r="B213" s="58" t="s">
        <v>334</v>
      </c>
      <c r="C213" s="59"/>
      <c r="D213" s="60">
        <v>400000000</v>
      </c>
      <c r="E213" s="61">
        <v>0</v>
      </c>
      <c r="F213" s="61">
        <v>400000000</v>
      </c>
      <c r="G213" s="23">
        <f t="shared" si="19"/>
        <v>2.9058718088794247E-2</v>
      </c>
      <c r="H213" s="61"/>
      <c r="I213" s="62"/>
      <c r="J213" s="60">
        <v>0</v>
      </c>
      <c r="K213" s="23">
        <f t="shared" si="20"/>
        <v>0</v>
      </c>
      <c r="L213" s="24">
        <f t="shared" si="21"/>
        <v>238099998</v>
      </c>
      <c r="M213" s="23">
        <f t="shared" si="22"/>
        <v>59.5249995</v>
      </c>
      <c r="N213" s="61">
        <v>238099998</v>
      </c>
      <c r="O213" s="31">
        <f t="shared" si="23"/>
        <v>59.5249995</v>
      </c>
      <c r="P213" s="29">
        <f t="shared" si="24"/>
        <v>161900002</v>
      </c>
    </row>
    <row r="214" spans="1:16" x14ac:dyDescent="0.25">
      <c r="A214" s="57" t="s">
        <v>151</v>
      </c>
      <c r="B214" s="58" t="s">
        <v>1222</v>
      </c>
      <c r="C214" s="59"/>
      <c r="D214" s="60">
        <v>1029353000</v>
      </c>
      <c r="E214" s="61">
        <v>0</v>
      </c>
      <c r="F214" s="61">
        <v>1029353000</v>
      </c>
      <c r="G214" s="23">
        <f t="shared" si="19"/>
        <v>7.4779196602136555E-2</v>
      </c>
      <c r="H214" s="61"/>
      <c r="I214" s="62"/>
      <c r="J214" s="60">
        <v>66346792</v>
      </c>
      <c r="K214" s="23">
        <f t="shared" si="20"/>
        <v>6.4454848822512787</v>
      </c>
      <c r="L214" s="24">
        <f t="shared" si="21"/>
        <v>57153208</v>
      </c>
      <c r="M214" s="23">
        <f t="shared" si="22"/>
        <v>5.5523428794592329</v>
      </c>
      <c r="N214" s="61">
        <v>123500000</v>
      </c>
      <c r="O214" s="31">
        <f t="shared" si="23"/>
        <v>11.997827761710511</v>
      </c>
      <c r="P214" s="29">
        <f t="shared" si="24"/>
        <v>905853000</v>
      </c>
    </row>
    <row r="215" spans="1:16" ht="26.25" x14ac:dyDescent="0.25">
      <c r="A215" s="57" t="s">
        <v>152</v>
      </c>
      <c r="B215" s="58" t="s">
        <v>1223</v>
      </c>
      <c r="C215" s="59"/>
      <c r="D215" s="60">
        <v>1006000000</v>
      </c>
      <c r="E215" s="61">
        <v>0</v>
      </c>
      <c r="F215" s="61">
        <v>1006000000</v>
      </c>
      <c r="G215" s="23">
        <f t="shared" si="19"/>
        <v>7.3082675993317525E-2</v>
      </c>
      <c r="H215" s="61"/>
      <c r="I215" s="62"/>
      <c r="J215" s="60">
        <v>546256</v>
      </c>
      <c r="K215" s="23">
        <f t="shared" si="20"/>
        <v>5.4299801192842945E-2</v>
      </c>
      <c r="L215" s="24">
        <f t="shared" si="21"/>
        <v>199722946</v>
      </c>
      <c r="M215" s="23">
        <f t="shared" si="22"/>
        <v>19.853175546719683</v>
      </c>
      <c r="N215" s="61">
        <v>200269202</v>
      </c>
      <c r="O215" s="31">
        <f t="shared" si="23"/>
        <v>19.907475347912527</v>
      </c>
      <c r="P215" s="29">
        <f t="shared" si="24"/>
        <v>805730798</v>
      </c>
    </row>
    <row r="216" spans="1:16" ht="26.25" x14ac:dyDescent="0.25">
      <c r="A216" s="57" t="s">
        <v>225</v>
      </c>
      <c r="B216" s="58" t="s">
        <v>226</v>
      </c>
      <c r="C216" s="59"/>
      <c r="D216" s="60">
        <v>4000000000</v>
      </c>
      <c r="E216" s="61">
        <v>0</v>
      </c>
      <c r="F216" s="61">
        <v>4000000000</v>
      </c>
      <c r="G216" s="23">
        <f t="shared" si="19"/>
        <v>0.29058718088794244</v>
      </c>
      <c r="H216" s="61"/>
      <c r="I216" s="62"/>
      <c r="J216" s="60">
        <v>0</v>
      </c>
      <c r="K216" s="23">
        <f t="shared" si="20"/>
        <v>0</v>
      </c>
      <c r="L216" s="24">
        <f t="shared" si="21"/>
        <v>0</v>
      </c>
      <c r="M216" s="23">
        <f t="shared" si="22"/>
        <v>0</v>
      </c>
      <c r="N216" s="61">
        <v>0</v>
      </c>
      <c r="O216" s="31">
        <f t="shared" si="23"/>
        <v>0</v>
      </c>
      <c r="P216" s="29">
        <f t="shared" si="24"/>
        <v>4000000000</v>
      </c>
    </row>
    <row r="217" spans="1:16" x14ac:dyDescent="0.25">
      <c r="A217" s="57" t="s">
        <v>80</v>
      </c>
      <c r="B217" s="58" t="s">
        <v>1201</v>
      </c>
      <c r="C217" s="59"/>
      <c r="D217" s="60">
        <v>2950000000</v>
      </c>
      <c r="E217" s="61">
        <v>1698823088</v>
      </c>
      <c r="F217" s="61">
        <v>4648823088</v>
      </c>
      <c r="G217" s="23">
        <f t="shared" si="19"/>
        <v>0.33772209889717481</v>
      </c>
      <c r="H217" s="61"/>
      <c r="I217" s="62"/>
      <c r="J217" s="60">
        <v>27248333</v>
      </c>
      <c r="K217" s="23">
        <f t="shared" si="20"/>
        <v>0.58613400605275945</v>
      </c>
      <c r="L217" s="24">
        <f t="shared" si="21"/>
        <v>4609621107</v>
      </c>
      <c r="M217" s="23">
        <f t="shared" si="22"/>
        <v>99.156733214882024</v>
      </c>
      <c r="N217" s="61">
        <v>4636869440</v>
      </c>
      <c r="O217" s="31">
        <f t="shared" si="23"/>
        <v>99.742867220934784</v>
      </c>
      <c r="P217" s="29">
        <f t="shared" si="24"/>
        <v>11953648</v>
      </c>
    </row>
    <row r="218" spans="1:16" x14ac:dyDescent="0.25">
      <c r="A218" s="57" t="s">
        <v>81</v>
      </c>
      <c r="B218" s="58" t="s">
        <v>1202</v>
      </c>
      <c r="C218" s="59"/>
      <c r="D218" s="60">
        <v>2052565000</v>
      </c>
      <c r="E218" s="61">
        <v>0</v>
      </c>
      <c r="F218" s="61">
        <v>2052565000</v>
      </c>
      <c r="G218" s="23">
        <f t="shared" si="19"/>
        <v>0.14911226923481491</v>
      </c>
      <c r="H218" s="61"/>
      <c r="I218" s="62"/>
      <c r="J218" s="60">
        <v>15400000</v>
      </c>
      <c r="K218" s="23">
        <f t="shared" si="20"/>
        <v>0.75028074628574493</v>
      </c>
      <c r="L218" s="24">
        <f t="shared" si="21"/>
        <v>241493676</v>
      </c>
      <c r="M218" s="23">
        <f t="shared" si="22"/>
        <v>11.765458146270642</v>
      </c>
      <c r="N218" s="61">
        <v>256893676</v>
      </c>
      <c r="O218" s="31">
        <f t="shared" si="23"/>
        <v>12.515738892556385</v>
      </c>
      <c r="P218" s="29">
        <f t="shared" si="24"/>
        <v>1795671324</v>
      </c>
    </row>
    <row r="219" spans="1:16" ht="26.25" x14ac:dyDescent="0.25">
      <c r="A219" s="57" t="s">
        <v>227</v>
      </c>
      <c r="B219" s="58" t="s">
        <v>228</v>
      </c>
      <c r="C219" s="59"/>
      <c r="D219" s="60">
        <v>1800000000</v>
      </c>
      <c r="E219" s="61">
        <v>0</v>
      </c>
      <c r="F219" s="61">
        <v>1800000000</v>
      </c>
      <c r="G219" s="23">
        <f t="shared" si="19"/>
        <v>0.1307642313995741</v>
      </c>
      <c r="H219" s="61"/>
      <c r="I219" s="62"/>
      <c r="J219" s="60">
        <v>5083332</v>
      </c>
      <c r="K219" s="23">
        <f t="shared" si="20"/>
        <v>0.28240733333333334</v>
      </c>
      <c r="L219" s="24">
        <f t="shared" si="21"/>
        <v>364065525</v>
      </c>
      <c r="M219" s="23">
        <f t="shared" si="22"/>
        <v>20.225862499999998</v>
      </c>
      <c r="N219" s="61">
        <v>369148857</v>
      </c>
      <c r="O219" s="31">
        <f t="shared" si="23"/>
        <v>20.508269833333333</v>
      </c>
      <c r="P219" s="29">
        <f t="shared" si="24"/>
        <v>1430851143</v>
      </c>
    </row>
    <row r="220" spans="1:16" x14ac:dyDescent="0.25">
      <c r="A220" s="57" t="s">
        <v>449</v>
      </c>
      <c r="B220" s="58" t="s">
        <v>1321</v>
      </c>
      <c r="C220" s="59"/>
      <c r="D220" s="60">
        <v>1320000000</v>
      </c>
      <c r="E220" s="61">
        <v>-242000000</v>
      </c>
      <c r="F220" s="61">
        <v>1078000000</v>
      </c>
      <c r="G220" s="23">
        <f t="shared" si="19"/>
        <v>7.83132452493005E-2</v>
      </c>
      <c r="H220" s="61"/>
      <c r="I220" s="62"/>
      <c r="J220" s="60">
        <v>0</v>
      </c>
      <c r="K220" s="23">
        <f t="shared" si="20"/>
        <v>0</v>
      </c>
      <c r="L220" s="24">
        <f t="shared" si="21"/>
        <v>440000000</v>
      </c>
      <c r="M220" s="23">
        <f t="shared" si="22"/>
        <v>40.816326530612244</v>
      </c>
      <c r="N220" s="61">
        <v>440000000</v>
      </c>
      <c r="O220" s="31">
        <f t="shared" si="23"/>
        <v>40.816326530612244</v>
      </c>
      <c r="P220" s="29">
        <f t="shared" si="24"/>
        <v>638000000</v>
      </c>
    </row>
    <row r="221" spans="1:16" x14ac:dyDescent="0.25">
      <c r="A221" s="57" t="s">
        <v>450</v>
      </c>
      <c r="B221" s="58" t="s">
        <v>1322</v>
      </c>
      <c r="C221" s="59"/>
      <c r="D221" s="60">
        <v>262350000</v>
      </c>
      <c r="E221" s="61">
        <v>157328486</v>
      </c>
      <c r="F221" s="61">
        <v>419678486</v>
      </c>
      <c r="G221" s="23">
        <f t="shared" si="19"/>
        <v>3.0488297031514955E-2</v>
      </c>
      <c r="H221" s="61"/>
      <c r="I221" s="62"/>
      <c r="J221" s="60">
        <v>0</v>
      </c>
      <c r="K221" s="23">
        <f t="shared" si="20"/>
        <v>0</v>
      </c>
      <c r="L221" s="24">
        <f t="shared" si="21"/>
        <v>261960000</v>
      </c>
      <c r="M221" s="23">
        <f t="shared" si="22"/>
        <v>62.419211071972846</v>
      </c>
      <c r="N221" s="61">
        <v>261960000</v>
      </c>
      <c r="O221" s="31">
        <f t="shared" si="23"/>
        <v>62.419211071972846</v>
      </c>
      <c r="P221" s="29">
        <f t="shared" si="24"/>
        <v>157718486</v>
      </c>
    </row>
    <row r="222" spans="1:16" x14ac:dyDescent="0.25">
      <c r="A222" s="57" t="s">
        <v>632</v>
      </c>
      <c r="B222" s="58" t="s">
        <v>1021</v>
      </c>
      <c r="C222" s="59"/>
      <c r="D222" s="60">
        <v>1820000000</v>
      </c>
      <c r="E222" s="61">
        <v>0</v>
      </c>
      <c r="F222" s="61">
        <v>1820000000</v>
      </c>
      <c r="G222" s="23">
        <f t="shared" si="19"/>
        <v>0.13221716730401381</v>
      </c>
      <c r="H222" s="61"/>
      <c r="I222" s="62"/>
      <c r="J222" s="60">
        <v>0</v>
      </c>
      <c r="K222" s="23">
        <f t="shared" si="20"/>
        <v>0</v>
      </c>
      <c r="L222" s="24">
        <f t="shared" si="21"/>
        <v>696334129</v>
      </c>
      <c r="M222" s="23">
        <f t="shared" si="22"/>
        <v>38.260116978021976</v>
      </c>
      <c r="N222" s="61">
        <v>696334129</v>
      </c>
      <c r="O222" s="31">
        <f t="shared" si="23"/>
        <v>38.260116978021976</v>
      </c>
      <c r="P222" s="29">
        <f t="shared" si="24"/>
        <v>1123665871</v>
      </c>
    </row>
    <row r="223" spans="1:16" ht="26.25" x14ac:dyDescent="0.25">
      <c r="A223" s="57" t="s">
        <v>371</v>
      </c>
      <c r="B223" s="58" t="s">
        <v>1271</v>
      </c>
      <c r="C223" s="59"/>
      <c r="D223" s="60">
        <v>2545000000</v>
      </c>
      <c r="E223" s="61">
        <v>0</v>
      </c>
      <c r="F223" s="61">
        <v>2545000000</v>
      </c>
      <c r="G223" s="23">
        <f t="shared" si="19"/>
        <v>0.18488609383995339</v>
      </c>
      <c r="H223" s="61"/>
      <c r="I223" s="62"/>
      <c r="J223" s="60">
        <v>0</v>
      </c>
      <c r="K223" s="23">
        <f t="shared" si="20"/>
        <v>0</v>
      </c>
      <c r="L223" s="24">
        <f t="shared" si="21"/>
        <v>1539000000</v>
      </c>
      <c r="M223" s="23">
        <f t="shared" si="22"/>
        <v>60.471512770137522</v>
      </c>
      <c r="N223" s="61">
        <v>1539000000</v>
      </c>
      <c r="O223" s="31">
        <f t="shared" si="23"/>
        <v>60.471512770137522</v>
      </c>
      <c r="P223" s="29">
        <f t="shared" si="24"/>
        <v>1006000000</v>
      </c>
    </row>
    <row r="224" spans="1:16" ht="39" x14ac:dyDescent="0.25">
      <c r="A224" s="57" t="s">
        <v>372</v>
      </c>
      <c r="B224" s="58" t="s">
        <v>1272</v>
      </c>
      <c r="C224" s="59"/>
      <c r="D224" s="60">
        <v>315700000</v>
      </c>
      <c r="E224" s="61">
        <v>0</v>
      </c>
      <c r="F224" s="61">
        <v>315700000</v>
      </c>
      <c r="G224" s="23">
        <f t="shared" si="19"/>
        <v>2.2934593251580856E-2</v>
      </c>
      <c r="H224" s="61"/>
      <c r="I224" s="62"/>
      <c r="J224" s="60">
        <v>0</v>
      </c>
      <c r="K224" s="23">
        <f t="shared" si="20"/>
        <v>0</v>
      </c>
      <c r="L224" s="24">
        <f t="shared" si="21"/>
        <v>0</v>
      </c>
      <c r="M224" s="23">
        <f t="shared" si="22"/>
        <v>0</v>
      </c>
      <c r="N224" s="61">
        <v>0</v>
      </c>
      <c r="O224" s="31">
        <f t="shared" si="23"/>
        <v>0</v>
      </c>
      <c r="P224" s="29">
        <f t="shared" si="24"/>
        <v>315700000</v>
      </c>
    </row>
    <row r="225" spans="1:16" x14ac:dyDescent="0.25">
      <c r="A225" s="57" t="s">
        <v>373</v>
      </c>
      <c r="B225" s="58" t="s">
        <v>1273</v>
      </c>
      <c r="C225" s="59"/>
      <c r="D225" s="60">
        <v>100000000</v>
      </c>
      <c r="E225" s="61">
        <v>0</v>
      </c>
      <c r="F225" s="61">
        <v>100000000</v>
      </c>
      <c r="G225" s="23">
        <f t="shared" si="19"/>
        <v>7.2646795221985618E-3</v>
      </c>
      <c r="H225" s="61"/>
      <c r="I225" s="62"/>
      <c r="J225" s="60">
        <v>0</v>
      </c>
      <c r="K225" s="23">
        <f t="shared" si="20"/>
        <v>0</v>
      </c>
      <c r="L225" s="24">
        <f t="shared" si="21"/>
        <v>0</v>
      </c>
      <c r="M225" s="23">
        <f t="shared" si="22"/>
        <v>0</v>
      </c>
      <c r="N225" s="61">
        <v>0</v>
      </c>
      <c r="O225" s="31">
        <f t="shared" si="23"/>
        <v>0</v>
      </c>
      <c r="P225" s="29">
        <f t="shared" si="24"/>
        <v>100000000</v>
      </c>
    </row>
    <row r="226" spans="1:16" ht="26.25" x14ac:dyDescent="0.25">
      <c r="A226" s="57" t="s">
        <v>82</v>
      </c>
      <c r="B226" s="58" t="s">
        <v>1203</v>
      </c>
      <c r="C226" s="59"/>
      <c r="D226" s="60">
        <v>980000000</v>
      </c>
      <c r="E226" s="61">
        <v>0</v>
      </c>
      <c r="F226" s="61">
        <v>980000000</v>
      </c>
      <c r="G226" s="23">
        <f t="shared" si="19"/>
        <v>7.1193859317545904E-2</v>
      </c>
      <c r="H226" s="61"/>
      <c r="I226" s="62"/>
      <c r="J226" s="60">
        <v>0</v>
      </c>
      <c r="K226" s="23">
        <f t="shared" si="20"/>
        <v>0</v>
      </c>
      <c r="L226" s="24">
        <f t="shared" si="21"/>
        <v>76555450</v>
      </c>
      <c r="M226" s="23">
        <f t="shared" si="22"/>
        <v>7.8117806122448981</v>
      </c>
      <c r="N226" s="61">
        <v>76555450</v>
      </c>
      <c r="O226" s="31">
        <f t="shared" si="23"/>
        <v>7.8117806122448981</v>
      </c>
      <c r="P226" s="29">
        <f t="shared" si="24"/>
        <v>903444550</v>
      </c>
    </row>
    <row r="227" spans="1:16" ht="26.25" x14ac:dyDescent="0.25">
      <c r="A227" s="57" t="s">
        <v>756</v>
      </c>
      <c r="B227" s="58" t="s">
        <v>1072</v>
      </c>
      <c r="C227" s="59"/>
      <c r="D227" s="60">
        <v>2000000000</v>
      </c>
      <c r="E227" s="61">
        <v>0</v>
      </c>
      <c r="F227" s="61">
        <v>2000000000</v>
      </c>
      <c r="G227" s="23">
        <f t="shared" si="19"/>
        <v>0.14529359044397122</v>
      </c>
      <c r="H227" s="61"/>
      <c r="I227" s="62"/>
      <c r="J227" s="60">
        <v>0</v>
      </c>
      <c r="K227" s="23">
        <f t="shared" si="20"/>
        <v>0</v>
      </c>
      <c r="L227" s="24">
        <f t="shared" si="21"/>
        <v>360278801</v>
      </c>
      <c r="M227" s="23">
        <f t="shared" si="22"/>
        <v>18.013940049999999</v>
      </c>
      <c r="N227" s="61">
        <v>360278801</v>
      </c>
      <c r="O227" s="31">
        <f t="shared" si="23"/>
        <v>18.013940049999999</v>
      </c>
      <c r="P227" s="29">
        <f t="shared" si="24"/>
        <v>1639721199</v>
      </c>
    </row>
    <row r="228" spans="1:16" x14ac:dyDescent="0.25">
      <c r="A228" s="57" t="s">
        <v>512</v>
      </c>
      <c r="B228" s="58" t="s">
        <v>937</v>
      </c>
      <c r="C228" s="59"/>
      <c r="D228" s="60">
        <v>1459214000</v>
      </c>
      <c r="E228" s="61">
        <v>0</v>
      </c>
      <c r="F228" s="61">
        <v>1459214000</v>
      </c>
      <c r="G228" s="23">
        <f t="shared" si="19"/>
        <v>0.10600722064305453</v>
      </c>
      <c r="H228" s="61"/>
      <c r="I228" s="62"/>
      <c r="J228" s="60">
        <v>0</v>
      </c>
      <c r="K228" s="23">
        <f t="shared" si="20"/>
        <v>0</v>
      </c>
      <c r="L228" s="24">
        <f t="shared" si="21"/>
        <v>1291124482</v>
      </c>
      <c r="M228" s="23">
        <f t="shared" si="22"/>
        <v>88.480817892372201</v>
      </c>
      <c r="N228" s="61">
        <v>1291124482</v>
      </c>
      <c r="O228" s="31">
        <f t="shared" si="23"/>
        <v>88.480817892372201</v>
      </c>
      <c r="P228" s="29">
        <f t="shared" si="24"/>
        <v>168089518</v>
      </c>
    </row>
    <row r="229" spans="1:16" x14ac:dyDescent="0.25">
      <c r="A229" s="57" t="s">
        <v>513</v>
      </c>
      <c r="B229" s="58" t="s">
        <v>938</v>
      </c>
      <c r="C229" s="59"/>
      <c r="D229" s="60">
        <v>2240000000</v>
      </c>
      <c r="E229" s="61">
        <v>0</v>
      </c>
      <c r="F229" s="61">
        <v>2240000000</v>
      </c>
      <c r="G229" s="23">
        <f t="shared" si="19"/>
        <v>0.16272882129724778</v>
      </c>
      <c r="H229" s="61"/>
      <c r="I229" s="62"/>
      <c r="J229" s="60">
        <v>0</v>
      </c>
      <c r="K229" s="23">
        <f t="shared" si="20"/>
        <v>0</v>
      </c>
      <c r="L229" s="24">
        <f t="shared" si="21"/>
        <v>462520000</v>
      </c>
      <c r="M229" s="23">
        <f t="shared" si="22"/>
        <v>20.648214285714285</v>
      </c>
      <c r="N229" s="61">
        <v>462520000</v>
      </c>
      <c r="O229" s="31">
        <f t="shared" si="23"/>
        <v>20.648214285714285</v>
      </c>
      <c r="P229" s="29">
        <f t="shared" si="24"/>
        <v>1777480000</v>
      </c>
    </row>
    <row r="230" spans="1:16" x14ac:dyDescent="0.25">
      <c r="A230" s="57" t="s">
        <v>829</v>
      </c>
      <c r="B230" s="58" t="s">
        <v>1131</v>
      </c>
      <c r="C230" s="59"/>
      <c r="D230" s="60">
        <v>752300000</v>
      </c>
      <c r="E230" s="61">
        <v>0</v>
      </c>
      <c r="F230" s="61">
        <v>752300000</v>
      </c>
      <c r="G230" s="23">
        <f t="shared" si="19"/>
        <v>5.4652184045499784E-2</v>
      </c>
      <c r="H230" s="61"/>
      <c r="I230" s="62"/>
      <c r="J230" s="60">
        <v>0</v>
      </c>
      <c r="K230" s="23">
        <f t="shared" si="20"/>
        <v>0</v>
      </c>
      <c r="L230" s="24">
        <f t="shared" si="21"/>
        <v>313678000</v>
      </c>
      <c r="M230" s="23">
        <f t="shared" si="22"/>
        <v>41.695866010899906</v>
      </c>
      <c r="N230" s="61">
        <v>313678000</v>
      </c>
      <c r="O230" s="31">
        <f t="shared" si="23"/>
        <v>41.695866010899906</v>
      </c>
      <c r="P230" s="29">
        <f t="shared" si="24"/>
        <v>438622000</v>
      </c>
    </row>
    <row r="231" spans="1:16" x14ac:dyDescent="0.25">
      <c r="A231" s="57" t="s">
        <v>587</v>
      </c>
      <c r="B231" s="58" t="s">
        <v>988</v>
      </c>
      <c r="C231" s="59"/>
      <c r="D231" s="60">
        <v>5580000000</v>
      </c>
      <c r="E231" s="61">
        <v>36000000</v>
      </c>
      <c r="F231" s="61">
        <v>5616000000</v>
      </c>
      <c r="G231" s="23">
        <f t="shared" si="19"/>
        <v>0.40798440196667118</v>
      </c>
      <c r="H231" s="61"/>
      <c r="I231" s="62"/>
      <c r="J231" s="60">
        <v>132809728</v>
      </c>
      <c r="K231" s="23">
        <f t="shared" si="20"/>
        <v>2.3648455840455838</v>
      </c>
      <c r="L231" s="24">
        <f t="shared" si="21"/>
        <v>800643587</v>
      </c>
      <c r="M231" s="23">
        <f t="shared" si="22"/>
        <v>14.256474127492877</v>
      </c>
      <c r="N231" s="61">
        <v>933453315</v>
      </c>
      <c r="O231" s="31">
        <f t="shared" si="23"/>
        <v>16.621319711538462</v>
      </c>
      <c r="P231" s="29">
        <f t="shared" si="24"/>
        <v>4682546685</v>
      </c>
    </row>
    <row r="232" spans="1:16" x14ac:dyDescent="0.25">
      <c r="A232" s="57" t="s">
        <v>665</v>
      </c>
      <c r="B232" s="58" t="s">
        <v>1043</v>
      </c>
      <c r="C232" s="59"/>
      <c r="D232" s="60">
        <v>1320000000</v>
      </c>
      <c r="E232" s="61">
        <v>0</v>
      </c>
      <c r="F232" s="61">
        <v>1320000000</v>
      </c>
      <c r="G232" s="23">
        <f t="shared" si="19"/>
        <v>9.5893769693021019E-2</v>
      </c>
      <c r="H232" s="61"/>
      <c r="I232" s="62"/>
      <c r="J232" s="60">
        <v>31188200</v>
      </c>
      <c r="K232" s="23">
        <f t="shared" si="20"/>
        <v>2.3627424242424242</v>
      </c>
      <c r="L232" s="24">
        <f t="shared" si="21"/>
        <v>318425940</v>
      </c>
      <c r="M232" s="23">
        <f t="shared" si="22"/>
        <v>24.123177272727272</v>
      </c>
      <c r="N232" s="61">
        <v>349614140</v>
      </c>
      <c r="O232" s="31">
        <f t="shared" si="23"/>
        <v>26.485919696969695</v>
      </c>
      <c r="P232" s="29">
        <f t="shared" si="24"/>
        <v>970385860</v>
      </c>
    </row>
    <row r="233" spans="1:16" x14ac:dyDescent="0.25">
      <c r="A233" s="57" t="s">
        <v>335</v>
      </c>
      <c r="B233" s="58" t="s">
        <v>970</v>
      </c>
      <c r="C233" s="59"/>
      <c r="D233" s="60">
        <v>1350000000</v>
      </c>
      <c r="E233" s="61">
        <v>1054588046</v>
      </c>
      <c r="F233" s="61">
        <v>2404588046</v>
      </c>
      <c r="G233" s="23">
        <f t="shared" si="19"/>
        <v>0.17468561537099653</v>
      </c>
      <c r="H233" s="61"/>
      <c r="I233" s="62"/>
      <c r="J233" s="60">
        <v>404378000</v>
      </c>
      <c r="K233" s="23">
        <f t="shared" si="20"/>
        <v>16.816934637626492</v>
      </c>
      <c r="L233" s="24">
        <f t="shared" si="21"/>
        <v>1000069200</v>
      </c>
      <c r="M233" s="23">
        <f t="shared" si="22"/>
        <v>41.590042904172371</v>
      </c>
      <c r="N233" s="61">
        <v>1404447200</v>
      </c>
      <c r="O233" s="31">
        <f t="shared" si="23"/>
        <v>58.406977541798852</v>
      </c>
      <c r="P233" s="29">
        <f t="shared" si="24"/>
        <v>1000140846</v>
      </c>
    </row>
    <row r="234" spans="1:16" x14ac:dyDescent="0.25">
      <c r="A234" s="57" t="s">
        <v>336</v>
      </c>
      <c r="B234" s="58" t="s">
        <v>1260</v>
      </c>
      <c r="C234" s="59"/>
      <c r="D234" s="60">
        <v>1350000000</v>
      </c>
      <c r="E234" s="61">
        <v>1054588046</v>
      </c>
      <c r="F234" s="61">
        <v>2404588046</v>
      </c>
      <c r="G234" s="23">
        <f t="shared" si="19"/>
        <v>0.17468561537099653</v>
      </c>
      <c r="H234" s="61"/>
      <c r="I234" s="62"/>
      <c r="J234" s="60">
        <v>404378000</v>
      </c>
      <c r="K234" s="23">
        <f t="shared" si="20"/>
        <v>16.816934637626492</v>
      </c>
      <c r="L234" s="24">
        <f t="shared" si="21"/>
        <v>1000069200</v>
      </c>
      <c r="M234" s="23">
        <f t="shared" si="22"/>
        <v>41.590042904172371</v>
      </c>
      <c r="N234" s="61">
        <v>1404447200</v>
      </c>
      <c r="O234" s="31">
        <f t="shared" si="23"/>
        <v>58.406977541798852</v>
      </c>
      <c r="P234" s="29">
        <f t="shared" si="24"/>
        <v>1000140846</v>
      </c>
    </row>
    <row r="235" spans="1:16" x14ac:dyDescent="0.25">
      <c r="A235" s="57" t="s">
        <v>549</v>
      </c>
      <c r="B235" s="58" t="s">
        <v>390</v>
      </c>
      <c r="C235" s="59"/>
      <c r="D235" s="60">
        <v>630000000</v>
      </c>
      <c r="E235" s="61">
        <v>0</v>
      </c>
      <c r="F235" s="61">
        <v>630000000</v>
      </c>
      <c r="G235" s="23">
        <f t="shared" si="19"/>
        <v>4.5767480989850937E-2</v>
      </c>
      <c r="H235" s="61"/>
      <c r="I235" s="62"/>
      <c r="J235" s="60">
        <v>0</v>
      </c>
      <c r="K235" s="23">
        <f t="shared" si="20"/>
        <v>0</v>
      </c>
      <c r="L235" s="24">
        <f t="shared" si="21"/>
        <v>0</v>
      </c>
      <c r="M235" s="23">
        <f t="shared" si="22"/>
        <v>0</v>
      </c>
      <c r="N235" s="61">
        <v>0</v>
      </c>
      <c r="O235" s="31">
        <f t="shared" si="23"/>
        <v>0</v>
      </c>
      <c r="P235" s="29">
        <f t="shared" si="24"/>
        <v>630000000</v>
      </c>
    </row>
    <row r="236" spans="1:16" ht="26.25" x14ac:dyDescent="0.25">
      <c r="A236" s="57" t="s">
        <v>550</v>
      </c>
      <c r="B236" s="58" t="s">
        <v>960</v>
      </c>
      <c r="C236" s="59"/>
      <c r="D236" s="60">
        <v>630000000</v>
      </c>
      <c r="E236" s="61">
        <v>0</v>
      </c>
      <c r="F236" s="61">
        <v>630000000</v>
      </c>
      <c r="G236" s="23">
        <f t="shared" si="19"/>
        <v>4.5767480989850937E-2</v>
      </c>
      <c r="H236" s="61"/>
      <c r="I236" s="62"/>
      <c r="J236" s="60">
        <v>0</v>
      </c>
      <c r="K236" s="23">
        <f t="shared" si="20"/>
        <v>0</v>
      </c>
      <c r="L236" s="24">
        <f t="shared" si="21"/>
        <v>0</v>
      </c>
      <c r="M236" s="23">
        <f t="shared" si="22"/>
        <v>0</v>
      </c>
      <c r="N236" s="61">
        <v>0</v>
      </c>
      <c r="O236" s="31">
        <f t="shared" si="23"/>
        <v>0</v>
      </c>
      <c r="P236" s="29">
        <f t="shared" si="24"/>
        <v>630000000</v>
      </c>
    </row>
    <row r="237" spans="1:16" ht="26.25" x14ac:dyDescent="0.25">
      <c r="A237" s="57" t="s">
        <v>666</v>
      </c>
      <c r="B237" s="58" t="s">
        <v>1044</v>
      </c>
      <c r="C237" s="59"/>
      <c r="D237" s="60">
        <v>150000000</v>
      </c>
      <c r="E237" s="61">
        <v>0</v>
      </c>
      <c r="F237" s="61">
        <v>150000000</v>
      </c>
      <c r="G237" s="23">
        <f t="shared" si="19"/>
        <v>1.0897019283297843E-2</v>
      </c>
      <c r="H237" s="61"/>
      <c r="I237" s="62"/>
      <c r="J237" s="60">
        <v>0</v>
      </c>
      <c r="K237" s="23">
        <f t="shared" si="20"/>
        <v>0</v>
      </c>
      <c r="L237" s="24">
        <f t="shared" si="21"/>
        <v>0</v>
      </c>
      <c r="M237" s="23">
        <f t="shared" si="22"/>
        <v>0</v>
      </c>
      <c r="N237" s="61">
        <v>0</v>
      </c>
      <c r="O237" s="31">
        <f t="shared" si="23"/>
        <v>0</v>
      </c>
      <c r="P237" s="29">
        <f t="shared" si="24"/>
        <v>150000000</v>
      </c>
    </row>
    <row r="238" spans="1:16" ht="26.25" x14ac:dyDescent="0.25">
      <c r="A238" s="57" t="s">
        <v>667</v>
      </c>
      <c r="B238" s="58" t="s">
        <v>1045</v>
      </c>
      <c r="C238" s="59"/>
      <c r="D238" s="60">
        <v>150000000</v>
      </c>
      <c r="E238" s="61">
        <v>0</v>
      </c>
      <c r="F238" s="61">
        <v>150000000</v>
      </c>
      <c r="G238" s="23">
        <f t="shared" si="19"/>
        <v>1.0897019283297843E-2</v>
      </c>
      <c r="H238" s="61"/>
      <c r="I238" s="62"/>
      <c r="J238" s="60">
        <v>0</v>
      </c>
      <c r="K238" s="23">
        <f t="shared" si="20"/>
        <v>0</v>
      </c>
      <c r="L238" s="24">
        <f t="shared" si="21"/>
        <v>0</v>
      </c>
      <c r="M238" s="23">
        <f t="shared" si="22"/>
        <v>0</v>
      </c>
      <c r="N238" s="61">
        <v>0</v>
      </c>
      <c r="O238" s="31">
        <f t="shared" si="23"/>
        <v>0</v>
      </c>
      <c r="P238" s="29">
        <f t="shared" si="24"/>
        <v>150000000</v>
      </c>
    </row>
    <row r="239" spans="1:16" ht="26.25" x14ac:dyDescent="0.25">
      <c r="A239" s="57" t="s">
        <v>588</v>
      </c>
      <c r="B239" s="58" t="s">
        <v>989</v>
      </c>
      <c r="C239" s="59"/>
      <c r="D239" s="60">
        <v>150000000</v>
      </c>
      <c r="E239" s="61">
        <v>0</v>
      </c>
      <c r="F239" s="61">
        <v>150000000</v>
      </c>
      <c r="G239" s="23">
        <f t="shared" si="19"/>
        <v>1.0897019283297843E-2</v>
      </c>
      <c r="H239" s="61"/>
      <c r="I239" s="62"/>
      <c r="J239" s="60">
        <v>0</v>
      </c>
      <c r="K239" s="23">
        <f t="shared" si="20"/>
        <v>0</v>
      </c>
      <c r="L239" s="24">
        <f t="shared" si="21"/>
        <v>0</v>
      </c>
      <c r="M239" s="23">
        <f t="shared" si="22"/>
        <v>0</v>
      </c>
      <c r="N239" s="61">
        <v>0</v>
      </c>
      <c r="O239" s="31">
        <f t="shared" si="23"/>
        <v>0</v>
      </c>
      <c r="P239" s="29">
        <f t="shared" si="24"/>
        <v>150000000</v>
      </c>
    </row>
    <row r="240" spans="1:16" ht="26.25" x14ac:dyDescent="0.25">
      <c r="A240" s="57" t="s">
        <v>589</v>
      </c>
      <c r="B240" s="58" t="s">
        <v>990</v>
      </c>
      <c r="C240" s="59"/>
      <c r="D240" s="60">
        <v>150000000</v>
      </c>
      <c r="E240" s="61">
        <v>0</v>
      </c>
      <c r="F240" s="61">
        <v>150000000</v>
      </c>
      <c r="G240" s="23">
        <f t="shared" si="19"/>
        <v>1.0897019283297843E-2</v>
      </c>
      <c r="H240" s="61"/>
      <c r="I240" s="62"/>
      <c r="J240" s="60">
        <v>0</v>
      </c>
      <c r="K240" s="23">
        <f t="shared" si="20"/>
        <v>0</v>
      </c>
      <c r="L240" s="24">
        <f t="shared" si="21"/>
        <v>0</v>
      </c>
      <c r="M240" s="23">
        <f t="shared" si="22"/>
        <v>0</v>
      </c>
      <c r="N240" s="61">
        <v>0</v>
      </c>
      <c r="O240" s="31">
        <f t="shared" si="23"/>
        <v>0</v>
      </c>
      <c r="P240" s="29">
        <f t="shared" si="24"/>
        <v>150000000</v>
      </c>
    </row>
    <row r="241" spans="1:16" x14ac:dyDescent="0.25">
      <c r="A241" s="57" t="s">
        <v>153</v>
      </c>
      <c r="B241" s="58" t="s">
        <v>896</v>
      </c>
      <c r="C241" s="59"/>
      <c r="D241" s="60">
        <v>425154000</v>
      </c>
      <c r="E241" s="61">
        <v>-20000000</v>
      </c>
      <c r="F241" s="61">
        <v>405154000</v>
      </c>
      <c r="G241" s="23">
        <f t="shared" si="19"/>
        <v>2.9433139671368361E-2</v>
      </c>
      <c r="H241" s="61"/>
      <c r="I241" s="62"/>
      <c r="J241" s="60">
        <v>0</v>
      </c>
      <c r="K241" s="23">
        <f t="shared" si="20"/>
        <v>0</v>
      </c>
      <c r="L241" s="24">
        <f t="shared" si="21"/>
        <v>50000000</v>
      </c>
      <c r="M241" s="23">
        <f t="shared" si="22"/>
        <v>12.340986390360209</v>
      </c>
      <c r="N241" s="61">
        <v>50000000</v>
      </c>
      <c r="O241" s="31">
        <f t="shared" si="23"/>
        <v>12.340986390360209</v>
      </c>
      <c r="P241" s="29">
        <f t="shared" si="24"/>
        <v>355154000</v>
      </c>
    </row>
    <row r="242" spans="1:16" ht="39" x14ac:dyDescent="0.25">
      <c r="A242" s="57" t="s">
        <v>291</v>
      </c>
      <c r="B242" s="58" t="s">
        <v>1243</v>
      </c>
      <c r="C242" s="59"/>
      <c r="D242" s="60">
        <v>344654000</v>
      </c>
      <c r="E242" s="61">
        <v>0</v>
      </c>
      <c r="F242" s="61">
        <v>344654000</v>
      </c>
      <c r="G242" s="23">
        <f t="shared" si="19"/>
        <v>2.5038008560438228E-2</v>
      </c>
      <c r="H242" s="61"/>
      <c r="I242" s="62"/>
      <c r="J242" s="60">
        <v>0</v>
      </c>
      <c r="K242" s="23">
        <f t="shared" si="20"/>
        <v>0</v>
      </c>
      <c r="L242" s="24">
        <f t="shared" si="21"/>
        <v>0</v>
      </c>
      <c r="M242" s="23">
        <f t="shared" si="22"/>
        <v>0</v>
      </c>
      <c r="N242" s="61">
        <v>0</v>
      </c>
      <c r="O242" s="31">
        <f t="shared" si="23"/>
        <v>0</v>
      </c>
      <c r="P242" s="29">
        <f t="shared" si="24"/>
        <v>344654000</v>
      </c>
    </row>
    <row r="243" spans="1:16" x14ac:dyDescent="0.25">
      <c r="A243" s="57" t="s">
        <v>897</v>
      </c>
      <c r="B243" s="58" t="s">
        <v>898</v>
      </c>
      <c r="C243" s="59"/>
      <c r="D243" s="60">
        <v>70000000</v>
      </c>
      <c r="E243" s="61">
        <v>-20000000</v>
      </c>
      <c r="F243" s="61">
        <v>50000000</v>
      </c>
      <c r="G243" s="23">
        <f t="shared" si="19"/>
        <v>3.6323397610992809E-3</v>
      </c>
      <c r="H243" s="61"/>
      <c r="I243" s="62"/>
      <c r="J243" s="60">
        <v>0</v>
      </c>
      <c r="K243" s="23">
        <f t="shared" si="20"/>
        <v>0</v>
      </c>
      <c r="L243" s="24">
        <f t="shared" si="21"/>
        <v>50000000</v>
      </c>
      <c r="M243" s="23">
        <f t="shared" si="22"/>
        <v>100</v>
      </c>
      <c r="N243" s="61">
        <v>50000000</v>
      </c>
      <c r="O243" s="31">
        <f t="shared" si="23"/>
        <v>100</v>
      </c>
      <c r="P243" s="29">
        <f t="shared" si="24"/>
        <v>0</v>
      </c>
    </row>
    <row r="244" spans="1:16" ht="26.25" x14ac:dyDescent="0.25">
      <c r="A244" s="57" t="s">
        <v>154</v>
      </c>
      <c r="B244" s="58" t="s">
        <v>1224</v>
      </c>
      <c r="C244" s="59"/>
      <c r="D244" s="60">
        <v>10500000</v>
      </c>
      <c r="E244" s="61">
        <v>0</v>
      </c>
      <c r="F244" s="61">
        <v>10500000</v>
      </c>
      <c r="G244" s="23">
        <f t="shared" si="19"/>
        <v>7.6279134983084894E-4</v>
      </c>
      <c r="H244" s="61"/>
      <c r="I244" s="62"/>
      <c r="J244" s="60">
        <v>0</v>
      </c>
      <c r="K244" s="23">
        <f t="shared" si="20"/>
        <v>0</v>
      </c>
      <c r="L244" s="24">
        <f t="shared" si="21"/>
        <v>0</v>
      </c>
      <c r="M244" s="23">
        <f t="shared" si="22"/>
        <v>0</v>
      </c>
      <c r="N244" s="61">
        <v>0</v>
      </c>
      <c r="O244" s="31">
        <f t="shared" si="23"/>
        <v>0</v>
      </c>
      <c r="P244" s="29">
        <f t="shared" si="24"/>
        <v>10500000</v>
      </c>
    </row>
    <row r="245" spans="1:16" ht="26.25" x14ac:dyDescent="0.25">
      <c r="A245" s="57" t="s">
        <v>83</v>
      </c>
      <c r="B245" s="58" t="s">
        <v>229</v>
      </c>
      <c r="C245" s="59"/>
      <c r="D245" s="60">
        <v>284630144000</v>
      </c>
      <c r="E245" s="61">
        <v>9937246064</v>
      </c>
      <c r="F245" s="61">
        <v>294567390064</v>
      </c>
      <c r="G245" s="23">
        <f t="shared" si="19"/>
        <v>21.399376865054169</v>
      </c>
      <c r="H245" s="61"/>
      <c r="I245" s="62"/>
      <c r="J245" s="60">
        <v>4206631123.4499998</v>
      </c>
      <c r="K245" s="23">
        <f t="shared" si="20"/>
        <v>1.4280708813477401</v>
      </c>
      <c r="L245" s="24">
        <f t="shared" si="21"/>
        <v>82241768857.550003</v>
      </c>
      <c r="M245" s="23">
        <f t="shared" si="22"/>
        <v>27.91950895843614</v>
      </c>
      <c r="N245" s="61">
        <v>86448399981</v>
      </c>
      <c r="O245" s="31">
        <f t="shared" si="23"/>
        <v>29.347579839783876</v>
      </c>
      <c r="P245" s="29">
        <f t="shared" si="24"/>
        <v>208118990083</v>
      </c>
    </row>
    <row r="246" spans="1:16" ht="39" x14ac:dyDescent="0.25">
      <c r="A246" s="57" t="s">
        <v>84</v>
      </c>
      <c r="B246" s="58" t="s">
        <v>230</v>
      </c>
      <c r="C246" s="59"/>
      <c r="D246" s="60">
        <v>16601709000</v>
      </c>
      <c r="E246" s="61">
        <v>4747437000</v>
      </c>
      <c r="F246" s="61">
        <v>21349146000</v>
      </c>
      <c r="G246" s="23">
        <f t="shared" si="19"/>
        <v>1.5509470376262733</v>
      </c>
      <c r="H246" s="61"/>
      <c r="I246" s="62"/>
      <c r="J246" s="60">
        <v>44026686</v>
      </c>
      <c r="K246" s="23">
        <f t="shared" si="20"/>
        <v>0.20622223483787128</v>
      </c>
      <c r="L246" s="24">
        <f t="shared" si="21"/>
        <v>9753528095</v>
      </c>
      <c r="M246" s="23">
        <f t="shared" si="22"/>
        <v>45.685799773911327</v>
      </c>
      <c r="N246" s="61">
        <v>9797554781</v>
      </c>
      <c r="O246" s="31">
        <f t="shared" si="23"/>
        <v>45.892022008749201</v>
      </c>
      <c r="P246" s="29">
        <f t="shared" si="24"/>
        <v>11551591219</v>
      </c>
    </row>
    <row r="247" spans="1:16" ht="26.25" x14ac:dyDescent="0.25">
      <c r="A247" s="57" t="s">
        <v>292</v>
      </c>
      <c r="B247" s="58" t="s">
        <v>1244</v>
      </c>
      <c r="C247" s="59"/>
      <c r="D247" s="60">
        <v>1800000000</v>
      </c>
      <c r="E247" s="61">
        <v>0</v>
      </c>
      <c r="F247" s="61">
        <v>1800000000</v>
      </c>
      <c r="G247" s="23">
        <f t="shared" si="19"/>
        <v>0.1307642313995741</v>
      </c>
      <c r="H247" s="61"/>
      <c r="I247" s="62"/>
      <c r="J247" s="60">
        <v>0</v>
      </c>
      <c r="K247" s="23">
        <f t="shared" si="20"/>
        <v>0</v>
      </c>
      <c r="L247" s="24">
        <f t="shared" si="21"/>
        <v>1151048090</v>
      </c>
      <c r="M247" s="23">
        <f t="shared" si="22"/>
        <v>63.947116111111114</v>
      </c>
      <c r="N247" s="61">
        <v>1151048090</v>
      </c>
      <c r="O247" s="31">
        <f t="shared" si="23"/>
        <v>63.947116111111114</v>
      </c>
      <c r="P247" s="29">
        <f t="shared" si="24"/>
        <v>648951910</v>
      </c>
    </row>
    <row r="248" spans="1:16" ht="26.25" x14ac:dyDescent="0.25">
      <c r="A248" s="57" t="s">
        <v>412</v>
      </c>
      <c r="B248" s="58" t="s">
        <v>1300</v>
      </c>
      <c r="C248" s="59"/>
      <c r="D248" s="60">
        <v>927000000</v>
      </c>
      <c r="E248" s="61">
        <v>4900000000</v>
      </c>
      <c r="F248" s="61">
        <v>5827000000</v>
      </c>
      <c r="G248" s="23">
        <f t="shared" si="19"/>
        <v>0.42331287575851018</v>
      </c>
      <c r="H248" s="61"/>
      <c r="I248" s="62"/>
      <c r="J248" s="60">
        <v>0</v>
      </c>
      <c r="K248" s="23">
        <f t="shared" si="20"/>
        <v>0</v>
      </c>
      <c r="L248" s="24">
        <f t="shared" si="21"/>
        <v>1031026929</v>
      </c>
      <c r="M248" s="23">
        <f t="shared" si="22"/>
        <v>17.693957937188948</v>
      </c>
      <c r="N248" s="61">
        <v>1031026929</v>
      </c>
      <c r="O248" s="31">
        <f t="shared" si="23"/>
        <v>17.693957937188948</v>
      </c>
      <c r="P248" s="29">
        <f t="shared" si="24"/>
        <v>4795973071</v>
      </c>
    </row>
    <row r="249" spans="1:16" ht="26.25" x14ac:dyDescent="0.25">
      <c r="A249" s="57" t="s">
        <v>514</v>
      </c>
      <c r="B249" s="58" t="s">
        <v>939</v>
      </c>
      <c r="C249" s="59"/>
      <c r="D249" s="60">
        <v>700000000</v>
      </c>
      <c r="E249" s="61">
        <v>0</v>
      </c>
      <c r="F249" s="61">
        <v>700000000</v>
      </c>
      <c r="G249" s="23">
        <f t="shared" si="19"/>
        <v>5.0852756655389936E-2</v>
      </c>
      <c r="H249" s="61"/>
      <c r="I249" s="62"/>
      <c r="J249" s="60">
        <v>0</v>
      </c>
      <c r="K249" s="23">
        <f t="shared" si="20"/>
        <v>0</v>
      </c>
      <c r="L249" s="24">
        <f t="shared" si="21"/>
        <v>0</v>
      </c>
      <c r="M249" s="23">
        <f t="shared" si="22"/>
        <v>0</v>
      </c>
      <c r="N249" s="61">
        <v>0</v>
      </c>
      <c r="O249" s="31">
        <f t="shared" si="23"/>
        <v>0</v>
      </c>
      <c r="P249" s="29">
        <f t="shared" si="24"/>
        <v>700000000</v>
      </c>
    </row>
    <row r="250" spans="1:16" ht="26.25" x14ac:dyDescent="0.25">
      <c r="A250" s="57" t="s">
        <v>484</v>
      </c>
      <c r="B250" s="58" t="s">
        <v>1339</v>
      </c>
      <c r="C250" s="59"/>
      <c r="D250" s="60">
        <v>950000000</v>
      </c>
      <c r="E250" s="61">
        <v>0</v>
      </c>
      <c r="F250" s="61">
        <v>950000000</v>
      </c>
      <c r="G250" s="23">
        <f t="shared" si="19"/>
        <v>6.9014455460886331E-2</v>
      </c>
      <c r="H250" s="61"/>
      <c r="I250" s="62"/>
      <c r="J250" s="60">
        <v>5780019</v>
      </c>
      <c r="K250" s="23">
        <f t="shared" si="20"/>
        <v>0.60842305263157892</v>
      </c>
      <c r="L250" s="24">
        <f t="shared" si="21"/>
        <v>928620833</v>
      </c>
      <c r="M250" s="23">
        <f t="shared" si="22"/>
        <v>97.749561368421055</v>
      </c>
      <c r="N250" s="61">
        <v>934400852</v>
      </c>
      <c r="O250" s="31">
        <f t="shared" si="23"/>
        <v>98.357984421052635</v>
      </c>
      <c r="P250" s="29">
        <f t="shared" si="24"/>
        <v>15599148</v>
      </c>
    </row>
    <row r="251" spans="1:16" ht="26.25" x14ac:dyDescent="0.25">
      <c r="A251" s="57" t="s">
        <v>590</v>
      </c>
      <c r="B251" s="58" t="s">
        <v>993</v>
      </c>
      <c r="C251" s="59"/>
      <c r="D251" s="60">
        <v>1800000000</v>
      </c>
      <c r="E251" s="61">
        <v>0</v>
      </c>
      <c r="F251" s="61">
        <v>1800000000</v>
      </c>
      <c r="G251" s="23">
        <f t="shared" si="19"/>
        <v>0.1307642313995741</v>
      </c>
      <c r="H251" s="61"/>
      <c r="I251" s="62"/>
      <c r="J251" s="60">
        <v>0</v>
      </c>
      <c r="K251" s="23">
        <f t="shared" si="20"/>
        <v>0</v>
      </c>
      <c r="L251" s="24">
        <f t="shared" si="21"/>
        <v>1036306511</v>
      </c>
      <c r="M251" s="23">
        <f t="shared" si="22"/>
        <v>57.572583944444446</v>
      </c>
      <c r="N251" s="61">
        <v>1036306511</v>
      </c>
      <c r="O251" s="31">
        <f t="shared" si="23"/>
        <v>57.572583944444446</v>
      </c>
      <c r="P251" s="29">
        <f t="shared" si="24"/>
        <v>763693489</v>
      </c>
    </row>
    <row r="252" spans="1:16" x14ac:dyDescent="0.25">
      <c r="A252" s="57" t="s">
        <v>707</v>
      </c>
      <c r="B252" s="58" t="s">
        <v>708</v>
      </c>
      <c r="C252" s="59"/>
      <c r="D252" s="60">
        <v>100000000</v>
      </c>
      <c r="E252" s="61">
        <v>300000000</v>
      </c>
      <c r="F252" s="61">
        <v>400000000</v>
      </c>
      <c r="G252" s="23">
        <f t="shared" si="19"/>
        <v>2.9058718088794247E-2</v>
      </c>
      <c r="H252" s="61"/>
      <c r="I252" s="62"/>
      <c r="J252" s="60">
        <v>0</v>
      </c>
      <c r="K252" s="23">
        <f t="shared" si="20"/>
        <v>0</v>
      </c>
      <c r="L252" s="24">
        <f t="shared" si="21"/>
        <v>386380300</v>
      </c>
      <c r="M252" s="23">
        <f t="shared" si="22"/>
        <v>96.595074999999994</v>
      </c>
      <c r="N252" s="61">
        <v>386380300</v>
      </c>
      <c r="O252" s="31">
        <f t="shared" si="23"/>
        <v>96.595074999999994</v>
      </c>
      <c r="P252" s="29">
        <f t="shared" si="24"/>
        <v>13619700</v>
      </c>
    </row>
    <row r="253" spans="1:16" ht="26.25" x14ac:dyDescent="0.25">
      <c r="A253" s="57" t="s">
        <v>551</v>
      </c>
      <c r="B253" s="58" t="s">
        <v>961</v>
      </c>
      <c r="C253" s="59"/>
      <c r="D253" s="60">
        <v>120000000</v>
      </c>
      <c r="E253" s="61">
        <v>0</v>
      </c>
      <c r="F253" s="61">
        <v>120000000</v>
      </c>
      <c r="G253" s="23">
        <f t="shared" si="19"/>
        <v>8.7176154266382748E-3</v>
      </c>
      <c r="H253" s="61"/>
      <c r="I253" s="62"/>
      <c r="J253" s="60">
        <v>0</v>
      </c>
      <c r="K253" s="23">
        <f t="shared" si="20"/>
        <v>0</v>
      </c>
      <c r="L253" s="24">
        <f t="shared" si="21"/>
        <v>110000000</v>
      </c>
      <c r="M253" s="23">
        <f t="shared" si="22"/>
        <v>91.666666666666657</v>
      </c>
      <c r="N253" s="61">
        <v>110000000</v>
      </c>
      <c r="O253" s="31">
        <f t="shared" si="23"/>
        <v>91.666666666666657</v>
      </c>
      <c r="P253" s="29">
        <f t="shared" si="24"/>
        <v>10000000</v>
      </c>
    </row>
    <row r="254" spans="1:16" ht="39" x14ac:dyDescent="0.25">
      <c r="A254" s="57" t="s">
        <v>757</v>
      </c>
      <c r="B254" s="58" t="s">
        <v>1073</v>
      </c>
      <c r="C254" s="59"/>
      <c r="D254" s="60">
        <v>190000000</v>
      </c>
      <c r="E254" s="61">
        <v>0</v>
      </c>
      <c r="F254" s="61">
        <v>190000000</v>
      </c>
      <c r="G254" s="23">
        <f t="shared" si="19"/>
        <v>1.3802891092177267E-2</v>
      </c>
      <c r="H254" s="61"/>
      <c r="I254" s="62"/>
      <c r="J254" s="60">
        <v>0</v>
      </c>
      <c r="K254" s="23">
        <f t="shared" si="20"/>
        <v>0</v>
      </c>
      <c r="L254" s="24">
        <f t="shared" si="21"/>
        <v>4812250</v>
      </c>
      <c r="M254" s="23">
        <f t="shared" si="22"/>
        <v>2.5327631578947369</v>
      </c>
      <c r="N254" s="61">
        <v>4812250</v>
      </c>
      <c r="O254" s="31">
        <f t="shared" si="23"/>
        <v>2.5327631578947369</v>
      </c>
      <c r="P254" s="29">
        <f t="shared" si="24"/>
        <v>185187750</v>
      </c>
    </row>
    <row r="255" spans="1:16" ht="26.25" x14ac:dyDescent="0.25">
      <c r="A255" s="57" t="s">
        <v>830</v>
      </c>
      <c r="B255" s="58" t="s">
        <v>1132</v>
      </c>
      <c r="C255" s="59"/>
      <c r="D255" s="60">
        <v>250000000</v>
      </c>
      <c r="E255" s="61">
        <v>0</v>
      </c>
      <c r="F255" s="61">
        <v>250000000</v>
      </c>
      <c r="G255" s="23">
        <f t="shared" si="19"/>
        <v>1.8161698805496403E-2</v>
      </c>
      <c r="H255" s="61"/>
      <c r="I255" s="62"/>
      <c r="J255" s="60">
        <v>0</v>
      </c>
      <c r="K255" s="23">
        <f t="shared" si="20"/>
        <v>0</v>
      </c>
      <c r="L255" s="24">
        <f t="shared" si="21"/>
        <v>0</v>
      </c>
      <c r="M255" s="23">
        <f t="shared" si="22"/>
        <v>0</v>
      </c>
      <c r="N255" s="61">
        <v>0</v>
      </c>
      <c r="O255" s="31">
        <f t="shared" si="23"/>
        <v>0</v>
      </c>
      <c r="P255" s="29">
        <f t="shared" si="24"/>
        <v>250000000</v>
      </c>
    </row>
    <row r="256" spans="1:16" x14ac:dyDescent="0.25">
      <c r="A256" s="57" t="s">
        <v>899</v>
      </c>
      <c r="B256" s="58" t="s">
        <v>1182</v>
      </c>
      <c r="C256" s="59"/>
      <c r="D256" s="60">
        <v>1442563000</v>
      </c>
      <c r="E256" s="61">
        <v>-572563000</v>
      </c>
      <c r="F256" s="61">
        <v>870000000</v>
      </c>
      <c r="G256" s="23">
        <f t="shared" si="19"/>
        <v>6.3202711843127479E-2</v>
      </c>
      <c r="H256" s="61"/>
      <c r="I256" s="62"/>
      <c r="J256" s="60">
        <v>38246667</v>
      </c>
      <c r="K256" s="23">
        <f t="shared" si="20"/>
        <v>4.3961686206896546</v>
      </c>
      <c r="L256" s="24">
        <f t="shared" si="21"/>
        <v>627089472</v>
      </c>
      <c r="M256" s="23">
        <f t="shared" si="22"/>
        <v>72.079249655172418</v>
      </c>
      <c r="N256" s="61">
        <v>665336139</v>
      </c>
      <c r="O256" s="31">
        <f t="shared" si="23"/>
        <v>76.475418275862069</v>
      </c>
      <c r="P256" s="29">
        <f t="shared" si="24"/>
        <v>204663861</v>
      </c>
    </row>
    <row r="257" spans="1:16" ht="26.25" x14ac:dyDescent="0.25">
      <c r="A257" s="57" t="s">
        <v>865</v>
      </c>
      <c r="B257" s="58" t="s">
        <v>1162</v>
      </c>
      <c r="C257" s="59"/>
      <c r="D257" s="60">
        <v>200000000</v>
      </c>
      <c r="E257" s="61">
        <v>0</v>
      </c>
      <c r="F257" s="61">
        <v>200000000</v>
      </c>
      <c r="G257" s="23">
        <f t="shared" si="19"/>
        <v>1.4529359044397124E-2</v>
      </c>
      <c r="H257" s="61"/>
      <c r="I257" s="62"/>
      <c r="J257" s="60">
        <v>0</v>
      </c>
      <c r="K257" s="23">
        <f t="shared" si="20"/>
        <v>0</v>
      </c>
      <c r="L257" s="24">
        <f t="shared" si="21"/>
        <v>0</v>
      </c>
      <c r="M257" s="23">
        <f t="shared" si="22"/>
        <v>0</v>
      </c>
      <c r="N257" s="61">
        <v>0</v>
      </c>
      <c r="O257" s="31">
        <f t="shared" si="23"/>
        <v>0</v>
      </c>
      <c r="P257" s="29">
        <f t="shared" si="24"/>
        <v>200000000</v>
      </c>
    </row>
    <row r="258" spans="1:16" ht="26.25" x14ac:dyDescent="0.25">
      <c r="A258" s="57" t="s">
        <v>155</v>
      </c>
      <c r="B258" s="58" t="s">
        <v>1225</v>
      </c>
      <c r="C258" s="59"/>
      <c r="D258" s="60">
        <v>310000000</v>
      </c>
      <c r="E258" s="61">
        <v>0</v>
      </c>
      <c r="F258" s="61">
        <v>310000000</v>
      </c>
      <c r="G258" s="23">
        <f t="shared" si="19"/>
        <v>2.2520506518815542E-2</v>
      </c>
      <c r="H258" s="61"/>
      <c r="I258" s="62"/>
      <c r="J258" s="60">
        <v>0</v>
      </c>
      <c r="K258" s="23">
        <f t="shared" si="20"/>
        <v>0</v>
      </c>
      <c r="L258" s="24">
        <f t="shared" si="21"/>
        <v>0</v>
      </c>
      <c r="M258" s="23">
        <f t="shared" si="22"/>
        <v>0</v>
      </c>
      <c r="N258" s="61">
        <v>0</v>
      </c>
      <c r="O258" s="31">
        <f t="shared" si="23"/>
        <v>0</v>
      </c>
      <c r="P258" s="29">
        <f t="shared" si="24"/>
        <v>310000000</v>
      </c>
    </row>
    <row r="259" spans="1:16" ht="26.25" x14ac:dyDescent="0.25">
      <c r="A259" s="57" t="s">
        <v>337</v>
      </c>
      <c r="B259" s="58" t="s">
        <v>1261</v>
      </c>
      <c r="C259" s="59"/>
      <c r="D259" s="60">
        <v>2062000000</v>
      </c>
      <c r="E259" s="61">
        <v>0</v>
      </c>
      <c r="F259" s="61">
        <v>2062000000</v>
      </c>
      <c r="G259" s="23">
        <f t="shared" si="19"/>
        <v>0.14979769174773433</v>
      </c>
      <c r="H259" s="61"/>
      <c r="I259" s="62"/>
      <c r="J259" s="60">
        <v>0</v>
      </c>
      <c r="K259" s="23">
        <f t="shared" si="20"/>
        <v>0</v>
      </c>
      <c r="L259" s="24">
        <f t="shared" si="21"/>
        <v>187944800</v>
      </c>
      <c r="M259" s="23">
        <f t="shared" si="22"/>
        <v>9.1146847720659547</v>
      </c>
      <c r="N259" s="61">
        <v>187944800</v>
      </c>
      <c r="O259" s="31">
        <f t="shared" si="23"/>
        <v>9.1146847720659547</v>
      </c>
      <c r="P259" s="29">
        <f t="shared" si="24"/>
        <v>1874055200</v>
      </c>
    </row>
    <row r="260" spans="1:16" x14ac:dyDescent="0.25">
      <c r="A260" s="57" t="s">
        <v>451</v>
      </c>
      <c r="B260" s="58" t="s">
        <v>1323</v>
      </c>
      <c r="C260" s="59"/>
      <c r="D260" s="60">
        <v>500000000</v>
      </c>
      <c r="E260" s="61">
        <v>120000000</v>
      </c>
      <c r="F260" s="61">
        <v>620000000</v>
      </c>
      <c r="G260" s="23">
        <f t="shared" si="19"/>
        <v>4.5041013037631084E-2</v>
      </c>
      <c r="H260" s="61"/>
      <c r="I260" s="62"/>
      <c r="J260" s="60">
        <v>0</v>
      </c>
      <c r="K260" s="23">
        <f t="shared" si="20"/>
        <v>0</v>
      </c>
      <c r="L260" s="24">
        <f t="shared" si="21"/>
        <v>470500000</v>
      </c>
      <c r="M260" s="23">
        <f t="shared" si="22"/>
        <v>75.887096774193552</v>
      </c>
      <c r="N260" s="61">
        <v>470500000</v>
      </c>
      <c r="O260" s="31">
        <f t="shared" si="23"/>
        <v>75.887096774193552</v>
      </c>
      <c r="P260" s="29">
        <f t="shared" si="24"/>
        <v>149500000</v>
      </c>
    </row>
    <row r="261" spans="1:16" x14ac:dyDescent="0.25">
      <c r="A261" s="57" t="s">
        <v>231</v>
      </c>
      <c r="B261" s="58" t="s">
        <v>232</v>
      </c>
      <c r="C261" s="59"/>
      <c r="D261" s="60">
        <v>300000000</v>
      </c>
      <c r="E261" s="61">
        <v>0</v>
      </c>
      <c r="F261" s="61">
        <v>300000000</v>
      </c>
      <c r="G261" s="23">
        <f t="shared" si="19"/>
        <v>2.1794038566595685E-2</v>
      </c>
      <c r="H261" s="61"/>
      <c r="I261" s="62"/>
      <c r="J261" s="60">
        <v>0</v>
      </c>
      <c r="K261" s="23">
        <f t="shared" si="20"/>
        <v>0</v>
      </c>
      <c r="L261" s="24">
        <f t="shared" si="21"/>
        <v>0</v>
      </c>
      <c r="M261" s="23">
        <f t="shared" si="22"/>
        <v>0</v>
      </c>
      <c r="N261" s="61">
        <v>0</v>
      </c>
      <c r="O261" s="31">
        <f t="shared" si="23"/>
        <v>0</v>
      </c>
      <c r="P261" s="29">
        <f t="shared" si="24"/>
        <v>300000000</v>
      </c>
    </row>
    <row r="262" spans="1:16" ht="26.25" x14ac:dyDescent="0.25">
      <c r="A262" s="57" t="s">
        <v>633</v>
      </c>
      <c r="B262" s="58" t="s">
        <v>1022</v>
      </c>
      <c r="C262" s="59"/>
      <c r="D262" s="60">
        <v>770146000</v>
      </c>
      <c r="E262" s="61">
        <v>0</v>
      </c>
      <c r="F262" s="61">
        <v>770146000</v>
      </c>
      <c r="G262" s="23">
        <f t="shared" si="19"/>
        <v>5.5948638753031327E-2</v>
      </c>
      <c r="H262" s="61"/>
      <c r="I262" s="62"/>
      <c r="J262" s="60">
        <v>0</v>
      </c>
      <c r="K262" s="23">
        <f t="shared" si="20"/>
        <v>0</v>
      </c>
      <c r="L262" s="24">
        <f t="shared" si="21"/>
        <v>247000000</v>
      </c>
      <c r="M262" s="23">
        <f t="shared" si="22"/>
        <v>32.071840923669022</v>
      </c>
      <c r="N262" s="61">
        <v>247000000</v>
      </c>
      <c r="O262" s="31">
        <f t="shared" si="23"/>
        <v>32.071840923669022</v>
      </c>
      <c r="P262" s="29">
        <f t="shared" si="24"/>
        <v>523146000</v>
      </c>
    </row>
    <row r="263" spans="1:16" ht="26.25" x14ac:dyDescent="0.25">
      <c r="A263" s="57" t="s">
        <v>374</v>
      </c>
      <c r="B263" s="58" t="s">
        <v>1274</v>
      </c>
      <c r="C263" s="59"/>
      <c r="D263" s="60">
        <v>500000000</v>
      </c>
      <c r="E263" s="61">
        <v>0</v>
      </c>
      <c r="F263" s="61">
        <v>500000000</v>
      </c>
      <c r="G263" s="23">
        <f t="shared" ref="G263:G326" si="25">IF(OR(F263=0,F$7=0),0,F263/F$7)*100</f>
        <v>3.6323397610992805E-2</v>
      </c>
      <c r="H263" s="61"/>
      <c r="I263" s="62"/>
      <c r="J263" s="60">
        <v>0</v>
      </c>
      <c r="K263" s="23">
        <f t="shared" si="20"/>
        <v>0</v>
      </c>
      <c r="L263" s="24">
        <f t="shared" si="21"/>
        <v>500000000</v>
      </c>
      <c r="M263" s="23">
        <f t="shared" si="22"/>
        <v>100</v>
      </c>
      <c r="N263" s="61">
        <v>500000000</v>
      </c>
      <c r="O263" s="31">
        <f t="shared" si="23"/>
        <v>100</v>
      </c>
      <c r="P263" s="29">
        <f t="shared" si="24"/>
        <v>0</v>
      </c>
    </row>
    <row r="264" spans="1:16" ht="26.25" x14ac:dyDescent="0.25">
      <c r="A264" s="57" t="s">
        <v>85</v>
      </c>
      <c r="B264" s="58" t="s">
        <v>1204</v>
      </c>
      <c r="C264" s="59"/>
      <c r="D264" s="60">
        <v>3200000000</v>
      </c>
      <c r="E264" s="61">
        <v>0</v>
      </c>
      <c r="F264" s="61">
        <v>3200000000</v>
      </c>
      <c r="G264" s="23">
        <f t="shared" si="25"/>
        <v>0.23246974471035398</v>
      </c>
      <c r="H264" s="61"/>
      <c r="I264" s="62"/>
      <c r="J264" s="60">
        <v>0</v>
      </c>
      <c r="K264" s="23">
        <f t="shared" ref="K264:K327" si="26">IF(OR(J264=0,F264=0),0,J264/F264)*100</f>
        <v>0</v>
      </c>
      <c r="L264" s="24">
        <f t="shared" ref="L264:L327" si="27">SUM(N264-J264)</f>
        <v>3072798910</v>
      </c>
      <c r="M264" s="23">
        <f t="shared" ref="M264:M327" si="28">IF(OR(L264=0,F264=0),0,L264/F264)*100</f>
        <v>96.024965937499999</v>
      </c>
      <c r="N264" s="61">
        <v>3072798910</v>
      </c>
      <c r="O264" s="31">
        <f t="shared" ref="O264:O327" si="29">IF(OR(N264=0,F264=0),0,N264/F264)*100</f>
        <v>96.024965937499999</v>
      </c>
      <c r="P264" s="29">
        <f t="shared" ref="P264:P327" si="30">SUM(F264-N264)</f>
        <v>127201090</v>
      </c>
    </row>
    <row r="265" spans="1:16" ht="39" x14ac:dyDescent="0.25">
      <c r="A265" s="57" t="s">
        <v>668</v>
      </c>
      <c r="B265" s="58" t="s">
        <v>1046</v>
      </c>
      <c r="C265" s="59"/>
      <c r="D265" s="60">
        <v>480000000</v>
      </c>
      <c r="E265" s="61">
        <v>0</v>
      </c>
      <c r="F265" s="61">
        <v>480000000</v>
      </c>
      <c r="G265" s="23">
        <f t="shared" si="25"/>
        <v>3.4870461706553099E-2</v>
      </c>
      <c r="H265" s="61"/>
      <c r="I265" s="62"/>
      <c r="J265" s="60">
        <v>0</v>
      </c>
      <c r="K265" s="23">
        <f t="shared" si="26"/>
        <v>0</v>
      </c>
      <c r="L265" s="24">
        <f t="shared" si="27"/>
        <v>0</v>
      </c>
      <c r="M265" s="23">
        <f t="shared" si="28"/>
        <v>0</v>
      </c>
      <c r="N265" s="61">
        <v>0</v>
      </c>
      <c r="O265" s="31">
        <f t="shared" si="29"/>
        <v>0</v>
      </c>
      <c r="P265" s="29">
        <f t="shared" si="30"/>
        <v>480000000</v>
      </c>
    </row>
    <row r="266" spans="1:16" x14ac:dyDescent="0.25">
      <c r="A266" s="57" t="s">
        <v>86</v>
      </c>
      <c r="B266" s="58" t="s">
        <v>87</v>
      </c>
      <c r="C266" s="59"/>
      <c r="D266" s="60">
        <v>238949577000</v>
      </c>
      <c r="E266" s="61">
        <v>5109309064</v>
      </c>
      <c r="F266" s="61">
        <v>244058886064</v>
      </c>
      <c r="G266" s="23">
        <f t="shared" si="25"/>
        <v>17.730095917997328</v>
      </c>
      <c r="H266" s="61"/>
      <c r="I266" s="62"/>
      <c r="J266" s="60">
        <v>4081512593.4499998</v>
      </c>
      <c r="K266" s="23">
        <f t="shared" si="26"/>
        <v>1.6723474646932943</v>
      </c>
      <c r="L266" s="24">
        <f t="shared" si="27"/>
        <v>65893351982.550003</v>
      </c>
      <c r="M266" s="23">
        <f t="shared" si="28"/>
        <v>26.998956295027369</v>
      </c>
      <c r="N266" s="61">
        <v>69974864576</v>
      </c>
      <c r="O266" s="31">
        <f t="shared" si="29"/>
        <v>28.671303759720661</v>
      </c>
      <c r="P266" s="29">
        <f t="shared" si="30"/>
        <v>174084021488</v>
      </c>
    </row>
    <row r="267" spans="1:16" ht="26.25" x14ac:dyDescent="0.25">
      <c r="A267" s="57" t="s">
        <v>293</v>
      </c>
      <c r="B267" s="58" t="s">
        <v>1245</v>
      </c>
      <c r="C267" s="59"/>
      <c r="D267" s="60">
        <v>20065547000</v>
      </c>
      <c r="E267" s="61">
        <v>0</v>
      </c>
      <c r="F267" s="61">
        <v>20065547000</v>
      </c>
      <c r="G267" s="23">
        <f t="shared" si="25"/>
        <v>1.4576976839261278</v>
      </c>
      <c r="H267" s="61"/>
      <c r="I267" s="62"/>
      <c r="J267" s="60">
        <v>1502053538</v>
      </c>
      <c r="K267" s="23">
        <f t="shared" si="26"/>
        <v>7.4857343186308354</v>
      </c>
      <c r="L267" s="24">
        <f t="shared" si="27"/>
        <v>17063411137</v>
      </c>
      <c r="M267" s="23">
        <f t="shared" si="28"/>
        <v>85.0383552314821</v>
      </c>
      <c r="N267" s="61">
        <v>18565464675</v>
      </c>
      <c r="O267" s="31">
        <f t="shared" si="29"/>
        <v>92.524089550112947</v>
      </c>
      <c r="P267" s="29">
        <f t="shared" si="30"/>
        <v>1500082325</v>
      </c>
    </row>
    <row r="268" spans="1:16" ht="26.25" x14ac:dyDescent="0.25">
      <c r="A268" s="57" t="s">
        <v>485</v>
      </c>
      <c r="B268" s="58" t="s">
        <v>1340</v>
      </c>
      <c r="C268" s="59"/>
      <c r="D268" s="60">
        <v>6680000000</v>
      </c>
      <c r="E268" s="61">
        <v>0</v>
      </c>
      <c r="F268" s="61">
        <v>6680000000</v>
      </c>
      <c r="G268" s="23">
        <f t="shared" si="25"/>
        <v>0.48528059208286389</v>
      </c>
      <c r="H268" s="61"/>
      <c r="I268" s="62"/>
      <c r="J268" s="60">
        <v>3944000</v>
      </c>
      <c r="K268" s="23">
        <f t="shared" si="26"/>
        <v>5.9041916167664667E-2</v>
      </c>
      <c r="L268" s="24">
        <f t="shared" si="27"/>
        <v>1856895686</v>
      </c>
      <c r="M268" s="23">
        <f t="shared" si="28"/>
        <v>27.797839610778439</v>
      </c>
      <c r="N268" s="61">
        <v>1860839686</v>
      </c>
      <c r="O268" s="31">
        <f t="shared" si="29"/>
        <v>27.856881526946108</v>
      </c>
      <c r="P268" s="29">
        <f t="shared" si="30"/>
        <v>4819160314</v>
      </c>
    </row>
    <row r="269" spans="1:16" x14ac:dyDescent="0.25">
      <c r="A269" s="57" t="s">
        <v>515</v>
      </c>
      <c r="B269" s="58" t="s">
        <v>516</v>
      </c>
      <c r="C269" s="59"/>
      <c r="D269" s="60">
        <v>8984392000</v>
      </c>
      <c r="E269" s="61">
        <v>0</v>
      </c>
      <c r="F269" s="61">
        <v>8984392000</v>
      </c>
      <c r="G269" s="23">
        <f t="shared" si="25"/>
        <v>0.6526872858180458</v>
      </c>
      <c r="H269" s="61"/>
      <c r="I269" s="62"/>
      <c r="J269" s="60">
        <v>233263096.44999999</v>
      </c>
      <c r="K269" s="23">
        <f t="shared" si="26"/>
        <v>2.5963147695470097</v>
      </c>
      <c r="L269" s="24">
        <f t="shared" si="27"/>
        <v>1907072876.55</v>
      </c>
      <c r="M269" s="23">
        <f t="shared" si="28"/>
        <v>21.226510113873037</v>
      </c>
      <c r="N269" s="61">
        <v>2140335973</v>
      </c>
      <c r="O269" s="31">
        <f t="shared" si="29"/>
        <v>23.822824883420047</v>
      </c>
      <c r="P269" s="29">
        <f t="shared" si="30"/>
        <v>6844056027</v>
      </c>
    </row>
    <row r="270" spans="1:16" ht="26.25" x14ac:dyDescent="0.25">
      <c r="A270" s="57" t="s">
        <v>709</v>
      </c>
      <c r="B270" s="58" t="s">
        <v>710</v>
      </c>
      <c r="C270" s="59"/>
      <c r="D270" s="60">
        <v>2077856000</v>
      </c>
      <c r="E270" s="61">
        <v>0</v>
      </c>
      <c r="F270" s="61">
        <v>2077856000</v>
      </c>
      <c r="G270" s="23">
        <f t="shared" si="25"/>
        <v>0.15094957933277414</v>
      </c>
      <c r="H270" s="61"/>
      <c r="I270" s="62"/>
      <c r="J270" s="60">
        <v>0</v>
      </c>
      <c r="K270" s="23">
        <f t="shared" si="26"/>
        <v>0</v>
      </c>
      <c r="L270" s="24">
        <f t="shared" si="27"/>
        <v>437707229</v>
      </c>
      <c r="M270" s="23">
        <f t="shared" si="28"/>
        <v>21.065330273127685</v>
      </c>
      <c r="N270" s="61">
        <v>437707229</v>
      </c>
      <c r="O270" s="31">
        <f t="shared" si="29"/>
        <v>21.065330273127685</v>
      </c>
      <c r="P270" s="29">
        <f t="shared" si="30"/>
        <v>1640148771</v>
      </c>
    </row>
    <row r="271" spans="1:16" x14ac:dyDescent="0.25">
      <c r="A271" s="57" t="s">
        <v>552</v>
      </c>
      <c r="B271" s="58" t="s">
        <v>962</v>
      </c>
      <c r="C271" s="59"/>
      <c r="D271" s="60">
        <v>6494562000</v>
      </c>
      <c r="E271" s="61">
        <v>0</v>
      </c>
      <c r="F271" s="61">
        <v>6494562000</v>
      </c>
      <c r="G271" s="23">
        <f t="shared" si="25"/>
        <v>0.47180911567048939</v>
      </c>
      <c r="H271" s="61"/>
      <c r="I271" s="62"/>
      <c r="J271" s="60">
        <v>38920000</v>
      </c>
      <c r="K271" s="23">
        <f t="shared" si="26"/>
        <v>0.59927058976417502</v>
      </c>
      <c r="L271" s="24">
        <f t="shared" si="27"/>
        <v>1872756205</v>
      </c>
      <c r="M271" s="23">
        <f t="shared" si="28"/>
        <v>28.83575836214975</v>
      </c>
      <c r="N271" s="61">
        <v>1911676205</v>
      </c>
      <c r="O271" s="31">
        <f t="shared" si="29"/>
        <v>29.435028951913921</v>
      </c>
      <c r="P271" s="29">
        <f t="shared" si="30"/>
        <v>4582885795</v>
      </c>
    </row>
    <row r="272" spans="1:16" ht="26.25" x14ac:dyDescent="0.25">
      <c r="A272" s="57" t="s">
        <v>758</v>
      </c>
      <c r="B272" s="58" t="s">
        <v>1074</v>
      </c>
      <c r="C272" s="59"/>
      <c r="D272" s="60">
        <v>5602947000</v>
      </c>
      <c r="E272" s="61">
        <v>0</v>
      </c>
      <c r="F272" s="61">
        <v>5602947000</v>
      </c>
      <c r="G272" s="23">
        <f t="shared" si="25"/>
        <v>0.40703614334863863</v>
      </c>
      <c r="H272" s="61"/>
      <c r="I272" s="62"/>
      <c r="J272" s="60">
        <v>0</v>
      </c>
      <c r="K272" s="23">
        <f t="shared" si="26"/>
        <v>0</v>
      </c>
      <c r="L272" s="24">
        <f t="shared" si="27"/>
        <v>509358800</v>
      </c>
      <c r="M272" s="23">
        <f t="shared" si="28"/>
        <v>9.0909087664045369</v>
      </c>
      <c r="N272" s="61">
        <v>509358800</v>
      </c>
      <c r="O272" s="31">
        <f t="shared" si="29"/>
        <v>9.0909087664045369</v>
      </c>
      <c r="P272" s="29">
        <f t="shared" si="30"/>
        <v>5093588200</v>
      </c>
    </row>
    <row r="273" spans="1:16" x14ac:dyDescent="0.25">
      <c r="A273" s="57" t="s">
        <v>759</v>
      </c>
      <c r="B273" s="58" t="s">
        <v>1075</v>
      </c>
      <c r="C273" s="59"/>
      <c r="D273" s="60">
        <v>30000000</v>
      </c>
      <c r="E273" s="61">
        <v>0</v>
      </c>
      <c r="F273" s="61">
        <v>30000000</v>
      </c>
      <c r="G273" s="23">
        <f t="shared" si="25"/>
        <v>2.1794038566595687E-3</v>
      </c>
      <c r="H273" s="61"/>
      <c r="I273" s="62"/>
      <c r="J273" s="60">
        <v>0</v>
      </c>
      <c r="K273" s="23">
        <f t="shared" si="26"/>
        <v>0</v>
      </c>
      <c r="L273" s="24">
        <f t="shared" si="27"/>
        <v>0</v>
      </c>
      <c r="M273" s="23">
        <f t="shared" si="28"/>
        <v>0</v>
      </c>
      <c r="N273" s="61">
        <v>0</v>
      </c>
      <c r="O273" s="31">
        <f t="shared" si="29"/>
        <v>0</v>
      </c>
      <c r="P273" s="29">
        <f t="shared" si="30"/>
        <v>30000000</v>
      </c>
    </row>
    <row r="274" spans="1:16" ht="39" x14ac:dyDescent="0.25">
      <c r="A274" s="57" t="s">
        <v>831</v>
      </c>
      <c r="B274" s="58" t="s">
        <v>1133</v>
      </c>
      <c r="C274" s="59"/>
      <c r="D274" s="60">
        <v>5000000000</v>
      </c>
      <c r="E274" s="61">
        <v>0</v>
      </c>
      <c r="F274" s="61">
        <v>5000000000</v>
      </c>
      <c r="G274" s="23">
        <f t="shared" si="25"/>
        <v>0.36323397610992808</v>
      </c>
      <c r="H274" s="61"/>
      <c r="I274" s="62"/>
      <c r="J274" s="60">
        <v>0</v>
      </c>
      <c r="K274" s="23">
        <f t="shared" si="26"/>
        <v>0</v>
      </c>
      <c r="L274" s="24">
        <f t="shared" si="27"/>
        <v>4700000000</v>
      </c>
      <c r="M274" s="23">
        <f t="shared" si="28"/>
        <v>94</v>
      </c>
      <c r="N274" s="61">
        <v>4700000000</v>
      </c>
      <c r="O274" s="31">
        <f t="shared" si="29"/>
        <v>94</v>
      </c>
      <c r="P274" s="29">
        <f t="shared" si="30"/>
        <v>300000000</v>
      </c>
    </row>
    <row r="275" spans="1:16" x14ac:dyDescent="0.25">
      <c r="A275" s="57" t="s">
        <v>413</v>
      </c>
      <c r="B275" s="58" t="s">
        <v>1301</v>
      </c>
      <c r="C275" s="59"/>
      <c r="D275" s="60">
        <v>16663688000</v>
      </c>
      <c r="E275" s="61">
        <v>0</v>
      </c>
      <c r="F275" s="61">
        <v>16663688000</v>
      </c>
      <c r="G275" s="23">
        <f t="shared" si="25"/>
        <v>1.2105635297790591</v>
      </c>
      <c r="H275" s="61"/>
      <c r="I275" s="62"/>
      <c r="J275" s="60">
        <v>1097904402</v>
      </c>
      <c r="K275" s="23">
        <f t="shared" si="26"/>
        <v>6.5886039272938861</v>
      </c>
      <c r="L275" s="24">
        <f t="shared" si="27"/>
        <v>1573643573</v>
      </c>
      <c r="M275" s="23">
        <f t="shared" si="28"/>
        <v>9.4435491891110779</v>
      </c>
      <c r="N275" s="61">
        <v>2671547975</v>
      </c>
      <c r="O275" s="31">
        <f t="shared" si="29"/>
        <v>16.032153116404967</v>
      </c>
      <c r="P275" s="29">
        <f t="shared" si="30"/>
        <v>13992140025</v>
      </c>
    </row>
    <row r="276" spans="1:16" x14ac:dyDescent="0.25">
      <c r="A276" s="57" t="s">
        <v>900</v>
      </c>
      <c r="B276" s="58" t="s">
        <v>1183</v>
      </c>
      <c r="C276" s="59"/>
      <c r="D276" s="60">
        <v>19422815000</v>
      </c>
      <c r="E276" s="61">
        <v>3000000000</v>
      </c>
      <c r="F276" s="61">
        <v>22422815000</v>
      </c>
      <c r="G276" s="23">
        <f t="shared" si="25"/>
        <v>1.6289456496054673</v>
      </c>
      <c r="H276" s="61"/>
      <c r="I276" s="62"/>
      <c r="J276" s="60">
        <v>140503818</v>
      </c>
      <c r="K276" s="23">
        <f t="shared" si="26"/>
        <v>0.62661096744543443</v>
      </c>
      <c r="L276" s="24">
        <f t="shared" si="27"/>
        <v>8222338312</v>
      </c>
      <c r="M276" s="23">
        <f t="shared" si="28"/>
        <v>36.669518577395387</v>
      </c>
      <c r="N276" s="61">
        <v>8362842130</v>
      </c>
      <c r="O276" s="31">
        <f t="shared" si="29"/>
        <v>37.296129544840824</v>
      </c>
      <c r="P276" s="29">
        <f t="shared" si="30"/>
        <v>14059972870</v>
      </c>
    </row>
    <row r="277" spans="1:16" ht="26.25" x14ac:dyDescent="0.25">
      <c r="A277" s="57" t="s">
        <v>866</v>
      </c>
      <c r="B277" s="58" t="s">
        <v>1163</v>
      </c>
      <c r="C277" s="59"/>
      <c r="D277" s="60">
        <v>8838752000</v>
      </c>
      <c r="E277" s="61">
        <v>0</v>
      </c>
      <c r="F277" s="61">
        <v>8838752000</v>
      </c>
      <c r="G277" s="23">
        <f t="shared" si="25"/>
        <v>0.64210700656191577</v>
      </c>
      <c r="H277" s="61"/>
      <c r="I277" s="62"/>
      <c r="J277" s="60">
        <v>69332225</v>
      </c>
      <c r="K277" s="23">
        <f t="shared" si="26"/>
        <v>0.7844119282903288</v>
      </c>
      <c r="L277" s="24">
        <f t="shared" si="27"/>
        <v>1568086069</v>
      </c>
      <c r="M277" s="23">
        <f t="shared" si="28"/>
        <v>17.741034808986608</v>
      </c>
      <c r="N277" s="61">
        <v>1637418294</v>
      </c>
      <c r="O277" s="31">
        <f t="shared" si="29"/>
        <v>18.525446737276937</v>
      </c>
      <c r="P277" s="29">
        <f t="shared" si="30"/>
        <v>7201333706</v>
      </c>
    </row>
    <row r="278" spans="1:16" ht="39" x14ac:dyDescent="0.25">
      <c r="A278" s="57" t="s">
        <v>156</v>
      </c>
      <c r="B278" s="58" t="s">
        <v>1226</v>
      </c>
      <c r="C278" s="59"/>
      <c r="D278" s="60">
        <v>6947954000</v>
      </c>
      <c r="E278" s="61">
        <v>0</v>
      </c>
      <c r="F278" s="61">
        <v>6947954000</v>
      </c>
      <c r="G278" s="23">
        <f t="shared" si="25"/>
        <v>0.50474659144977585</v>
      </c>
      <c r="H278" s="61"/>
      <c r="I278" s="62"/>
      <c r="J278" s="60">
        <v>20412624</v>
      </c>
      <c r="K278" s="23">
        <f t="shared" si="26"/>
        <v>0.29379330951241184</v>
      </c>
      <c r="L278" s="24">
        <f t="shared" si="27"/>
        <v>280706288</v>
      </c>
      <c r="M278" s="23">
        <f t="shared" si="28"/>
        <v>4.0401287630862264</v>
      </c>
      <c r="N278" s="61">
        <v>301118912</v>
      </c>
      <c r="O278" s="31">
        <f t="shared" si="29"/>
        <v>4.3339220725986385</v>
      </c>
      <c r="P278" s="29">
        <f t="shared" si="30"/>
        <v>6646835088</v>
      </c>
    </row>
    <row r="279" spans="1:16" x14ac:dyDescent="0.25">
      <c r="A279" s="57" t="s">
        <v>338</v>
      </c>
      <c r="B279" s="58" t="s">
        <v>1262</v>
      </c>
      <c r="C279" s="59"/>
      <c r="D279" s="60">
        <v>7895931000</v>
      </c>
      <c r="E279" s="61">
        <v>0</v>
      </c>
      <c r="F279" s="61">
        <v>7895931000</v>
      </c>
      <c r="G279" s="23">
        <f t="shared" si="25"/>
        <v>0.57361408244392809</v>
      </c>
      <c r="H279" s="61"/>
      <c r="I279" s="62"/>
      <c r="J279" s="60">
        <v>0</v>
      </c>
      <c r="K279" s="23">
        <f t="shared" si="26"/>
        <v>0</v>
      </c>
      <c r="L279" s="24">
        <f t="shared" si="27"/>
        <v>0</v>
      </c>
      <c r="M279" s="23">
        <f t="shared" si="28"/>
        <v>0</v>
      </c>
      <c r="N279" s="61">
        <v>0</v>
      </c>
      <c r="O279" s="31">
        <f t="shared" si="29"/>
        <v>0</v>
      </c>
      <c r="P279" s="29">
        <f t="shared" si="30"/>
        <v>7895931000</v>
      </c>
    </row>
    <row r="280" spans="1:16" ht="26.25" x14ac:dyDescent="0.25">
      <c r="A280" s="57" t="s">
        <v>591</v>
      </c>
      <c r="B280" s="58" t="s">
        <v>994</v>
      </c>
      <c r="C280" s="59"/>
      <c r="D280" s="60">
        <v>24000000000</v>
      </c>
      <c r="E280" s="61">
        <v>0</v>
      </c>
      <c r="F280" s="61">
        <v>24000000000</v>
      </c>
      <c r="G280" s="23">
        <f t="shared" si="25"/>
        <v>1.7435230853276547</v>
      </c>
      <c r="H280" s="61"/>
      <c r="I280" s="62"/>
      <c r="J280" s="60">
        <v>318972906</v>
      </c>
      <c r="K280" s="23">
        <f t="shared" si="26"/>
        <v>1.329053775</v>
      </c>
      <c r="L280" s="24">
        <f t="shared" si="27"/>
        <v>783854345</v>
      </c>
      <c r="M280" s="23">
        <f t="shared" si="28"/>
        <v>3.2660597708333334</v>
      </c>
      <c r="N280" s="61">
        <v>1102827251</v>
      </c>
      <c r="O280" s="31">
        <f t="shared" si="29"/>
        <v>4.5951135458333336</v>
      </c>
      <c r="P280" s="29">
        <f t="shared" si="30"/>
        <v>22897172749</v>
      </c>
    </row>
    <row r="281" spans="1:16" x14ac:dyDescent="0.25">
      <c r="A281" s="57" t="s">
        <v>233</v>
      </c>
      <c r="B281" s="58" t="s">
        <v>234</v>
      </c>
      <c r="C281" s="59"/>
      <c r="D281" s="60">
        <v>19500000000</v>
      </c>
      <c r="E281" s="61">
        <v>0</v>
      </c>
      <c r="F281" s="61">
        <v>19500000000</v>
      </c>
      <c r="G281" s="23">
        <f t="shared" si="25"/>
        <v>1.4166125068287194</v>
      </c>
      <c r="H281" s="61"/>
      <c r="I281" s="62"/>
      <c r="J281" s="60">
        <v>0</v>
      </c>
      <c r="K281" s="23">
        <f t="shared" si="26"/>
        <v>0</v>
      </c>
      <c r="L281" s="24">
        <f t="shared" si="27"/>
        <v>1530632389</v>
      </c>
      <c r="M281" s="23">
        <f t="shared" si="28"/>
        <v>7.849396866666666</v>
      </c>
      <c r="N281" s="61">
        <v>1530632389</v>
      </c>
      <c r="O281" s="31">
        <f t="shared" si="29"/>
        <v>7.849396866666666</v>
      </c>
      <c r="P281" s="29">
        <f t="shared" si="30"/>
        <v>17969367611</v>
      </c>
    </row>
    <row r="282" spans="1:16" x14ac:dyDescent="0.25">
      <c r="A282" s="57" t="s">
        <v>235</v>
      </c>
      <c r="B282" s="58" t="s">
        <v>236</v>
      </c>
      <c r="C282" s="59"/>
      <c r="D282" s="60">
        <v>9000000000</v>
      </c>
      <c r="E282" s="61">
        <v>1040000000</v>
      </c>
      <c r="F282" s="61">
        <v>10040000000</v>
      </c>
      <c r="G282" s="23">
        <f t="shared" si="25"/>
        <v>0.72937382402873552</v>
      </c>
      <c r="H282" s="61"/>
      <c r="I282" s="62"/>
      <c r="J282" s="60">
        <v>3080000</v>
      </c>
      <c r="K282" s="23">
        <f t="shared" si="26"/>
        <v>3.0677290836653388E-2</v>
      </c>
      <c r="L282" s="24">
        <f t="shared" si="27"/>
        <v>0</v>
      </c>
      <c r="M282" s="23">
        <f t="shared" si="28"/>
        <v>0</v>
      </c>
      <c r="N282" s="61">
        <v>3080000</v>
      </c>
      <c r="O282" s="31">
        <f t="shared" si="29"/>
        <v>3.0677290836653388E-2</v>
      </c>
      <c r="P282" s="29">
        <f t="shared" si="30"/>
        <v>10036920000</v>
      </c>
    </row>
    <row r="283" spans="1:16" ht="26.25" x14ac:dyDescent="0.25">
      <c r="A283" s="57" t="s">
        <v>452</v>
      </c>
      <c r="B283" s="58" t="s">
        <v>1324</v>
      </c>
      <c r="C283" s="59"/>
      <c r="D283" s="60">
        <v>6507650000</v>
      </c>
      <c r="E283" s="61">
        <v>0</v>
      </c>
      <c r="F283" s="61">
        <v>6507650000</v>
      </c>
      <c r="G283" s="23">
        <f t="shared" si="25"/>
        <v>0.47275991692635466</v>
      </c>
      <c r="H283" s="61"/>
      <c r="I283" s="62"/>
      <c r="J283" s="60">
        <v>440229931</v>
      </c>
      <c r="K283" s="23">
        <f t="shared" si="26"/>
        <v>6.7648065123354817</v>
      </c>
      <c r="L283" s="24">
        <f t="shared" si="27"/>
        <v>2935731176</v>
      </c>
      <c r="M283" s="23">
        <f t="shared" si="28"/>
        <v>45.112001659585253</v>
      </c>
      <c r="N283" s="61">
        <v>3375961107</v>
      </c>
      <c r="O283" s="31">
        <f t="shared" si="29"/>
        <v>51.876808171920743</v>
      </c>
      <c r="P283" s="29">
        <f t="shared" si="30"/>
        <v>3131688893</v>
      </c>
    </row>
    <row r="284" spans="1:16" ht="26.25" x14ac:dyDescent="0.25">
      <c r="A284" s="57" t="s">
        <v>634</v>
      </c>
      <c r="B284" s="58" t="s">
        <v>1023</v>
      </c>
      <c r="C284" s="59"/>
      <c r="D284" s="60">
        <v>16418293000</v>
      </c>
      <c r="E284" s="61">
        <v>0</v>
      </c>
      <c r="F284" s="61">
        <v>16418293000</v>
      </c>
      <c r="G284" s="23">
        <f t="shared" si="25"/>
        <v>1.1927363694655599</v>
      </c>
      <c r="H284" s="61"/>
      <c r="I284" s="62"/>
      <c r="J284" s="60">
        <v>0</v>
      </c>
      <c r="K284" s="23">
        <f t="shared" si="26"/>
        <v>0</v>
      </c>
      <c r="L284" s="24">
        <f t="shared" si="27"/>
        <v>97701615</v>
      </c>
      <c r="M284" s="23">
        <f t="shared" si="28"/>
        <v>0.59507778914653309</v>
      </c>
      <c r="N284" s="61">
        <v>97701615</v>
      </c>
      <c r="O284" s="31">
        <f t="shared" si="29"/>
        <v>0.59507778914653309</v>
      </c>
      <c r="P284" s="29">
        <f t="shared" si="30"/>
        <v>16320591385</v>
      </c>
    </row>
    <row r="285" spans="1:16" ht="26.25" x14ac:dyDescent="0.25">
      <c r="A285" s="57" t="s">
        <v>375</v>
      </c>
      <c r="B285" s="58" t="s">
        <v>1275</v>
      </c>
      <c r="C285" s="59"/>
      <c r="D285" s="60">
        <v>15605123000</v>
      </c>
      <c r="E285" s="61">
        <v>0</v>
      </c>
      <c r="F285" s="61">
        <v>15605123000</v>
      </c>
      <c r="G285" s="23">
        <f t="shared" si="25"/>
        <v>1.1336621749948979</v>
      </c>
      <c r="H285" s="61"/>
      <c r="I285" s="62"/>
      <c r="J285" s="60">
        <v>0</v>
      </c>
      <c r="K285" s="23">
        <f t="shared" si="26"/>
        <v>0</v>
      </c>
      <c r="L285" s="24">
        <f t="shared" si="27"/>
        <v>411502000</v>
      </c>
      <c r="M285" s="23">
        <f t="shared" si="28"/>
        <v>2.6369673600137595</v>
      </c>
      <c r="N285" s="61">
        <v>411502000</v>
      </c>
      <c r="O285" s="31">
        <f t="shared" si="29"/>
        <v>2.6369673600137595</v>
      </c>
      <c r="P285" s="29">
        <f t="shared" si="30"/>
        <v>15193621000</v>
      </c>
    </row>
    <row r="286" spans="1:16" ht="26.25" x14ac:dyDescent="0.25">
      <c r="A286" s="57" t="s">
        <v>376</v>
      </c>
      <c r="B286" s="58" t="s">
        <v>1276</v>
      </c>
      <c r="C286" s="59"/>
      <c r="D286" s="60">
        <v>750000000</v>
      </c>
      <c r="E286" s="61">
        <v>0</v>
      </c>
      <c r="F286" s="61">
        <v>750000000</v>
      </c>
      <c r="G286" s="23">
        <f t="shared" si="25"/>
        <v>5.4485096416489208E-2</v>
      </c>
      <c r="H286" s="61"/>
      <c r="I286" s="62"/>
      <c r="J286" s="60">
        <v>0</v>
      </c>
      <c r="K286" s="23">
        <f t="shared" si="26"/>
        <v>0</v>
      </c>
      <c r="L286" s="24">
        <f t="shared" si="27"/>
        <v>0</v>
      </c>
      <c r="M286" s="23">
        <f t="shared" si="28"/>
        <v>0</v>
      </c>
      <c r="N286" s="61">
        <v>0</v>
      </c>
      <c r="O286" s="31">
        <f t="shared" si="29"/>
        <v>0</v>
      </c>
      <c r="P286" s="29">
        <f t="shared" si="30"/>
        <v>750000000</v>
      </c>
    </row>
    <row r="287" spans="1:16" ht="26.25" x14ac:dyDescent="0.25">
      <c r="A287" s="57" t="s">
        <v>88</v>
      </c>
      <c r="B287" s="58" t="s">
        <v>1205</v>
      </c>
      <c r="C287" s="59"/>
      <c r="D287" s="60">
        <v>13811133000</v>
      </c>
      <c r="E287" s="61">
        <v>0</v>
      </c>
      <c r="F287" s="61">
        <v>13811133000</v>
      </c>
      <c r="G287" s="23">
        <f t="shared" si="25"/>
        <v>1.0033345508346079</v>
      </c>
      <c r="H287" s="61"/>
      <c r="I287" s="62"/>
      <c r="J287" s="60">
        <v>39268991</v>
      </c>
      <c r="K287" s="23">
        <f t="shared" si="26"/>
        <v>0.28432852684859378</v>
      </c>
      <c r="L287" s="24">
        <f t="shared" si="27"/>
        <v>13460702051</v>
      </c>
      <c r="M287" s="23">
        <f t="shared" si="28"/>
        <v>97.462692242555335</v>
      </c>
      <c r="N287" s="61">
        <v>13499971042</v>
      </c>
      <c r="O287" s="31">
        <f t="shared" si="29"/>
        <v>97.747020769403932</v>
      </c>
      <c r="P287" s="29">
        <f t="shared" si="30"/>
        <v>311161958</v>
      </c>
    </row>
    <row r="288" spans="1:16" ht="26.25" x14ac:dyDescent="0.25">
      <c r="A288" s="57" t="s">
        <v>797</v>
      </c>
      <c r="B288" s="58" t="s">
        <v>1106</v>
      </c>
      <c r="C288" s="59"/>
      <c r="D288" s="60">
        <v>6243879000</v>
      </c>
      <c r="E288" s="61">
        <v>0</v>
      </c>
      <c r="F288" s="61">
        <v>6243879000</v>
      </c>
      <c r="G288" s="23">
        <f t="shared" si="25"/>
        <v>0.45359779910385628</v>
      </c>
      <c r="H288" s="61"/>
      <c r="I288" s="62"/>
      <c r="J288" s="60">
        <v>0</v>
      </c>
      <c r="K288" s="23">
        <f t="shared" si="26"/>
        <v>0</v>
      </c>
      <c r="L288" s="24">
        <f t="shared" si="27"/>
        <v>0</v>
      </c>
      <c r="M288" s="23">
        <f t="shared" si="28"/>
        <v>0</v>
      </c>
      <c r="N288" s="61">
        <v>0</v>
      </c>
      <c r="O288" s="31">
        <f t="shared" si="29"/>
        <v>0</v>
      </c>
      <c r="P288" s="29">
        <f t="shared" si="30"/>
        <v>6243879000</v>
      </c>
    </row>
    <row r="289" spans="1:16" ht="26.25" x14ac:dyDescent="0.25">
      <c r="A289" s="57" t="s">
        <v>711</v>
      </c>
      <c r="B289" s="58" t="s">
        <v>712</v>
      </c>
      <c r="C289" s="59"/>
      <c r="D289" s="60">
        <v>7172275000</v>
      </c>
      <c r="E289" s="61">
        <v>712811000</v>
      </c>
      <c r="F289" s="61">
        <v>7885086000</v>
      </c>
      <c r="G289" s="23">
        <f t="shared" si="25"/>
        <v>0.57282622794974569</v>
      </c>
      <c r="H289" s="61"/>
      <c r="I289" s="62"/>
      <c r="J289" s="60">
        <v>127087597</v>
      </c>
      <c r="K289" s="23">
        <f t="shared" si="26"/>
        <v>1.6117464920484061</v>
      </c>
      <c r="L289" s="24">
        <f t="shared" si="27"/>
        <v>6626537381</v>
      </c>
      <c r="M289" s="23">
        <f t="shared" si="28"/>
        <v>84.038872638801905</v>
      </c>
      <c r="N289" s="61">
        <v>6753624978</v>
      </c>
      <c r="O289" s="31">
        <f t="shared" si="29"/>
        <v>85.650619130850316</v>
      </c>
      <c r="P289" s="29">
        <f t="shared" si="30"/>
        <v>1131461022</v>
      </c>
    </row>
    <row r="290" spans="1:16" ht="26.25" x14ac:dyDescent="0.25">
      <c r="A290" s="57" t="s">
        <v>669</v>
      </c>
      <c r="B290" s="58" t="s">
        <v>1047</v>
      </c>
      <c r="C290" s="59"/>
      <c r="D290" s="60">
        <v>4136780000</v>
      </c>
      <c r="E290" s="61">
        <v>356498064</v>
      </c>
      <c r="F290" s="61">
        <v>4493278064</v>
      </c>
      <c r="G290" s="23">
        <f t="shared" si="25"/>
        <v>0.32642225139084796</v>
      </c>
      <c r="H290" s="61"/>
      <c r="I290" s="62"/>
      <c r="J290" s="60">
        <v>0</v>
      </c>
      <c r="K290" s="23">
        <f t="shared" si="26"/>
        <v>0</v>
      </c>
      <c r="L290" s="24">
        <f t="shared" si="27"/>
        <v>31916295</v>
      </c>
      <c r="M290" s="23">
        <f t="shared" si="28"/>
        <v>0.71031203823578903</v>
      </c>
      <c r="N290" s="61">
        <v>31916295</v>
      </c>
      <c r="O290" s="31">
        <f t="shared" si="29"/>
        <v>0.71031203823578903</v>
      </c>
      <c r="P290" s="29">
        <f t="shared" si="30"/>
        <v>4461361769</v>
      </c>
    </row>
    <row r="291" spans="1:16" x14ac:dyDescent="0.25">
      <c r="A291" s="57" t="s">
        <v>670</v>
      </c>
      <c r="B291" s="58" t="s">
        <v>1048</v>
      </c>
      <c r="C291" s="59"/>
      <c r="D291" s="60">
        <v>1100000000</v>
      </c>
      <c r="E291" s="61">
        <v>0</v>
      </c>
      <c r="F291" s="61">
        <v>1100000000</v>
      </c>
      <c r="G291" s="23">
        <f t="shared" si="25"/>
        <v>7.9911474744184183E-2</v>
      </c>
      <c r="H291" s="61"/>
      <c r="I291" s="62"/>
      <c r="J291" s="60">
        <v>46539465</v>
      </c>
      <c r="K291" s="23">
        <f t="shared" si="26"/>
        <v>4.2308604545454545</v>
      </c>
      <c r="L291" s="24">
        <f t="shared" si="27"/>
        <v>22798555</v>
      </c>
      <c r="M291" s="23">
        <f t="shared" si="28"/>
        <v>2.072595909090909</v>
      </c>
      <c r="N291" s="61">
        <v>69338020</v>
      </c>
      <c r="O291" s="31">
        <f t="shared" si="29"/>
        <v>6.3034563636363634</v>
      </c>
      <c r="P291" s="29">
        <f t="shared" si="30"/>
        <v>1030661980</v>
      </c>
    </row>
    <row r="292" spans="1:16" x14ac:dyDescent="0.25">
      <c r="A292" s="57" t="s">
        <v>89</v>
      </c>
      <c r="B292" s="58" t="s">
        <v>237</v>
      </c>
      <c r="C292" s="59"/>
      <c r="D292" s="60">
        <v>24447858000</v>
      </c>
      <c r="E292" s="61">
        <v>-745000000</v>
      </c>
      <c r="F292" s="61">
        <v>23702858000</v>
      </c>
      <c r="G292" s="23">
        <f t="shared" si="25"/>
        <v>1.7219366713018034</v>
      </c>
      <c r="H292" s="61"/>
      <c r="I292" s="62"/>
      <c r="J292" s="60">
        <v>72351861</v>
      </c>
      <c r="K292" s="23">
        <f t="shared" si="26"/>
        <v>0.30524530417386797</v>
      </c>
      <c r="L292" s="24">
        <f t="shared" si="27"/>
        <v>3639433755</v>
      </c>
      <c r="M292" s="23">
        <f t="shared" si="28"/>
        <v>15.354408970428798</v>
      </c>
      <c r="N292" s="61">
        <v>3711785616</v>
      </c>
      <c r="O292" s="31">
        <f t="shared" si="29"/>
        <v>15.659654274602666</v>
      </c>
      <c r="P292" s="29">
        <f t="shared" si="30"/>
        <v>19991072384</v>
      </c>
    </row>
    <row r="293" spans="1:16" ht="26.25" x14ac:dyDescent="0.25">
      <c r="A293" s="57" t="s">
        <v>294</v>
      </c>
      <c r="B293" s="58" t="s">
        <v>1246</v>
      </c>
      <c r="C293" s="59"/>
      <c r="D293" s="60">
        <v>950000000</v>
      </c>
      <c r="E293" s="61">
        <v>0</v>
      </c>
      <c r="F293" s="61">
        <v>950000000</v>
      </c>
      <c r="G293" s="23">
        <f t="shared" si="25"/>
        <v>6.9014455460886331E-2</v>
      </c>
      <c r="H293" s="61"/>
      <c r="I293" s="62"/>
      <c r="J293" s="60">
        <v>0</v>
      </c>
      <c r="K293" s="23">
        <f t="shared" si="26"/>
        <v>0</v>
      </c>
      <c r="L293" s="24">
        <f t="shared" si="27"/>
        <v>346777635</v>
      </c>
      <c r="M293" s="23">
        <f t="shared" si="28"/>
        <v>36.502908947368425</v>
      </c>
      <c r="N293" s="61">
        <v>346777635</v>
      </c>
      <c r="O293" s="31">
        <f t="shared" si="29"/>
        <v>36.502908947368425</v>
      </c>
      <c r="P293" s="29">
        <f t="shared" si="30"/>
        <v>603222365</v>
      </c>
    </row>
    <row r="294" spans="1:16" ht="26.25" x14ac:dyDescent="0.25">
      <c r="A294" s="57" t="s">
        <v>486</v>
      </c>
      <c r="B294" s="58" t="s">
        <v>1341</v>
      </c>
      <c r="C294" s="59"/>
      <c r="D294" s="60">
        <v>220000000</v>
      </c>
      <c r="E294" s="61">
        <v>0</v>
      </c>
      <c r="F294" s="61">
        <v>220000000</v>
      </c>
      <c r="G294" s="23">
        <f t="shared" si="25"/>
        <v>1.5982294948836837E-2</v>
      </c>
      <c r="H294" s="61"/>
      <c r="I294" s="62"/>
      <c r="J294" s="60">
        <v>0</v>
      </c>
      <c r="K294" s="23">
        <f t="shared" si="26"/>
        <v>0</v>
      </c>
      <c r="L294" s="24">
        <f t="shared" si="27"/>
        <v>220000000</v>
      </c>
      <c r="M294" s="23">
        <f t="shared" si="28"/>
        <v>100</v>
      </c>
      <c r="N294" s="61">
        <v>220000000</v>
      </c>
      <c r="O294" s="31">
        <f t="shared" si="29"/>
        <v>100</v>
      </c>
      <c r="P294" s="29">
        <f t="shared" si="30"/>
        <v>0</v>
      </c>
    </row>
    <row r="295" spans="1:16" ht="26.25" x14ac:dyDescent="0.25">
      <c r="A295" s="57" t="s">
        <v>592</v>
      </c>
      <c r="B295" s="58" t="s">
        <v>995</v>
      </c>
      <c r="C295" s="59"/>
      <c r="D295" s="60">
        <v>4877306000</v>
      </c>
      <c r="E295" s="61">
        <v>0</v>
      </c>
      <c r="F295" s="61">
        <v>4877306000</v>
      </c>
      <c r="G295" s="23">
        <f t="shared" si="25"/>
        <v>0.35432065021696174</v>
      </c>
      <c r="H295" s="61"/>
      <c r="I295" s="62"/>
      <c r="J295" s="60">
        <v>0</v>
      </c>
      <c r="K295" s="23">
        <f t="shared" si="26"/>
        <v>0</v>
      </c>
      <c r="L295" s="24">
        <f t="shared" si="27"/>
        <v>1364000000</v>
      </c>
      <c r="M295" s="23">
        <f t="shared" si="28"/>
        <v>27.966258422169943</v>
      </c>
      <c r="N295" s="61">
        <v>1364000000</v>
      </c>
      <c r="O295" s="31">
        <f t="shared" si="29"/>
        <v>27.966258422169943</v>
      </c>
      <c r="P295" s="29">
        <f t="shared" si="30"/>
        <v>3513306000</v>
      </c>
    </row>
    <row r="296" spans="1:16" ht="26.25" x14ac:dyDescent="0.25">
      <c r="A296" s="57" t="s">
        <v>553</v>
      </c>
      <c r="B296" s="58" t="s">
        <v>963</v>
      </c>
      <c r="C296" s="59"/>
      <c r="D296" s="60">
        <v>3270000000</v>
      </c>
      <c r="E296" s="61">
        <v>2200000000</v>
      </c>
      <c r="F296" s="61">
        <v>5470000000</v>
      </c>
      <c r="G296" s="23">
        <f t="shared" si="25"/>
        <v>0.39737796986426127</v>
      </c>
      <c r="H296" s="61"/>
      <c r="I296" s="62"/>
      <c r="J296" s="60">
        <v>23227680</v>
      </c>
      <c r="K296" s="23">
        <f t="shared" si="26"/>
        <v>0.42463765996343694</v>
      </c>
      <c r="L296" s="24">
        <f t="shared" si="27"/>
        <v>188997972</v>
      </c>
      <c r="M296" s="23">
        <f t="shared" si="28"/>
        <v>3.4551731627056674</v>
      </c>
      <c r="N296" s="61">
        <v>212225652</v>
      </c>
      <c r="O296" s="31">
        <f t="shared" si="29"/>
        <v>3.8798108226691039</v>
      </c>
      <c r="P296" s="29">
        <f t="shared" si="30"/>
        <v>5257774348</v>
      </c>
    </row>
    <row r="297" spans="1:16" x14ac:dyDescent="0.25">
      <c r="A297" s="57" t="s">
        <v>517</v>
      </c>
      <c r="B297" s="58" t="s">
        <v>518</v>
      </c>
      <c r="C297" s="59"/>
      <c r="D297" s="60">
        <v>1870000000</v>
      </c>
      <c r="E297" s="61">
        <v>0</v>
      </c>
      <c r="F297" s="61">
        <v>1870000000</v>
      </c>
      <c r="G297" s="23">
        <f t="shared" si="25"/>
        <v>0.13584950706511309</v>
      </c>
      <c r="H297" s="61"/>
      <c r="I297" s="62"/>
      <c r="J297" s="60">
        <v>11693548</v>
      </c>
      <c r="K297" s="23">
        <f t="shared" si="26"/>
        <v>0.62532342245989303</v>
      </c>
      <c r="L297" s="24">
        <f t="shared" si="27"/>
        <v>0</v>
      </c>
      <c r="M297" s="23">
        <f t="shared" si="28"/>
        <v>0</v>
      </c>
      <c r="N297" s="61">
        <v>11693548</v>
      </c>
      <c r="O297" s="31">
        <f t="shared" si="29"/>
        <v>0.62532342245989303</v>
      </c>
      <c r="P297" s="29">
        <f t="shared" si="30"/>
        <v>1858306452</v>
      </c>
    </row>
    <row r="298" spans="1:16" x14ac:dyDescent="0.25">
      <c r="A298" s="57" t="s">
        <v>238</v>
      </c>
      <c r="B298" s="58" t="s">
        <v>239</v>
      </c>
      <c r="C298" s="59"/>
      <c r="D298" s="60">
        <v>1000000000</v>
      </c>
      <c r="E298" s="61">
        <v>0</v>
      </c>
      <c r="F298" s="61">
        <v>1000000000</v>
      </c>
      <c r="G298" s="23">
        <f t="shared" si="25"/>
        <v>7.2646795221985611E-2</v>
      </c>
      <c r="H298" s="61"/>
      <c r="I298" s="62"/>
      <c r="J298" s="60">
        <v>0</v>
      </c>
      <c r="K298" s="23">
        <f t="shared" si="26"/>
        <v>0</v>
      </c>
      <c r="L298" s="24">
        <f t="shared" si="27"/>
        <v>0</v>
      </c>
      <c r="M298" s="23">
        <f t="shared" si="28"/>
        <v>0</v>
      </c>
      <c r="N298" s="61">
        <v>0</v>
      </c>
      <c r="O298" s="31">
        <f t="shared" si="29"/>
        <v>0</v>
      </c>
      <c r="P298" s="29">
        <f t="shared" si="30"/>
        <v>1000000000</v>
      </c>
    </row>
    <row r="299" spans="1:16" ht="26.25" x14ac:dyDescent="0.25">
      <c r="A299" s="57" t="s">
        <v>760</v>
      </c>
      <c r="B299" s="58" t="s">
        <v>1076</v>
      </c>
      <c r="C299" s="59"/>
      <c r="D299" s="60">
        <v>60000000</v>
      </c>
      <c r="E299" s="61">
        <v>0</v>
      </c>
      <c r="F299" s="61">
        <v>60000000</v>
      </c>
      <c r="G299" s="23">
        <f t="shared" si="25"/>
        <v>4.3588077133191374E-3</v>
      </c>
      <c r="H299" s="61"/>
      <c r="I299" s="62"/>
      <c r="J299" s="60">
        <v>0</v>
      </c>
      <c r="K299" s="23">
        <f t="shared" si="26"/>
        <v>0</v>
      </c>
      <c r="L299" s="24">
        <f t="shared" si="27"/>
        <v>0</v>
      </c>
      <c r="M299" s="23">
        <f t="shared" si="28"/>
        <v>0</v>
      </c>
      <c r="N299" s="61">
        <v>0</v>
      </c>
      <c r="O299" s="31">
        <f t="shared" si="29"/>
        <v>0</v>
      </c>
      <c r="P299" s="29">
        <f t="shared" si="30"/>
        <v>60000000</v>
      </c>
    </row>
    <row r="300" spans="1:16" x14ac:dyDescent="0.25">
      <c r="A300" s="57" t="s">
        <v>414</v>
      </c>
      <c r="B300" s="58" t="s">
        <v>1302</v>
      </c>
      <c r="C300" s="59"/>
      <c r="D300" s="60">
        <v>5398552000</v>
      </c>
      <c r="E300" s="61">
        <v>-1613000000</v>
      </c>
      <c r="F300" s="61">
        <v>3785552000</v>
      </c>
      <c r="G300" s="23">
        <f t="shared" si="25"/>
        <v>0.27500822094617811</v>
      </c>
      <c r="H300" s="61"/>
      <c r="I300" s="62"/>
      <c r="J300" s="60">
        <v>0</v>
      </c>
      <c r="K300" s="23">
        <f t="shared" si="26"/>
        <v>0</v>
      </c>
      <c r="L300" s="24">
        <f t="shared" si="27"/>
        <v>1249523150</v>
      </c>
      <c r="M300" s="23">
        <f t="shared" si="28"/>
        <v>33.007686857821525</v>
      </c>
      <c r="N300" s="61">
        <v>1249523150</v>
      </c>
      <c r="O300" s="31">
        <f t="shared" si="29"/>
        <v>33.007686857821525</v>
      </c>
      <c r="P300" s="29">
        <f t="shared" si="30"/>
        <v>2536028850</v>
      </c>
    </row>
    <row r="301" spans="1:16" ht="26.25" x14ac:dyDescent="0.25">
      <c r="A301" s="57" t="s">
        <v>832</v>
      </c>
      <c r="B301" s="58" t="s">
        <v>1134</v>
      </c>
      <c r="C301" s="59"/>
      <c r="D301" s="60">
        <v>100000000</v>
      </c>
      <c r="E301" s="61">
        <v>0</v>
      </c>
      <c r="F301" s="61">
        <v>100000000</v>
      </c>
      <c r="G301" s="23">
        <f t="shared" si="25"/>
        <v>7.2646795221985618E-3</v>
      </c>
      <c r="H301" s="61"/>
      <c r="I301" s="62"/>
      <c r="J301" s="60">
        <v>0</v>
      </c>
      <c r="K301" s="23">
        <f t="shared" si="26"/>
        <v>0</v>
      </c>
      <c r="L301" s="24">
        <f t="shared" si="27"/>
        <v>19923631</v>
      </c>
      <c r="M301" s="23">
        <f t="shared" si="28"/>
        <v>19.923631</v>
      </c>
      <c r="N301" s="61">
        <v>19923631</v>
      </c>
      <c r="O301" s="31">
        <f t="shared" si="29"/>
        <v>19.923631</v>
      </c>
      <c r="P301" s="29">
        <f t="shared" si="30"/>
        <v>80076369</v>
      </c>
    </row>
    <row r="302" spans="1:16" x14ac:dyDescent="0.25">
      <c r="A302" s="57" t="s">
        <v>901</v>
      </c>
      <c r="B302" s="58" t="s">
        <v>1184</v>
      </c>
      <c r="C302" s="59"/>
      <c r="D302" s="60">
        <v>1600000000</v>
      </c>
      <c r="E302" s="61">
        <v>-1240000000</v>
      </c>
      <c r="F302" s="61">
        <v>360000000</v>
      </c>
      <c r="G302" s="23">
        <f t="shared" si="25"/>
        <v>2.6152846279914821E-2</v>
      </c>
      <c r="H302" s="61"/>
      <c r="I302" s="62"/>
      <c r="J302" s="60">
        <v>8533333</v>
      </c>
      <c r="K302" s="23">
        <f t="shared" si="26"/>
        <v>2.3703702777777775</v>
      </c>
      <c r="L302" s="24">
        <f t="shared" si="27"/>
        <v>72666667</v>
      </c>
      <c r="M302" s="23">
        <f t="shared" si="28"/>
        <v>20.18518527777778</v>
      </c>
      <c r="N302" s="61">
        <v>81200000</v>
      </c>
      <c r="O302" s="31">
        <f t="shared" si="29"/>
        <v>22.555555555555557</v>
      </c>
      <c r="P302" s="29">
        <f t="shared" si="30"/>
        <v>278800000</v>
      </c>
    </row>
    <row r="303" spans="1:16" x14ac:dyDescent="0.25">
      <c r="A303" s="57" t="s">
        <v>867</v>
      </c>
      <c r="B303" s="58" t="s">
        <v>1164</v>
      </c>
      <c r="C303" s="59"/>
      <c r="D303" s="60">
        <v>90000000</v>
      </c>
      <c r="E303" s="61">
        <v>0</v>
      </c>
      <c r="F303" s="61">
        <v>90000000</v>
      </c>
      <c r="G303" s="23">
        <f t="shared" si="25"/>
        <v>6.5382115699787052E-3</v>
      </c>
      <c r="H303" s="61"/>
      <c r="I303" s="62"/>
      <c r="J303" s="60">
        <v>1897300</v>
      </c>
      <c r="K303" s="23">
        <f t="shared" si="26"/>
        <v>2.108111111111111</v>
      </c>
      <c r="L303" s="24">
        <f t="shared" si="27"/>
        <v>73452700</v>
      </c>
      <c r="M303" s="23">
        <f t="shared" si="28"/>
        <v>81.614111111111114</v>
      </c>
      <c r="N303" s="61">
        <v>75350000</v>
      </c>
      <c r="O303" s="31">
        <f t="shared" si="29"/>
        <v>83.722222222222214</v>
      </c>
      <c r="P303" s="29">
        <f t="shared" si="30"/>
        <v>14650000</v>
      </c>
    </row>
    <row r="304" spans="1:16" ht="26.25" x14ac:dyDescent="0.25">
      <c r="A304" s="57" t="s">
        <v>157</v>
      </c>
      <c r="B304" s="58" t="s">
        <v>1227</v>
      </c>
      <c r="C304" s="59"/>
      <c r="D304" s="60">
        <v>235000000</v>
      </c>
      <c r="E304" s="61">
        <v>0</v>
      </c>
      <c r="F304" s="61">
        <v>235000000</v>
      </c>
      <c r="G304" s="23">
        <f t="shared" si="25"/>
        <v>1.707199687716662E-2</v>
      </c>
      <c r="H304" s="61"/>
      <c r="I304" s="62"/>
      <c r="J304" s="60">
        <v>0</v>
      </c>
      <c r="K304" s="23">
        <f t="shared" si="26"/>
        <v>0</v>
      </c>
      <c r="L304" s="24">
        <f t="shared" si="27"/>
        <v>8750000</v>
      </c>
      <c r="M304" s="23">
        <f t="shared" si="28"/>
        <v>3.7234042553191489</v>
      </c>
      <c r="N304" s="61">
        <v>8750000</v>
      </c>
      <c r="O304" s="31">
        <f t="shared" si="29"/>
        <v>3.7234042553191489</v>
      </c>
      <c r="P304" s="29">
        <f t="shared" si="30"/>
        <v>226250000</v>
      </c>
    </row>
    <row r="305" spans="1:16" ht="26.25" x14ac:dyDescent="0.25">
      <c r="A305" s="57" t="s">
        <v>339</v>
      </c>
      <c r="B305" s="58" t="s">
        <v>1263</v>
      </c>
      <c r="C305" s="59"/>
      <c r="D305" s="60">
        <v>290000000</v>
      </c>
      <c r="E305" s="61">
        <v>0</v>
      </c>
      <c r="F305" s="61">
        <v>290000000</v>
      </c>
      <c r="G305" s="23">
        <f t="shared" si="25"/>
        <v>2.1067570614375829E-2</v>
      </c>
      <c r="H305" s="61"/>
      <c r="I305" s="62"/>
      <c r="J305" s="60">
        <v>0</v>
      </c>
      <c r="K305" s="23">
        <f t="shared" si="26"/>
        <v>0</v>
      </c>
      <c r="L305" s="24">
        <f t="shared" si="27"/>
        <v>0</v>
      </c>
      <c r="M305" s="23">
        <f t="shared" si="28"/>
        <v>0</v>
      </c>
      <c r="N305" s="61">
        <v>0</v>
      </c>
      <c r="O305" s="31">
        <f t="shared" si="29"/>
        <v>0</v>
      </c>
      <c r="P305" s="29">
        <f t="shared" si="30"/>
        <v>290000000</v>
      </c>
    </row>
    <row r="306" spans="1:16" x14ac:dyDescent="0.25">
      <c r="A306" s="57" t="s">
        <v>453</v>
      </c>
      <c r="B306" s="58" t="s">
        <v>1325</v>
      </c>
      <c r="C306" s="59"/>
      <c r="D306" s="60">
        <v>117000000</v>
      </c>
      <c r="E306" s="61">
        <v>-92000000</v>
      </c>
      <c r="F306" s="61">
        <v>25000000</v>
      </c>
      <c r="G306" s="23">
        <f t="shared" si="25"/>
        <v>1.8161698805496404E-3</v>
      </c>
      <c r="H306" s="61"/>
      <c r="I306" s="62"/>
      <c r="J306" s="60">
        <v>0</v>
      </c>
      <c r="K306" s="23">
        <f t="shared" si="26"/>
        <v>0</v>
      </c>
      <c r="L306" s="24">
        <f t="shared" si="27"/>
        <v>0</v>
      </c>
      <c r="M306" s="23">
        <f t="shared" si="28"/>
        <v>0</v>
      </c>
      <c r="N306" s="61">
        <v>0</v>
      </c>
      <c r="O306" s="31">
        <f t="shared" si="29"/>
        <v>0</v>
      </c>
      <c r="P306" s="29">
        <f t="shared" si="30"/>
        <v>25000000</v>
      </c>
    </row>
    <row r="307" spans="1:16" x14ac:dyDescent="0.25">
      <c r="A307" s="57" t="s">
        <v>635</v>
      </c>
      <c r="B307" s="58" t="s">
        <v>1024</v>
      </c>
      <c r="C307" s="59"/>
      <c r="D307" s="60">
        <v>2500000000</v>
      </c>
      <c r="E307" s="61">
        <v>0</v>
      </c>
      <c r="F307" s="61">
        <v>2500000000</v>
      </c>
      <c r="G307" s="23">
        <f t="shared" si="25"/>
        <v>0.18161698805496404</v>
      </c>
      <c r="H307" s="61"/>
      <c r="I307" s="62"/>
      <c r="J307" s="60">
        <v>0</v>
      </c>
      <c r="K307" s="23">
        <f t="shared" si="26"/>
        <v>0</v>
      </c>
      <c r="L307" s="24">
        <f t="shared" si="27"/>
        <v>20000000</v>
      </c>
      <c r="M307" s="23">
        <f t="shared" si="28"/>
        <v>0.8</v>
      </c>
      <c r="N307" s="61">
        <v>20000000</v>
      </c>
      <c r="O307" s="31">
        <f t="shared" si="29"/>
        <v>0.8</v>
      </c>
      <c r="P307" s="29">
        <f t="shared" si="30"/>
        <v>2480000000</v>
      </c>
    </row>
    <row r="308" spans="1:16" ht="39" x14ac:dyDescent="0.25">
      <c r="A308" s="57" t="s">
        <v>377</v>
      </c>
      <c r="B308" s="58" t="s">
        <v>1277</v>
      </c>
      <c r="C308" s="59"/>
      <c r="D308" s="60">
        <v>1090000000</v>
      </c>
      <c r="E308" s="61">
        <v>0</v>
      </c>
      <c r="F308" s="61">
        <v>1090000000</v>
      </c>
      <c r="G308" s="23">
        <f t="shared" si="25"/>
        <v>7.9185006791964316E-2</v>
      </c>
      <c r="H308" s="61"/>
      <c r="I308" s="62"/>
      <c r="J308" s="60">
        <v>27000000</v>
      </c>
      <c r="K308" s="23">
        <f t="shared" si="26"/>
        <v>2.4770642201834865</v>
      </c>
      <c r="L308" s="24">
        <f t="shared" si="27"/>
        <v>75342000</v>
      </c>
      <c r="M308" s="23">
        <f t="shared" si="28"/>
        <v>6.9121100917431191</v>
      </c>
      <c r="N308" s="61">
        <v>102342000</v>
      </c>
      <c r="O308" s="31">
        <f t="shared" si="29"/>
        <v>9.389174311926606</v>
      </c>
      <c r="P308" s="29">
        <f t="shared" si="30"/>
        <v>987658000</v>
      </c>
    </row>
    <row r="309" spans="1:16" x14ac:dyDescent="0.25">
      <c r="A309" s="57" t="s">
        <v>90</v>
      </c>
      <c r="B309" s="58" t="s">
        <v>1206</v>
      </c>
      <c r="C309" s="59"/>
      <c r="D309" s="60">
        <v>230000000</v>
      </c>
      <c r="E309" s="61">
        <v>0</v>
      </c>
      <c r="F309" s="61">
        <v>230000000</v>
      </c>
      <c r="G309" s="23">
        <f t="shared" si="25"/>
        <v>1.6708762901056693E-2</v>
      </c>
      <c r="H309" s="61"/>
      <c r="I309" s="62"/>
      <c r="J309" s="60">
        <v>0</v>
      </c>
      <c r="K309" s="23">
        <f t="shared" si="26"/>
        <v>0</v>
      </c>
      <c r="L309" s="24">
        <f t="shared" si="27"/>
        <v>0</v>
      </c>
      <c r="M309" s="23">
        <f t="shared" si="28"/>
        <v>0</v>
      </c>
      <c r="N309" s="61">
        <v>0</v>
      </c>
      <c r="O309" s="31">
        <f t="shared" si="29"/>
        <v>0</v>
      </c>
      <c r="P309" s="29">
        <f t="shared" si="30"/>
        <v>230000000</v>
      </c>
    </row>
    <row r="310" spans="1:16" x14ac:dyDescent="0.25">
      <c r="A310" s="57" t="s">
        <v>671</v>
      </c>
      <c r="B310" s="58" t="s">
        <v>1049</v>
      </c>
      <c r="C310" s="59"/>
      <c r="D310" s="60">
        <v>550000000</v>
      </c>
      <c r="E310" s="61">
        <v>0</v>
      </c>
      <c r="F310" s="61">
        <v>550000000</v>
      </c>
      <c r="G310" s="23">
        <f t="shared" si="25"/>
        <v>3.9955737372092091E-2</v>
      </c>
      <c r="H310" s="61"/>
      <c r="I310" s="62"/>
      <c r="J310" s="60">
        <v>0</v>
      </c>
      <c r="K310" s="23">
        <f t="shared" si="26"/>
        <v>0</v>
      </c>
      <c r="L310" s="24">
        <f t="shared" si="27"/>
        <v>0</v>
      </c>
      <c r="M310" s="23">
        <f t="shared" si="28"/>
        <v>0</v>
      </c>
      <c r="N310" s="61">
        <v>0</v>
      </c>
      <c r="O310" s="31">
        <f t="shared" si="29"/>
        <v>0</v>
      </c>
      <c r="P310" s="29">
        <f t="shared" si="30"/>
        <v>550000000</v>
      </c>
    </row>
    <row r="311" spans="1:16" x14ac:dyDescent="0.25">
      <c r="A311" s="57" t="s">
        <v>158</v>
      </c>
      <c r="B311" s="58" t="s">
        <v>159</v>
      </c>
      <c r="C311" s="59"/>
      <c r="D311" s="60">
        <v>2425000000</v>
      </c>
      <c r="E311" s="61">
        <v>-174500000</v>
      </c>
      <c r="F311" s="61">
        <v>2250500000</v>
      </c>
      <c r="G311" s="23">
        <f t="shared" si="25"/>
        <v>0.16349161264707862</v>
      </c>
      <c r="H311" s="61"/>
      <c r="I311" s="62"/>
      <c r="J311" s="60">
        <v>5639983</v>
      </c>
      <c r="K311" s="23">
        <f t="shared" si="26"/>
        <v>0.25061021995112198</v>
      </c>
      <c r="L311" s="24">
        <f t="shared" si="27"/>
        <v>907400017</v>
      </c>
      <c r="M311" s="23">
        <f t="shared" si="28"/>
        <v>40.319929660075537</v>
      </c>
      <c r="N311" s="61">
        <v>913040000</v>
      </c>
      <c r="O311" s="31">
        <f t="shared" si="29"/>
        <v>40.570539880026665</v>
      </c>
      <c r="P311" s="29">
        <f t="shared" si="30"/>
        <v>1337460000</v>
      </c>
    </row>
    <row r="312" spans="1:16" ht="26.25" x14ac:dyDescent="0.25">
      <c r="A312" s="57" t="s">
        <v>519</v>
      </c>
      <c r="B312" s="58" t="s">
        <v>940</v>
      </c>
      <c r="C312" s="59"/>
      <c r="D312" s="60">
        <v>75000000</v>
      </c>
      <c r="E312" s="61">
        <v>0</v>
      </c>
      <c r="F312" s="61">
        <v>75000000</v>
      </c>
      <c r="G312" s="23">
        <f t="shared" si="25"/>
        <v>5.4485096416489213E-3</v>
      </c>
      <c r="H312" s="61"/>
      <c r="I312" s="62"/>
      <c r="J312" s="60">
        <v>0</v>
      </c>
      <c r="K312" s="23">
        <f t="shared" si="26"/>
        <v>0</v>
      </c>
      <c r="L312" s="24">
        <f t="shared" si="27"/>
        <v>0</v>
      </c>
      <c r="M312" s="23">
        <f t="shared" si="28"/>
        <v>0</v>
      </c>
      <c r="N312" s="61">
        <v>0</v>
      </c>
      <c r="O312" s="31">
        <f t="shared" si="29"/>
        <v>0</v>
      </c>
      <c r="P312" s="29">
        <f t="shared" si="30"/>
        <v>75000000</v>
      </c>
    </row>
    <row r="313" spans="1:16" x14ac:dyDescent="0.25">
      <c r="A313" s="57" t="s">
        <v>713</v>
      </c>
      <c r="B313" s="58" t="s">
        <v>159</v>
      </c>
      <c r="C313" s="59"/>
      <c r="D313" s="60">
        <v>150000000</v>
      </c>
      <c r="E313" s="61">
        <v>0</v>
      </c>
      <c r="F313" s="61">
        <v>150000000</v>
      </c>
      <c r="G313" s="23">
        <f t="shared" si="25"/>
        <v>1.0897019283297843E-2</v>
      </c>
      <c r="H313" s="61"/>
      <c r="I313" s="62"/>
      <c r="J313" s="60">
        <v>0</v>
      </c>
      <c r="K313" s="23">
        <f t="shared" si="26"/>
        <v>0</v>
      </c>
      <c r="L313" s="24">
        <f t="shared" si="27"/>
        <v>0</v>
      </c>
      <c r="M313" s="23">
        <f t="shared" si="28"/>
        <v>0</v>
      </c>
      <c r="N313" s="61">
        <v>0</v>
      </c>
      <c r="O313" s="31">
        <f t="shared" si="29"/>
        <v>0</v>
      </c>
      <c r="P313" s="29">
        <f t="shared" si="30"/>
        <v>150000000</v>
      </c>
    </row>
    <row r="314" spans="1:16" ht="26.25" x14ac:dyDescent="0.25">
      <c r="A314" s="57" t="s">
        <v>415</v>
      </c>
      <c r="B314" s="58" t="s">
        <v>1303</v>
      </c>
      <c r="C314" s="59"/>
      <c r="D314" s="60">
        <v>300000000</v>
      </c>
      <c r="E314" s="61">
        <v>-200000000</v>
      </c>
      <c r="F314" s="61">
        <v>100000000</v>
      </c>
      <c r="G314" s="23">
        <f t="shared" si="25"/>
        <v>7.2646795221985618E-3</v>
      </c>
      <c r="H314" s="61"/>
      <c r="I314" s="62"/>
      <c r="J314" s="60">
        <v>0</v>
      </c>
      <c r="K314" s="23">
        <f t="shared" si="26"/>
        <v>0</v>
      </c>
      <c r="L314" s="24">
        <f t="shared" si="27"/>
        <v>100000000</v>
      </c>
      <c r="M314" s="23">
        <f t="shared" si="28"/>
        <v>100</v>
      </c>
      <c r="N314" s="61">
        <v>100000000</v>
      </c>
      <c r="O314" s="31">
        <f t="shared" si="29"/>
        <v>100</v>
      </c>
      <c r="P314" s="29">
        <f t="shared" si="30"/>
        <v>0</v>
      </c>
    </row>
    <row r="315" spans="1:16" ht="26.25" x14ac:dyDescent="0.25">
      <c r="A315" s="57" t="s">
        <v>554</v>
      </c>
      <c r="B315" s="58" t="s">
        <v>964</v>
      </c>
      <c r="C315" s="59"/>
      <c r="D315" s="60">
        <v>50000000</v>
      </c>
      <c r="E315" s="61">
        <v>0</v>
      </c>
      <c r="F315" s="61">
        <v>50000000</v>
      </c>
      <c r="G315" s="23">
        <f t="shared" si="25"/>
        <v>3.6323397610992809E-3</v>
      </c>
      <c r="H315" s="61"/>
      <c r="I315" s="62"/>
      <c r="J315" s="60">
        <v>0</v>
      </c>
      <c r="K315" s="23">
        <f t="shared" si="26"/>
        <v>0</v>
      </c>
      <c r="L315" s="24">
        <f t="shared" si="27"/>
        <v>0</v>
      </c>
      <c r="M315" s="23">
        <f t="shared" si="28"/>
        <v>0</v>
      </c>
      <c r="N315" s="61">
        <v>0</v>
      </c>
      <c r="O315" s="31">
        <f t="shared" si="29"/>
        <v>0</v>
      </c>
      <c r="P315" s="29">
        <f t="shared" si="30"/>
        <v>50000000</v>
      </c>
    </row>
    <row r="316" spans="1:16" x14ac:dyDescent="0.25">
      <c r="A316" s="57" t="s">
        <v>902</v>
      </c>
      <c r="B316" s="58" t="s">
        <v>1185</v>
      </c>
      <c r="C316" s="59"/>
      <c r="D316" s="60">
        <v>20000000</v>
      </c>
      <c r="E316" s="61">
        <v>0</v>
      </c>
      <c r="F316" s="61">
        <v>20000000</v>
      </c>
      <c r="G316" s="23">
        <f t="shared" si="25"/>
        <v>1.4529359044397124E-3</v>
      </c>
      <c r="H316" s="61"/>
      <c r="I316" s="62"/>
      <c r="J316" s="60">
        <v>4573333</v>
      </c>
      <c r="K316" s="23">
        <f t="shared" si="26"/>
        <v>22.866665000000001</v>
      </c>
      <c r="L316" s="24">
        <f t="shared" si="27"/>
        <v>15426667</v>
      </c>
      <c r="M316" s="23">
        <f t="shared" si="28"/>
        <v>77.133335000000002</v>
      </c>
      <c r="N316" s="61">
        <v>20000000</v>
      </c>
      <c r="O316" s="31">
        <f t="shared" si="29"/>
        <v>100</v>
      </c>
      <c r="P316" s="29">
        <f t="shared" si="30"/>
        <v>0</v>
      </c>
    </row>
    <row r="317" spans="1:16" x14ac:dyDescent="0.25">
      <c r="A317" s="57" t="s">
        <v>868</v>
      </c>
      <c r="B317" s="58" t="s">
        <v>1165</v>
      </c>
      <c r="C317" s="59"/>
      <c r="D317" s="60">
        <v>250000000</v>
      </c>
      <c r="E317" s="61">
        <v>0</v>
      </c>
      <c r="F317" s="61">
        <v>250000000</v>
      </c>
      <c r="G317" s="23">
        <f t="shared" si="25"/>
        <v>1.8161698805496403E-2</v>
      </c>
      <c r="H317" s="61"/>
      <c r="I317" s="62"/>
      <c r="J317" s="60">
        <v>1066650</v>
      </c>
      <c r="K317" s="23">
        <f t="shared" si="26"/>
        <v>0.42665999999999998</v>
      </c>
      <c r="L317" s="24">
        <f t="shared" si="27"/>
        <v>90233350</v>
      </c>
      <c r="M317" s="23">
        <f t="shared" si="28"/>
        <v>36.093340000000005</v>
      </c>
      <c r="N317" s="61">
        <v>91300000</v>
      </c>
      <c r="O317" s="31">
        <f t="shared" si="29"/>
        <v>36.520000000000003</v>
      </c>
      <c r="P317" s="29">
        <f t="shared" si="30"/>
        <v>158700000</v>
      </c>
    </row>
    <row r="318" spans="1:16" x14ac:dyDescent="0.25">
      <c r="A318" s="57" t="s">
        <v>160</v>
      </c>
      <c r="B318" s="58" t="s">
        <v>161</v>
      </c>
      <c r="C318" s="59"/>
      <c r="D318" s="60">
        <v>200000000</v>
      </c>
      <c r="E318" s="61">
        <v>0</v>
      </c>
      <c r="F318" s="61">
        <v>200000000</v>
      </c>
      <c r="G318" s="23">
        <f t="shared" si="25"/>
        <v>1.4529359044397124E-2</v>
      </c>
      <c r="H318" s="61"/>
      <c r="I318" s="62"/>
      <c r="J318" s="60">
        <v>0</v>
      </c>
      <c r="K318" s="23">
        <f t="shared" si="26"/>
        <v>0</v>
      </c>
      <c r="L318" s="24">
        <f t="shared" si="27"/>
        <v>0</v>
      </c>
      <c r="M318" s="23">
        <f t="shared" si="28"/>
        <v>0</v>
      </c>
      <c r="N318" s="61">
        <v>0</v>
      </c>
      <c r="O318" s="31">
        <f t="shared" si="29"/>
        <v>0</v>
      </c>
      <c r="P318" s="29">
        <f t="shared" si="30"/>
        <v>200000000</v>
      </c>
    </row>
    <row r="319" spans="1:16" x14ac:dyDescent="0.25">
      <c r="A319" s="57" t="s">
        <v>340</v>
      </c>
      <c r="B319" s="58" t="s">
        <v>341</v>
      </c>
      <c r="C319" s="59"/>
      <c r="D319" s="60">
        <v>100000000</v>
      </c>
      <c r="E319" s="61">
        <v>0</v>
      </c>
      <c r="F319" s="61">
        <v>100000000</v>
      </c>
      <c r="G319" s="23">
        <f t="shared" si="25"/>
        <v>7.2646795221985618E-3</v>
      </c>
      <c r="H319" s="61"/>
      <c r="I319" s="62"/>
      <c r="J319" s="60">
        <v>0</v>
      </c>
      <c r="K319" s="23">
        <f t="shared" si="26"/>
        <v>0</v>
      </c>
      <c r="L319" s="24">
        <f t="shared" si="27"/>
        <v>95240000</v>
      </c>
      <c r="M319" s="23">
        <f t="shared" si="28"/>
        <v>95.240000000000009</v>
      </c>
      <c r="N319" s="61">
        <v>95240000</v>
      </c>
      <c r="O319" s="31">
        <f t="shared" si="29"/>
        <v>95.240000000000009</v>
      </c>
      <c r="P319" s="29">
        <f t="shared" si="30"/>
        <v>4760000</v>
      </c>
    </row>
    <row r="320" spans="1:16" x14ac:dyDescent="0.25">
      <c r="A320" s="57" t="s">
        <v>593</v>
      </c>
      <c r="B320" s="58" t="s">
        <v>996</v>
      </c>
      <c r="C320" s="59"/>
      <c r="D320" s="60">
        <v>200000000</v>
      </c>
      <c r="E320" s="61">
        <v>0</v>
      </c>
      <c r="F320" s="61">
        <v>200000000</v>
      </c>
      <c r="G320" s="23">
        <f t="shared" si="25"/>
        <v>1.4529359044397124E-2</v>
      </c>
      <c r="H320" s="61"/>
      <c r="I320" s="62"/>
      <c r="J320" s="60">
        <v>0</v>
      </c>
      <c r="K320" s="23">
        <f t="shared" si="26"/>
        <v>0</v>
      </c>
      <c r="L320" s="24">
        <f t="shared" si="27"/>
        <v>0</v>
      </c>
      <c r="M320" s="23">
        <f t="shared" si="28"/>
        <v>0</v>
      </c>
      <c r="N320" s="61">
        <v>0</v>
      </c>
      <c r="O320" s="31">
        <f t="shared" si="29"/>
        <v>0</v>
      </c>
      <c r="P320" s="29">
        <f t="shared" si="30"/>
        <v>200000000</v>
      </c>
    </row>
    <row r="321" spans="1:16" x14ac:dyDescent="0.25">
      <c r="A321" s="57" t="s">
        <v>240</v>
      </c>
      <c r="B321" s="58" t="s">
        <v>241</v>
      </c>
      <c r="C321" s="59"/>
      <c r="D321" s="60">
        <v>300000000</v>
      </c>
      <c r="E321" s="61">
        <v>0</v>
      </c>
      <c r="F321" s="61">
        <v>300000000</v>
      </c>
      <c r="G321" s="23">
        <f t="shared" si="25"/>
        <v>2.1794038566595685E-2</v>
      </c>
      <c r="H321" s="61"/>
      <c r="I321" s="62"/>
      <c r="J321" s="60">
        <v>0</v>
      </c>
      <c r="K321" s="23">
        <f t="shared" si="26"/>
        <v>0</v>
      </c>
      <c r="L321" s="24">
        <f t="shared" si="27"/>
        <v>0</v>
      </c>
      <c r="M321" s="23">
        <f t="shared" si="28"/>
        <v>0</v>
      </c>
      <c r="N321" s="61">
        <v>0</v>
      </c>
      <c r="O321" s="31">
        <f t="shared" si="29"/>
        <v>0</v>
      </c>
      <c r="P321" s="29">
        <f t="shared" si="30"/>
        <v>300000000</v>
      </c>
    </row>
    <row r="322" spans="1:16" x14ac:dyDescent="0.25">
      <c r="A322" s="57" t="s">
        <v>454</v>
      </c>
      <c r="B322" s="58" t="s">
        <v>455</v>
      </c>
      <c r="C322" s="59"/>
      <c r="D322" s="60">
        <v>100000000</v>
      </c>
      <c r="E322" s="61">
        <v>0</v>
      </c>
      <c r="F322" s="61">
        <v>100000000</v>
      </c>
      <c r="G322" s="23">
        <f t="shared" si="25"/>
        <v>7.2646795221985618E-3</v>
      </c>
      <c r="H322" s="61"/>
      <c r="I322" s="62"/>
      <c r="J322" s="60">
        <v>0</v>
      </c>
      <c r="K322" s="23">
        <f t="shared" si="26"/>
        <v>0</v>
      </c>
      <c r="L322" s="24">
        <f t="shared" si="27"/>
        <v>6500000</v>
      </c>
      <c r="M322" s="23">
        <f t="shared" si="28"/>
        <v>6.5</v>
      </c>
      <c r="N322" s="61">
        <v>6500000</v>
      </c>
      <c r="O322" s="31">
        <f t="shared" si="29"/>
        <v>6.5</v>
      </c>
      <c r="P322" s="29">
        <f t="shared" si="30"/>
        <v>93500000</v>
      </c>
    </row>
    <row r="323" spans="1:16" ht="26.25" x14ac:dyDescent="0.25">
      <c r="A323" s="57" t="s">
        <v>636</v>
      </c>
      <c r="B323" s="58" t="s">
        <v>1025</v>
      </c>
      <c r="C323" s="59"/>
      <c r="D323" s="60">
        <v>600000000</v>
      </c>
      <c r="E323" s="61">
        <v>0</v>
      </c>
      <c r="F323" s="61">
        <v>600000000</v>
      </c>
      <c r="G323" s="23">
        <f t="shared" si="25"/>
        <v>4.3588077133191371E-2</v>
      </c>
      <c r="H323" s="61"/>
      <c r="I323" s="62"/>
      <c r="J323" s="60">
        <v>0</v>
      </c>
      <c r="K323" s="23">
        <f t="shared" si="26"/>
        <v>0</v>
      </c>
      <c r="L323" s="24">
        <f t="shared" si="27"/>
        <v>600000000</v>
      </c>
      <c r="M323" s="23">
        <f t="shared" si="28"/>
        <v>100</v>
      </c>
      <c r="N323" s="61">
        <v>600000000</v>
      </c>
      <c r="O323" s="31">
        <f t="shared" si="29"/>
        <v>100</v>
      </c>
      <c r="P323" s="29">
        <f t="shared" si="30"/>
        <v>0</v>
      </c>
    </row>
    <row r="324" spans="1:16" x14ac:dyDescent="0.25">
      <c r="A324" s="57" t="s">
        <v>672</v>
      </c>
      <c r="B324" s="58" t="s">
        <v>1050</v>
      </c>
      <c r="C324" s="59"/>
      <c r="D324" s="60">
        <v>80000000</v>
      </c>
      <c r="E324" s="61">
        <v>25500000</v>
      </c>
      <c r="F324" s="61">
        <v>105500000</v>
      </c>
      <c r="G324" s="23">
        <f t="shared" si="25"/>
        <v>7.6642368959194823E-3</v>
      </c>
      <c r="H324" s="61"/>
      <c r="I324" s="62"/>
      <c r="J324" s="60">
        <v>0</v>
      </c>
      <c r="K324" s="23">
        <f t="shared" si="26"/>
        <v>0</v>
      </c>
      <c r="L324" s="24">
        <f t="shared" si="27"/>
        <v>0</v>
      </c>
      <c r="M324" s="23">
        <f t="shared" si="28"/>
        <v>0</v>
      </c>
      <c r="N324" s="61">
        <v>0</v>
      </c>
      <c r="O324" s="31">
        <f t="shared" si="29"/>
        <v>0</v>
      </c>
      <c r="P324" s="29">
        <f t="shared" si="30"/>
        <v>105500000</v>
      </c>
    </row>
    <row r="325" spans="1:16" x14ac:dyDescent="0.25">
      <c r="A325" s="57" t="s">
        <v>162</v>
      </c>
      <c r="B325" s="58" t="s">
        <v>242</v>
      </c>
      <c r="C325" s="59"/>
      <c r="D325" s="60">
        <v>2206000000</v>
      </c>
      <c r="E325" s="61">
        <v>1000000000</v>
      </c>
      <c r="F325" s="61">
        <v>3206000000</v>
      </c>
      <c r="G325" s="23">
        <f t="shared" si="25"/>
        <v>0.23290562548168589</v>
      </c>
      <c r="H325" s="61"/>
      <c r="I325" s="62"/>
      <c r="J325" s="60">
        <v>3100000</v>
      </c>
      <c r="K325" s="23">
        <f t="shared" si="26"/>
        <v>9.6693699313786644E-2</v>
      </c>
      <c r="L325" s="24">
        <f t="shared" si="27"/>
        <v>2048055008</v>
      </c>
      <c r="M325" s="23">
        <f t="shared" si="28"/>
        <v>63.881940361821584</v>
      </c>
      <c r="N325" s="61">
        <v>2051155008</v>
      </c>
      <c r="O325" s="31">
        <f t="shared" si="29"/>
        <v>63.978634061135374</v>
      </c>
      <c r="P325" s="29">
        <f t="shared" si="30"/>
        <v>1154844992</v>
      </c>
    </row>
    <row r="326" spans="1:16" x14ac:dyDescent="0.25">
      <c r="A326" s="57" t="s">
        <v>295</v>
      </c>
      <c r="B326" s="58" t="s">
        <v>1247</v>
      </c>
      <c r="C326" s="59"/>
      <c r="D326" s="60">
        <v>200000000</v>
      </c>
      <c r="E326" s="61">
        <v>0</v>
      </c>
      <c r="F326" s="61">
        <v>200000000</v>
      </c>
      <c r="G326" s="23">
        <f t="shared" si="25"/>
        <v>1.4529359044397124E-2</v>
      </c>
      <c r="H326" s="61"/>
      <c r="I326" s="62"/>
      <c r="J326" s="60">
        <v>0</v>
      </c>
      <c r="K326" s="23">
        <f t="shared" si="26"/>
        <v>0</v>
      </c>
      <c r="L326" s="24">
        <f t="shared" si="27"/>
        <v>15000000</v>
      </c>
      <c r="M326" s="23">
        <f t="shared" si="28"/>
        <v>7.5</v>
      </c>
      <c r="N326" s="61">
        <v>15000000</v>
      </c>
      <c r="O326" s="31">
        <f t="shared" si="29"/>
        <v>7.5</v>
      </c>
      <c r="P326" s="29">
        <f t="shared" si="30"/>
        <v>185000000</v>
      </c>
    </row>
    <row r="327" spans="1:16" x14ac:dyDescent="0.25">
      <c r="A327" s="57" t="s">
        <v>798</v>
      </c>
      <c r="B327" s="58" t="s">
        <v>1107</v>
      </c>
      <c r="C327" s="59"/>
      <c r="D327" s="60">
        <v>100000000</v>
      </c>
      <c r="E327" s="61">
        <v>0</v>
      </c>
      <c r="F327" s="61">
        <v>100000000</v>
      </c>
      <c r="G327" s="23">
        <f t="shared" ref="G327:G390" si="31">IF(OR(F327=0,F$7=0),0,F327/F$7)*100</f>
        <v>7.2646795221985618E-3</v>
      </c>
      <c r="H327" s="61"/>
      <c r="I327" s="62"/>
      <c r="J327" s="60">
        <v>0</v>
      </c>
      <c r="K327" s="23">
        <f t="shared" si="26"/>
        <v>0</v>
      </c>
      <c r="L327" s="24">
        <f t="shared" si="27"/>
        <v>95250000</v>
      </c>
      <c r="M327" s="23">
        <f t="shared" si="28"/>
        <v>95.25</v>
      </c>
      <c r="N327" s="61">
        <v>95250000</v>
      </c>
      <c r="O327" s="31">
        <f t="shared" si="29"/>
        <v>95.25</v>
      </c>
      <c r="P327" s="29">
        <f t="shared" si="30"/>
        <v>4750000</v>
      </c>
    </row>
    <row r="328" spans="1:16" x14ac:dyDescent="0.25">
      <c r="A328" s="57" t="s">
        <v>714</v>
      </c>
      <c r="B328" s="58" t="s">
        <v>715</v>
      </c>
      <c r="C328" s="59"/>
      <c r="D328" s="60">
        <v>210000000</v>
      </c>
      <c r="E328" s="61">
        <v>0</v>
      </c>
      <c r="F328" s="61">
        <v>210000000</v>
      </c>
      <c r="G328" s="23">
        <f t="shared" si="31"/>
        <v>1.525582699661698E-2</v>
      </c>
      <c r="H328" s="61"/>
      <c r="I328" s="62"/>
      <c r="J328" s="60">
        <v>0</v>
      </c>
      <c r="K328" s="23">
        <f t="shared" ref="K328:K391" si="32">IF(OR(J328=0,F328=0),0,J328/F328)*100</f>
        <v>0</v>
      </c>
      <c r="L328" s="24">
        <f t="shared" ref="L328:L391" si="33">SUM(N328-J328)</f>
        <v>0</v>
      </c>
      <c r="M328" s="23">
        <f t="shared" ref="M328:M391" si="34">IF(OR(L328=0,F328=0),0,L328/F328)*100</f>
        <v>0</v>
      </c>
      <c r="N328" s="61">
        <v>0</v>
      </c>
      <c r="O328" s="31">
        <f t="shared" ref="O328:O391" si="35">IF(OR(N328=0,F328=0),0,N328/F328)*100</f>
        <v>0</v>
      </c>
      <c r="P328" s="29">
        <f t="shared" ref="P328:P391" si="36">SUM(F328-N328)</f>
        <v>210000000</v>
      </c>
    </row>
    <row r="329" spans="1:16" x14ac:dyDescent="0.25">
      <c r="A329" s="57" t="s">
        <v>520</v>
      </c>
      <c r="B329" s="58" t="s">
        <v>521</v>
      </c>
      <c r="C329" s="59"/>
      <c r="D329" s="60">
        <v>40000000</v>
      </c>
      <c r="E329" s="61">
        <v>0</v>
      </c>
      <c r="F329" s="61">
        <v>40000000</v>
      </c>
      <c r="G329" s="23">
        <f t="shared" si="31"/>
        <v>2.9058718088794248E-3</v>
      </c>
      <c r="H329" s="61"/>
      <c r="I329" s="62"/>
      <c r="J329" s="60">
        <v>0</v>
      </c>
      <c r="K329" s="23">
        <f t="shared" si="32"/>
        <v>0</v>
      </c>
      <c r="L329" s="24">
        <f t="shared" si="33"/>
        <v>0</v>
      </c>
      <c r="M329" s="23">
        <f t="shared" si="34"/>
        <v>0</v>
      </c>
      <c r="N329" s="61">
        <v>0</v>
      </c>
      <c r="O329" s="31">
        <f t="shared" si="35"/>
        <v>0</v>
      </c>
      <c r="P329" s="29">
        <f t="shared" si="36"/>
        <v>40000000</v>
      </c>
    </row>
    <row r="330" spans="1:16" x14ac:dyDescent="0.25">
      <c r="A330" s="57" t="s">
        <v>416</v>
      </c>
      <c r="B330" s="58" t="s">
        <v>1304</v>
      </c>
      <c r="C330" s="59"/>
      <c r="D330" s="60">
        <v>70000000</v>
      </c>
      <c r="E330" s="61">
        <v>-50000000</v>
      </c>
      <c r="F330" s="61">
        <v>20000000</v>
      </c>
      <c r="G330" s="23">
        <f t="shared" si="31"/>
        <v>1.4529359044397124E-3</v>
      </c>
      <c r="H330" s="61"/>
      <c r="I330" s="62"/>
      <c r="J330" s="60">
        <v>0</v>
      </c>
      <c r="K330" s="23">
        <f t="shared" si="32"/>
        <v>0</v>
      </c>
      <c r="L330" s="24">
        <f t="shared" si="33"/>
        <v>20000000</v>
      </c>
      <c r="M330" s="23">
        <f t="shared" si="34"/>
        <v>100</v>
      </c>
      <c r="N330" s="61">
        <v>20000000</v>
      </c>
      <c r="O330" s="31">
        <f t="shared" si="35"/>
        <v>100</v>
      </c>
      <c r="P330" s="29">
        <f t="shared" si="36"/>
        <v>0</v>
      </c>
    </row>
    <row r="331" spans="1:16" ht="26.25" x14ac:dyDescent="0.25">
      <c r="A331" s="57" t="s">
        <v>761</v>
      </c>
      <c r="B331" s="58" t="s">
        <v>1077</v>
      </c>
      <c r="C331" s="59"/>
      <c r="D331" s="60">
        <v>90000000</v>
      </c>
      <c r="E331" s="61">
        <v>0</v>
      </c>
      <c r="F331" s="61">
        <v>90000000</v>
      </c>
      <c r="G331" s="23">
        <f t="shared" si="31"/>
        <v>6.5382115699787052E-3</v>
      </c>
      <c r="H331" s="61"/>
      <c r="I331" s="62"/>
      <c r="J331" s="60">
        <v>0</v>
      </c>
      <c r="K331" s="23">
        <f t="shared" si="32"/>
        <v>0</v>
      </c>
      <c r="L331" s="24">
        <f t="shared" si="33"/>
        <v>0</v>
      </c>
      <c r="M331" s="23">
        <f t="shared" si="34"/>
        <v>0</v>
      </c>
      <c r="N331" s="61">
        <v>0</v>
      </c>
      <c r="O331" s="31">
        <f t="shared" si="35"/>
        <v>0</v>
      </c>
      <c r="P331" s="29">
        <f t="shared" si="36"/>
        <v>90000000</v>
      </c>
    </row>
    <row r="332" spans="1:16" ht="26.25" x14ac:dyDescent="0.25">
      <c r="A332" s="57" t="s">
        <v>833</v>
      </c>
      <c r="B332" s="58" t="s">
        <v>1135</v>
      </c>
      <c r="C332" s="59"/>
      <c r="D332" s="60">
        <v>260000000</v>
      </c>
      <c r="E332" s="61">
        <v>0</v>
      </c>
      <c r="F332" s="61">
        <v>260000000</v>
      </c>
      <c r="G332" s="23">
        <f t="shared" si="31"/>
        <v>1.8888166757716259E-2</v>
      </c>
      <c r="H332" s="61"/>
      <c r="I332" s="62"/>
      <c r="J332" s="60">
        <v>0</v>
      </c>
      <c r="K332" s="23">
        <f t="shared" si="32"/>
        <v>0</v>
      </c>
      <c r="L332" s="24">
        <f t="shared" si="33"/>
        <v>0</v>
      </c>
      <c r="M332" s="23">
        <f t="shared" si="34"/>
        <v>0</v>
      </c>
      <c r="N332" s="61">
        <v>0</v>
      </c>
      <c r="O332" s="31">
        <f t="shared" si="35"/>
        <v>0</v>
      </c>
      <c r="P332" s="29">
        <f t="shared" si="36"/>
        <v>260000000</v>
      </c>
    </row>
    <row r="333" spans="1:16" x14ac:dyDescent="0.25">
      <c r="A333" s="57" t="s">
        <v>903</v>
      </c>
      <c r="B333" s="58" t="s">
        <v>1186</v>
      </c>
      <c r="C333" s="59"/>
      <c r="D333" s="60">
        <v>50000000</v>
      </c>
      <c r="E333" s="61">
        <v>0</v>
      </c>
      <c r="F333" s="61">
        <v>50000000</v>
      </c>
      <c r="G333" s="23">
        <f t="shared" si="31"/>
        <v>3.6323397610992809E-3</v>
      </c>
      <c r="H333" s="61"/>
      <c r="I333" s="62"/>
      <c r="J333" s="60">
        <v>3100000</v>
      </c>
      <c r="K333" s="23">
        <f t="shared" si="32"/>
        <v>6.2</v>
      </c>
      <c r="L333" s="24">
        <f t="shared" si="33"/>
        <v>35900000</v>
      </c>
      <c r="M333" s="23">
        <f t="shared" si="34"/>
        <v>71.8</v>
      </c>
      <c r="N333" s="61">
        <v>39000000</v>
      </c>
      <c r="O333" s="31">
        <f t="shared" si="35"/>
        <v>78</v>
      </c>
      <c r="P333" s="29">
        <f t="shared" si="36"/>
        <v>11000000</v>
      </c>
    </row>
    <row r="334" spans="1:16" x14ac:dyDescent="0.25">
      <c r="A334" s="57" t="s">
        <v>163</v>
      </c>
      <c r="B334" s="58" t="s">
        <v>1228</v>
      </c>
      <c r="C334" s="59"/>
      <c r="D334" s="60">
        <v>71000000</v>
      </c>
      <c r="E334" s="61">
        <v>0</v>
      </c>
      <c r="F334" s="61">
        <v>71000000</v>
      </c>
      <c r="G334" s="23">
        <f t="shared" si="31"/>
        <v>5.1579224607609785E-3</v>
      </c>
      <c r="H334" s="61"/>
      <c r="I334" s="62"/>
      <c r="J334" s="60">
        <v>0</v>
      </c>
      <c r="K334" s="23">
        <f t="shared" si="32"/>
        <v>0</v>
      </c>
      <c r="L334" s="24">
        <f t="shared" si="33"/>
        <v>0</v>
      </c>
      <c r="M334" s="23">
        <f t="shared" si="34"/>
        <v>0</v>
      </c>
      <c r="N334" s="61">
        <v>0</v>
      </c>
      <c r="O334" s="31">
        <f t="shared" si="35"/>
        <v>0</v>
      </c>
      <c r="P334" s="29">
        <f t="shared" si="36"/>
        <v>71000000</v>
      </c>
    </row>
    <row r="335" spans="1:16" ht="26.25" x14ac:dyDescent="0.25">
      <c r="A335" s="57" t="s">
        <v>594</v>
      </c>
      <c r="B335" s="58" t="s">
        <v>997</v>
      </c>
      <c r="C335" s="59"/>
      <c r="D335" s="60">
        <v>300000000</v>
      </c>
      <c r="E335" s="61">
        <v>0</v>
      </c>
      <c r="F335" s="61">
        <v>300000000</v>
      </c>
      <c r="G335" s="23">
        <f t="shared" si="31"/>
        <v>2.1794038566595685E-2</v>
      </c>
      <c r="H335" s="61"/>
      <c r="I335" s="62"/>
      <c r="J335" s="60">
        <v>0</v>
      </c>
      <c r="K335" s="23">
        <f t="shared" si="32"/>
        <v>0</v>
      </c>
      <c r="L335" s="24">
        <f t="shared" si="33"/>
        <v>300000000</v>
      </c>
      <c r="M335" s="23">
        <f t="shared" si="34"/>
        <v>100</v>
      </c>
      <c r="N335" s="61">
        <v>300000000</v>
      </c>
      <c r="O335" s="31">
        <f t="shared" si="35"/>
        <v>100</v>
      </c>
      <c r="P335" s="29">
        <f t="shared" si="36"/>
        <v>0</v>
      </c>
    </row>
    <row r="336" spans="1:16" x14ac:dyDescent="0.25">
      <c r="A336" s="57" t="s">
        <v>243</v>
      </c>
      <c r="B336" s="58" t="s">
        <v>244</v>
      </c>
      <c r="C336" s="59"/>
      <c r="D336" s="60">
        <v>400000000</v>
      </c>
      <c r="E336" s="61">
        <v>1050000000</v>
      </c>
      <c r="F336" s="61">
        <v>1450000000</v>
      </c>
      <c r="G336" s="23">
        <f t="shared" si="31"/>
        <v>0.10533785307187914</v>
      </c>
      <c r="H336" s="61"/>
      <c r="I336" s="62"/>
      <c r="J336" s="60">
        <v>0</v>
      </c>
      <c r="K336" s="23">
        <f t="shared" si="32"/>
        <v>0</v>
      </c>
      <c r="L336" s="24">
        <f t="shared" si="33"/>
        <v>1319995008</v>
      </c>
      <c r="M336" s="23">
        <f t="shared" si="34"/>
        <v>91.034138482758621</v>
      </c>
      <c r="N336" s="61">
        <v>1319995008</v>
      </c>
      <c r="O336" s="31">
        <f t="shared" si="35"/>
        <v>91.034138482758621</v>
      </c>
      <c r="P336" s="29">
        <f t="shared" si="36"/>
        <v>130004992</v>
      </c>
    </row>
    <row r="337" spans="1:16" x14ac:dyDescent="0.25">
      <c r="A337" s="57" t="s">
        <v>637</v>
      </c>
      <c r="B337" s="58" t="s">
        <v>232</v>
      </c>
      <c r="C337" s="59"/>
      <c r="D337" s="60">
        <v>275000000</v>
      </c>
      <c r="E337" s="61">
        <v>0</v>
      </c>
      <c r="F337" s="61">
        <v>275000000</v>
      </c>
      <c r="G337" s="23">
        <f t="shared" si="31"/>
        <v>1.9977868686046046E-2</v>
      </c>
      <c r="H337" s="61"/>
      <c r="I337" s="62"/>
      <c r="J337" s="60">
        <v>0</v>
      </c>
      <c r="K337" s="23">
        <f t="shared" si="32"/>
        <v>0</v>
      </c>
      <c r="L337" s="24">
        <f t="shared" si="33"/>
        <v>261910000</v>
      </c>
      <c r="M337" s="23">
        <f t="shared" si="34"/>
        <v>95.240000000000009</v>
      </c>
      <c r="N337" s="61">
        <v>261910000</v>
      </c>
      <c r="O337" s="31">
        <f t="shared" si="35"/>
        <v>95.240000000000009</v>
      </c>
      <c r="P337" s="29">
        <f t="shared" si="36"/>
        <v>13090000</v>
      </c>
    </row>
    <row r="338" spans="1:16" ht="26.25" x14ac:dyDescent="0.25">
      <c r="A338" s="57" t="s">
        <v>487</v>
      </c>
      <c r="B338" s="58" t="s">
        <v>1342</v>
      </c>
      <c r="C338" s="59"/>
      <c r="D338" s="60">
        <v>50000000</v>
      </c>
      <c r="E338" s="61">
        <v>0</v>
      </c>
      <c r="F338" s="61">
        <v>50000000</v>
      </c>
      <c r="G338" s="23">
        <f t="shared" si="31"/>
        <v>3.6323397610992809E-3</v>
      </c>
      <c r="H338" s="61"/>
      <c r="I338" s="62"/>
      <c r="J338" s="60">
        <v>0</v>
      </c>
      <c r="K338" s="23">
        <f t="shared" si="32"/>
        <v>0</v>
      </c>
      <c r="L338" s="24">
        <f t="shared" si="33"/>
        <v>0</v>
      </c>
      <c r="M338" s="23">
        <f t="shared" si="34"/>
        <v>0</v>
      </c>
      <c r="N338" s="61">
        <v>0</v>
      </c>
      <c r="O338" s="31">
        <f t="shared" si="35"/>
        <v>0</v>
      </c>
      <c r="P338" s="29">
        <f t="shared" si="36"/>
        <v>50000000</v>
      </c>
    </row>
    <row r="339" spans="1:16" ht="26.25" x14ac:dyDescent="0.25">
      <c r="A339" s="57" t="s">
        <v>673</v>
      </c>
      <c r="B339" s="58" t="s">
        <v>1051</v>
      </c>
      <c r="C339" s="59"/>
      <c r="D339" s="60">
        <v>90000000</v>
      </c>
      <c r="E339" s="61">
        <v>0</v>
      </c>
      <c r="F339" s="61">
        <v>90000000</v>
      </c>
      <c r="G339" s="23">
        <f t="shared" si="31"/>
        <v>6.5382115699787052E-3</v>
      </c>
      <c r="H339" s="61"/>
      <c r="I339" s="62"/>
      <c r="J339" s="60">
        <v>0</v>
      </c>
      <c r="K339" s="23">
        <f t="shared" si="32"/>
        <v>0</v>
      </c>
      <c r="L339" s="24">
        <f t="shared" si="33"/>
        <v>0</v>
      </c>
      <c r="M339" s="23">
        <f t="shared" si="34"/>
        <v>0</v>
      </c>
      <c r="N339" s="61">
        <v>0</v>
      </c>
      <c r="O339" s="31">
        <f t="shared" si="35"/>
        <v>0</v>
      </c>
      <c r="P339" s="29">
        <f t="shared" si="36"/>
        <v>90000000</v>
      </c>
    </row>
    <row r="340" spans="1:16" x14ac:dyDescent="0.25">
      <c r="A340" s="57" t="s">
        <v>91</v>
      </c>
      <c r="B340" s="58" t="s">
        <v>941</v>
      </c>
      <c r="C340" s="59"/>
      <c r="D340" s="60">
        <v>122945696000</v>
      </c>
      <c r="E340" s="61">
        <v>-9022338</v>
      </c>
      <c r="F340" s="61">
        <v>122936673662</v>
      </c>
      <c r="G340" s="23">
        <f t="shared" si="31"/>
        <v>8.930955356795387</v>
      </c>
      <c r="H340" s="61"/>
      <c r="I340" s="62"/>
      <c r="J340" s="60">
        <v>12784640045</v>
      </c>
      <c r="K340" s="23">
        <f t="shared" si="32"/>
        <v>10.399370394671546</v>
      </c>
      <c r="L340" s="24">
        <f t="shared" si="33"/>
        <v>49969597992</v>
      </c>
      <c r="M340" s="23">
        <f t="shared" si="34"/>
        <v>40.646616264716549</v>
      </c>
      <c r="N340" s="61">
        <v>62754238037</v>
      </c>
      <c r="O340" s="31">
        <f t="shared" si="35"/>
        <v>51.045986659388099</v>
      </c>
      <c r="P340" s="29">
        <f t="shared" si="36"/>
        <v>60182435625</v>
      </c>
    </row>
    <row r="341" spans="1:16" x14ac:dyDescent="0.25">
      <c r="A341" s="57" t="s">
        <v>92</v>
      </c>
      <c r="B341" s="58" t="s">
        <v>945</v>
      </c>
      <c r="C341" s="59"/>
      <c r="D341" s="60">
        <v>8905436000</v>
      </c>
      <c r="E341" s="61">
        <v>280189000</v>
      </c>
      <c r="F341" s="61">
        <v>9185625000</v>
      </c>
      <c r="G341" s="23">
        <f t="shared" si="31"/>
        <v>0.66730621836095161</v>
      </c>
      <c r="H341" s="61"/>
      <c r="I341" s="62"/>
      <c r="J341" s="60">
        <v>89053701</v>
      </c>
      <c r="K341" s="23">
        <f t="shared" si="32"/>
        <v>0.96948983874260053</v>
      </c>
      <c r="L341" s="24">
        <f t="shared" si="33"/>
        <v>3208434810</v>
      </c>
      <c r="M341" s="23">
        <f t="shared" si="34"/>
        <v>34.928867768932435</v>
      </c>
      <c r="N341" s="61">
        <v>3297488511</v>
      </c>
      <c r="O341" s="31">
        <f t="shared" si="35"/>
        <v>35.898357607675038</v>
      </c>
      <c r="P341" s="29">
        <f t="shared" si="36"/>
        <v>5888136489</v>
      </c>
    </row>
    <row r="342" spans="1:16" ht="26.25" x14ac:dyDescent="0.25">
      <c r="A342" s="57" t="s">
        <v>296</v>
      </c>
      <c r="B342" s="58" t="s">
        <v>1248</v>
      </c>
      <c r="C342" s="59"/>
      <c r="D342" s="60">
        <v>400000000</v>
      </c>
      <c r="E342" s="61">
        <v>0</v>
      </c>
      <c r="F342" s="61">
        <v>400000000</v>
      </c>
      <c r="G342" s="23">
        <f t="shared" si="31"/>
        <v>2.9058718088794247E-2</v>
      </c>
      <c r="H342" s="61"/>
      <c r="I342" s="62"/>
      <c r="J342" s="60">
        <v>0</v>
      </c>
      <c r="K342" s="23">
        <f t="shared" si="32"/>
        <v>0</v>
      </c>
      <c r="L342" s="24">
        <f t="shared" si="33"/>
        <v>0</v>
      </c>
      <c r="M342" s="23">
        <f t="shared" si="34"/>
        <v>0</v>
      </c>
      <c r="N342" s="61">
        <v>0</v>
      </c>
      <c r="O342" s="31">
        <f t="shared" si="35"/>
        <v>0</v>
      </c>
      <c r="P342" s="29">
        <f t="shared" si="36"/>
        <v>400000000</v>
      </c>
    </row>
    <row r="343" spans="1:16" ht="26.25" x14ac:dyDescent="0.25">
      <c r="A343" s="57" t="s">
        <v>595</v>
      </c>
      <c r="B343" s="58" t="s">
        <v>999</v>
      </c>
      <c r="C343" s="59"/>
      <c r="D343" s="60">
        <v>1850000000</v>
      </c>
      <c r="E343" s="61">
        <v>60000000</v>
      </c>
      <c r="F343" s="61">
        <v>1910000000</v>
      </c>
      <c r="G343" s="23">
        <f t="shared" si="31"/>
        <v>0.13875537887399253</v>
      </c>
      <c r="H343" s="61"/>
      <c r="I343" s="62"/>
      <c r="J343" s="60">
        <v>0</v>
      </c>
      <c r="K343" s="23">
        <f t="shared" si="32"/>
        <v>0</v>
      </c>
      <c r="L343" s="24">
        <f t="shared" si="33"/>
        <v>799916430</v>
      </c>
      <c r="M343" s="23">
        <f t="shared" si="34"/>
        <v>41.880441361256544</v>
      </c>
      <c r="N343" s="61">
        <v>799916430</v>
      </c>
      <c r="O343" s="31">
        <f t="shared" si="35"/>
        <v>41.880441361256544</v>
      </c>
      <c r="P343" s="29">
        <f t="shared" si="36"/>
        <v>1110083570</v>
      </c>
    </row>
    <row r="344" spans="1:16" x14ac:dyDescent="0.25">
      <c r="A344" s="57" t="s">
        <v>488</v>
      </c>
      <c r="B344" s="58" t="s">
        <v>1343</v>
      </c>
      <c r="C344" s="59"/>
      <c r="D344" s="60">
        <v>200000000</v>
      </c>
      <c r="E344" s="61">
        <v>0</v>
      </c>
      <c r="F344" s="61">
        <v>200000000</v>
      </c>
      <c r="G344" s="23">
        <f t="shared" si="31"/>
        <v>1.4529359044397124E-2</v>
      </c>
      <c r="H344" s="61"/>
      <c r="I344" s="62"/>
      <c r="J344" s="60">
        <v>0</v>
      </c>
      <c r="K344" s="23">
        <f t="shared" si="32"/>
        <v>0</v>
      </c>
      <c r="L344" s="24">
        <f t="shared" si="33"/>
        <v>33232158</v>
      </c>
      <c r="M344" s="23">
        <f t="shared" si="34"/>
        <v>16.616078999999999</v>
      </c>
      <c r="N344" s="61">
        <v>33232158</v>
      </c>
      <c r="O344" s="31">
        <f t="shared" si="35"/>
        <v>16.616078999999999</v>
      </c>
      <c r="P344" s="29">
        <f t="shared" si="36"/>
        <v>166767842</v>
      </c>
    </row>
    <row r="345" spans="1:16" x14ac:dyDescent="0.25">
      <c r="A345" s="57" t="s">
        <v>717</v>
      </c>
      <c r="B345" s="58" t="s">
        <v>718</v>
      </c>
      <c r="C345" s="59"/>
      <c r="D345" s="60">
        <v>100000000</v>
      </c>
      <c r="E345" s="61">
        <v>-32811000</v>
      </c>
      <c r="F345" s="61">
        <v>67189000</v>
      </c>
      <c r="G345" s="23">
        <f t="shared" si="31"/>
        <v>4.8810655241699917E-3</v>
      </c>
      <c r="H345" s="61"/>
      <c r="I345" s="62"/>
      <c r="J345" s="60">
        <v>0</v>
      </c>
      <c r="K345" s="23">
        <f t="shared" si="32"/>
        <v>0</v>
      </c>
      <c r="L345" s="24">
        <f t="shared" si="33"/>
        <v>65689000</v>
      </c>
      <c r="M345" s="23">
        <f t="shared" si="34"/>
        <v>97.767491702510824</v>
      </c>
      <c r="N345" s="61">
        <v>65689000</v>
      </c>
      <c r="O345" s="31">
        <f t="shared" si="35"/>
        <v>97.767491702510824</v>
      </c>
      <c r="P345" s="29">
        <f t="shared" si="36"/>
        <v>1500000</v>
      </c>
    </row>
    <row r="346" spans="1:16" ht="26.25" x14ac:dyDescent="0.25">
      <c r="A346" s="57" t="s">
        <v>555</v>
      </c>
      <c r="B346" s="58" t="s">
        <v>965</v>
      </c>
      <c r="C346" s="59"/>
      <c r="D346" s="60">
        <v>200000000</v>
      </c>
      <c r="E346" s="61">
        <v>0</v>
      </c>
      <c r="F346" s="61">
        <v>200000000</v>
      </c>
      <c r="G346" s="23">
        <f t="shared" si="31"/>
        <v>1.4529359044397124E-2</v>
      </c>
      <c r="H346" s="61"/>
      <c r="I346" s="62"/>
      <c r="J346" s="60">
        <v>0</v>
      </c>
      <c r="K346" s="23">
        <f t="shared" si="32"/>
        <v>0</v>
      </c>
      <c r="L346" s="24">
        <f t="shared" si="33"/>
        <v>0</v>
      </c>
      <c r="M346" s="23">
        <f t="shared" si="34"/>
        <v>0</v>
      </c>
      <c r="N346" s="61">
        <v>0</v>
      </c>
      <c r="O346" s="31">
        <f t="shared" si="35"/>
        <v>0</v>
      </c>
      <c r="P346" s="29">
        <f t="shared" si="36"/>
        <v>200000000</v>
      </c>
    </row>
    <row r="347" spans="1:16" ht="26.25" x14ac:dyDescent="0.25">
      <c r="A347" s="57" t="s">
        <v>762</v>
      </c>
      <c r="B347" s="58" t="s">
        <v>1078</v>
      </c>
      <c r="C347" s="59"/>
      <c r="D347" s="60">
        <v>100000000</v>
      </c>
      <c r="E347" s="61">
        <v>0</v>
      </c>
      <c r="F347" s="61">
        <v>100000000</v>
      </c>
      <c r="G347" s="23">
        <f t="shared" si="31"/>
        <v>7.2646795221985618E-3</v>
      </c>
      <c r="H347" s="61"/>
      <c r="I347" s="62"/>
      <c r="J347" s="60">
        <v>0</v>
      </c>
      <c r="K347" s="23">
        <f t="shared" si="32"/>
        <v>0</v>
      </c>
      <c r="L347" s="24">
        <f t="shared" si="33"/>
        <v>0</v>
      </c>
      <c r="M347" s="23">
        <f t="shared" si="34"/>
        <v>0</v>
      </c>
      <c r="N347" s="61">
        <v>0</v>
      </c>
      <c r="O347" s="31">
        <f t="shared" si="35"/>
        <v>0</v>
      </c>
      <c r="P347" s="29">
        <f t="shared" si="36"/>
        <v>100000000</v>
      </c>
    </row>
    <row r="348" spans="1:16" x14ac:dyDescent="0.25">
      <c r="A348" s="57" t="s">
        <v>904</v>
      </c>
      <c r="B348" s="58" t="s">
        <v>1187</v>
      </c>
      <c r="C348" s="59"/>
      <c r="D348" s="60">
        <v>349500000</v>
      </c>
      <c r="E348" s="61">
        <v>200000000</v>
      </c>
      <c r="F348" s="61">
        <v>549500000</v>
      </c>
      <c r="G348" s="23">
        <f t="shared" si="31"/>
        <v>3.9919413974481094E-2</v>
      </c>
      <c r="H348" s="61"/>
      <c r="I348" s="62"/>
      <c r="J348" s="60">
        <v>51909840</v>
      </c>
      <c r="K348" s="23">
        <f t="shared" si="32"/>
        <v>9.4467406733393986</v>
      </c>
      <c r="L348" s="24">
        <f t="shared" si="33"/>
        <v>486183092</v>
      </c>
      <c r="M348" s="23">
        <f t="shared" si="34"/>
        <v>88.477359781619654</v>
      </c>
      <c r="N348" s="61">
        <v>538092932</v>
      </c>
      <c r="O348" s="31">
        <f t="shared" si="35"/>
        <v>97.924100454959046</v>
      </c>
      <c r="P348" s="29">
        <f t="shared" si="36"/>
        <v>11407068</v>
      </c>
    </row>
    <row r="349" spans="1:16" x14ac:dyDescent="0.25">
      <c r="A349" s="57" t="s">
        <v>869</v>
      </c>
      <c r="B349" s="58" t="s">
        <v>1166</v>
      </c>
      <c r="C349" s="59"/>
      <c r="D349" s="60">
        <v>340000000</v>
      </c>
      <c r="E349" s="61">
        <v>0</v>
      </c>
      <c r="F349" s="61">
        <v>340000000</v>
      </c>
      <c r="G349" s="23">
        <f t="shared" si="31"/>
        <v>2.4699910375475108E-2</v>
      </c>
      <c r="H349" s="61"/>
      <c r="I349" s="62"/>
      <c r="J349" s="60">
        <v>933333</v>
      </c>
      <c r="K349" s="23">
        <f t="shared" si="32"/>
        <v>0.27450970588235296</v>
      </c>
      <c r="L349" s="24">
        <f t="shared" si="33"/>
        <v>36466667</v>
      </c>
      <c r="M349" s="23">
        <f t="shared" si="34"/>
        <v>10.725490294117646</v>
      </c>
      <c r="N349" s="61">
        <v>37400000</v>
      </c>
      <c r="O349" s="31">
        <f t="shared" si="35"/>
        <v>11</v>
      </c>
      <c r="P349" s="29">
        <f t="shared" si="36"/>
        <v>302600000</v>
      </c>
    </row>
    <row r="350" spans="1:16" ht="39" x14ac:dyDescent="0.25">
      <c r="A350" s="57" t="s">
        <v>164</v>
      </c>
      <c r="B350" s="58" t="s">
        <v>1229</v>
      </c>
      <c r="C350" s="59"/>
      <c r="D350" s="60">
        <v>545000000</v>
      </c>
      <c r="E350" s="61">
        <v>0</v>
      </c>
      <c r="F350" s="61">
        <v>545000000</v>
      </c>
      <c r="G350" s="23">
        <f t="shared" si="31"/>
        <v>3.9592503395982158E-2</v>
      </c>
      <c r="H350" s="61"/>
      <c r="I350" s="62"/>
      <c r="J350" s="60">
        <v>5374627</v>
      </c>
      <c r="K350" s="23">
        <f t="shared" si="32"/>
        <v>0.98617009174311931</v>
      </c>
      <c r="L350" s="24">
        <f t="shared" si="33"/>
        <v>141295526</v>
      </c>
      <c r="M350" s="23">
        <f t="shared" si="34"/>
        <v>25.925784587155963</v>
      </c>
      <c r="N350" s="61">
        <v>146670153</v>
      </c>
      <c r="O350" s="31">
        <f t="shared" si="35"/>
        <v>26.911954678899079</v>
      </c>
      <c r="P350" s="29">
        <f t="shared" si="36"/>
        <v>398329847</v>
      </c>
    </row>
    <row r="351" spans="1:16" ht="26.25" x14ac:dyDescent="0.25">
      <c r="A351" s="57" t="s">
        <v>342</v>
      </c>
      <c r="B351" s="58" t="s">
        <v>1264</v>
      </c>
      <c r="C351" s="59"/>
      <c r="D351" s="60">
        <v>464069000</v>
      </c>
      <c r="E351" s="61">
        <v>0</v>
      </c>
      <c r="F351" s="61">
        <v>464069000</v>
      </c>
      <c r="G351" s="23">
        <f t="shared" si="31"/>
        <v>3.371312561187164E-2</v>
      </c>
      <c r="H351" s="61"/>
      <c r="I351" s="62"/>
      <c r="J351" s="60">
        <v>0</v>
      </c>
      <c r="K351" s="23">
        <f t="shared" si="32"/>
        <v>0</v>
      </c>
      <c r="L351" s="24">
        <f t="shared" si="33"/>
        <v>106200000</v>
      </c>
      <c r="M351" s="23">
        <f t="shared" si="34"/>
        <v>22.884527947352655</v>
      </c>
      <c r="N351" s="61">
        <v>106200000</v>
      </c>
      <c r="O351" s="31">
        <f t="shared" si="35"/>
        <v>22.884527947352655</v>
      </c>
      <c r="P351" s="29">
        <f t="shared" si="36"/>
        <v>357869000</v>
      </c>
    </row>
    <row r="352" spans="1:16" ht="39" x14ac:dyDescent="0.25">
      <c r="A352" s="57" t="s">
        <v>417</v>
      </c>
      <c r="B352" s="58" t="s">
        <v>1305</v>
      </c>
      <c r="C352" s="59"/>
      <c r="D352" s="60">
        <v>722000000</v>
      </c>
      <c r="E352" s="61">
        <v>-157000000</v>
      </c>
      <c r="F352" s="61">
        <v>565000000</v>
      </c>
      <c r="G352" s="23">
        <f t="shared" si="31"/>
        <v>4.1045439300421871E-2</v>
      </c>
      <c r="H352" s="61"/>
      <c r="I352" s="62"/>
      <c r="J352" s="60">
        <v>0</v>
      </c>
      <c r="K352" s="23">
        <f t="shared" si="32"/>
        <v>0</v>
      </c>
      <c r="L352" s="24">
        <f t="shared" si="33"/>
        <v>307494261</v>
      </c>
      <c r="M352" s="23">
        <f t="shared" si="34"/>
        <v>54.423763008849555</v>
      </c>
      <c r="N352" s="61">
        <v>307494261</v>
      </c>
      <c r="O352" s="31">
        <f t="shared" si="35"/>
        <v>54.423763008849555</v>
      </c>
      <c r="P352" s="29">
        <f t="shared" si="36"/>
        <v>257505739</v>
      </c>
    </row>
    <row r="353" spans="1:16" ht="26.25" x14ac:dyDescent="0.25">
      <c r="A353" s="57" t="s">
        <v>247</v>
      </c>
      <c r="B353" s="58" t="s">
        <v>248</v>
      </c>
      <c r="C353" s="59"/>
      <c r="D353" s="60">
        <v>500000000</v>
      </c>
      <c r="E353" s="61">
        <v>0</v>
      </c>
      <c r="F353" s="61">
        <v>500000000</v>
      </c>
      <c r="G353" s="23">
        <f t="shared" si="31"/>
        <v>3.6323397610992805E-2</v>
      </c>
      <c r="H353" s="61"/>
      <c r="I353" s="62"/>
      <c r="J353" s="60">
        <v>0</v>
      </c>
      <c r="K353" s="23">
        <f t="shared" si="32"/>
        <v>0</v>
      </c>
      <c r="L353" s="24">
        <f t="shared" si="33"/>
        <v>157000000</v>
      </c>
      <c r="M353" s="23">
        <f t="shared" si="34"/>
        <v>31.4</v>
      </c>
      <c r="N353" s="61">
        <v>157000000</v>
      </c>
      <c r="O353" s="31">
        <f t="shared" si="35"/>
        <v>31.4</v>
      </c>
      <c r="P353" s="29">
        <f t="shared" si="36"/>
        <v>343000000</v>
      </c>
    </row>
    <row r="354" spans="1:16" x14ac:dyDescent="0.25">
      <c r="A354" s="57" t="s">
        <v>456</v>
      </c>
      <c r="B354" s="58" t="s">
        <v>1326</v>
      </c>
      <c r="C354" s="59"/>
      <c r="D354" s="60">
        <v>200000000</v>
      </c>
      <c r="E354" s="61">
        <v>210000000</v>
      </c>
      <c r="F354" s="61">
        <v>410000000</v>
      </c>
      <c r="G354" s="23">
        <f t="shared" si="31"/>
        <v>2.97851860410141E-2</v>
      </c>
      <c r="H354" s="61"/>
      <c r="I354" s="62"/>
      <c r="J354" s="60">
        <v>18400000</v>
      </c>
      <c r="K354" s="23">
        <f t="shared" si="32"/>
        <v>4.48780487804878</v>
      </c>
      <c r="L354" s="24">
        <f t="shared" si="33"/>
        <v>122750000</v>
      </c>
      <c r="M354" s="23">
        <f t="shared" si="34"/>
        <v>29.939024390243901</v>
      </c>
      <c r="N354" s="61">
        <v>141150000</v>
      </c>
      <c r="O354" s="31">
        <f t="shared" si="35"/>
        <v>34.426829268292678</v>
      </c>
      <c r="P354" s="29">
        <f t="shared" si="36"/>
        <v>268850000</v>
      </c>
    </row>
    <row r="355" spans="1:16" x14ac:dyDescent="0.25">
      <c r="A355" s="57" t="s">
        <v>638</v>
      </c>
      <c r="B355" s="58" t="s">
        <v>1026</v>
      </c>
      <c r="C355" s="59"/>
      <c r="D355" s="60">
        <v>550000000</v>
      </c>
      <c r="E355" s="61">
        <v>0</v>
      </c>
      <c r="F355" s="61">
        <v>550000000</v>
      </c>
      <c r="G355" s="23">
        <f t="shared" si="31"/>
        <v>3.9955737372092091E-2</v>
      </c>
      <c r="H355" s="61"/>
      <c r="I355" s="62"/>
      <c r="J355" s="60">
        <v>1369234</v>
      </c>
      <c r="K355" s="23">
        <f t="shared" si="32"/>
        <v>0.24895163636363635</v>
      </c>
      <c r="L355" s="24">
        <f t="shared" si="33"/>
        <v>547408949</v>
      </c>
      <c r="M355" s="23">
        <f t="shared" si="34"/>
        <v>99.528899818181813</v>
      </c>
      <c r="N355" s="61">
        <v>548778183</v>
      </c>
      <c r="O355" s="31">
        <f t="shared" si="35"/>
        <v>99.777851454545456</v>
      </c>
      <c r="P355" s="29">
        <f t="shared" si="36"/>
        <v>1221817</v>
      </c>
    </row>
    <row r="356" spans="1:16" ht="26.25" x14ac:dyDescent="0.25">
      <c r="A356" s="57" t="s">
        <v>93</v>
      </c>
      <c r="B356" s="58" t="s">
        <v>1208</v>
      </c>
      <c r="C356" s="59"/>
      <c r="D356" s="60">
        <v>504867000</v>
      </c>
      <c r="E356" s="61">
        <v>0</v>
      </c>
      <c r="F356" s="61">
        <v>504867000</v>
      </c>
      <c r="G356" s="23">
        <f t="shared" si="31"/>
        <v>3.6676969563338206E-2</v>
      </c>
      <c r="H356" s="61"/>
      <c r="I356" s="62"/>
      <c r="J356" s="60">
        <v>4766667</v>
      </c>
      <c r="K356" s="23">
        <f t="shared" si="32"/>
        <v>0.94414311095793546</v>
      </c>
      <c r="L356" s="24">
        <f t="shared" si="33"/>
        <v>83048533</v>
      </c>
      <c r="M356" s="23">
        <f t="shared" si="34"/>
        <v>16.449586326695943</v>
      </c>
      <c r="N356" s="61">
        <v>87815200</v>
      </c>
      <c r="O356" s="31">
        <f t="shared" si="35"/>
        <v>17.393729437653878</v>
      </c>
      <c r="P356" s="29">
        <f t="shared" si="36"/>
        <v>417051800</v>
      </c>
    </row>
    <row r="357" spans="1:16" ht="39" x14ac:dyDescent="0.25">
      <c r="A357" s="57" t="s">
        <v>378</v>
      </c>
      <c r="B357" s="58" t="s">
        <v>1278</v>
      </c>
      <c r="C357" s="59"/>
      <c r="D357" s="60">
        <v>190000000</v>
      </c>
      <c r="E357" s="61">
        <v>0</v>
      </c>
      <c r="F357" s="61">
        <v>190000000</v>
      </c>
      <c r="G357" s="23">
        <f t="shared" si="31"/>
        <v>1.3802891092177267E-2</v>
      </c>
      <c r="H357" s="61"/>
      <c r="I357" s="62"/>
      <c r="J357" s="60">
        <v>0</v>
      </c>
      <c r="K357" s="23">
        <f t="shared" si="32"/>
        <v>0</v>
      </c>
      <c r="L357" s="24">
        <f t="shared" si="33"/>
        <v>190000000</v>
      </c>
      <c r="M357" s="23">
        <f t="shared" si="34"/>
        <v>100</v>
      </c>
      <c r="N357" s="61">
        <v>190000000</v>
      </c>
      <c r="O357" s="31">
        <f t="shared" si="35"/>
        <v>100</v>
      </c>
      <c r="P357" s="29">
        <f t="shared" si="36"/>
        <v>0</v>
      </c>
    </row>
    <row r="358" spans="1:16" ht="26.25" x14ac:dyDescent="0.25">
      <c r="A358" s="57" t="s">
        <v>799</v>
      </c>
      <c r="B358" s="58" t="s">
        <v>1108</v>
      </c>
      <c r="C358" s="59"/>
      <c r="D358" s="60">
        <v>1500000000</v>
      </c>
      <c r="E358" s="61">
        <v>0</v>
      </c>
      <c r="F358" s="61">
        <v>1500000000</v>
      </c>
      <c r="G358" s="23">
        <f t="shared" si="31"/>
        <v>0.10897019283297842</v>
      </c>
      <c r="H358" s="61"/>
      <c r="I358" s="62"/>
      <c r="J358" s="60">
        <v>0</v>
      </c>
      <c r="K358" s="23">
        <f t="shared" si="32"/>
        <v>0</v>
      </c>
      <c r="L358" s="24">
        <f t="shared" si="33"/>
        <v>119260000</v>
      </c>
      <c r="M358" s="23">
        <f t="shared" si="34"/>
        <v>7.9506666666666668</v>
      </c>
      <c r="N358" s="61">
        <v>119260000</v>
      </c>
      <c r="O358" s="31">
        <f t="shared" si="35"/>
        <v>7.9506666666666668</v>
      </c>
      <c r="P358" s="29">
        <f t="shared" si="36"/>
        <v>1380740000</v>
      </c>
    </row>
    <row r="359" spans="1:16" x14ac:dyDescent="0.25">
      <c r="A359" s="57" t="s">
        <v>834</v>
      </c>
      <c r="B359" s="58" t="s">
        <v>1136</v>
      </c>
      <c r="C359" s="59"/>
      <c r="D359" s="60">
        <v>120000000</v>
      </c>
      <c r="E359" s="61">
        <v>0</v>
      </c>
      <c r="F359" s="61">
        <v>120000000</v>
      </c>
      <c r="G359" s="23">
        <f t="shared" si="31"/>
        <v>8.7176154266382748E-3</v>
      </c>
      <c r="H359" s="61"/>
      <c r="I359" s="62"/>
      <c r="J359" s="60">
        <v>0</v>
      </c>
      <c r="K359" s="23">
        <f t="shared" si="32"/>
        <v>0</v>
      </c>
      <c r="L359" s="24">
        <f t="shared" si="33"/>
        <v>0</v>
      </c>
      <c r="M359" s="23">
        <f t="shared" si="34"/>
        <v>0</v>
      </c>
      <c r="N359" s="61">
        <v>0</v>
      </c>
      <c r="O359" s="31">
        <f t="shared" si="35"/>
        <v>0</v>
      </c>
      <c r="P359" s="29">
        <f t="shared" si="36"/>
        <v>120000000</v>
      </c>
    </row>
    <row r="360" spans="1:16" ht="39" x14ac:dyDescent="0.25">
      <c r="A360" s="57" t="s">
        <v>674</v>
      </c>
      <c r="B360" s="58" t="s">
        <v>1052</v>
      </c>
      <c r="C360" s="59"/>
      <c r="D360" s="60">
        <v>70000000</v>
      </c>
      <c r="E360" s="61">
        <v>0</v>
      </c>
      <c r="F360" s="61">
        <v>70000000</v>
      </c>
      <c r="G360" s="23">
        <f t="shared" si="31"/>
        <v>5.0852756655389931E-3</v>
      </c>
      <c r="H360" s="61"/>
      <c r="I360" s="62"/>
      <c r="J360" s="60">
        <v>6300000</v>
      </c>
      <c r="K360" s="23">
        <f t="shared" si="32"/>
        <v>9</v>
      </c>
      <c r="L360" s="24">
        <f t="shared" si="33"/>
        <v>12490194</v>
      </c>
      <c r="M360" s="23">
        <f t="shared" si="34"/>
        <v>17.843134285714285</v>
      </c>
      <c r="N360" s="61">
        <v>18790194</v>
      </c>
      <c r="O360" s="31">
        <f t="shared" si="35"/>
        <v>26.843134285714289</v>
      </c>
      <c r="P360" s="29">
        <f t="shared" si="36"/>
        <v>51209806</v>
      </c>
    </row>
    <row r="361" spans="1:16" ht="39" x14ac:dyDescent="0.25">
      <c r="A361" s="57" t="s">
        <v>249</v>
      </c>
      <c r="B361" s="58" t="s">
        <v>250</v>
      </c>
      <c r="C361" s="59"/>
      <c r="D361" s="60">
        <v>3214000000</v>
      </c>
      <c r="E361" s="61">
        <v>0</v>
      </c>
      <c r="F361" s="61">
        <v>3214000000</v>
      </c>
      <c r="G361" s="23">
        <f t="shared" si="31"/>
        <v>0.23348679984346177</v>
      </c>
      <c r="H361" s="61"/>
      <c r="I361" s="62"/>
      <c r="J361" s="60">
        <v>96080000</v>
      </c>
      <c r="K361" s="23">
        <f t="shared" si="32"/>
        <v>2.9894212818917234</v>
      </c>
      <c r="L361" s="24">
        <f t="shared" si="33"/>
        <v>1847810000</v>
      </c>
      <c r="M361" s="23">
        <f t="shared" si="34"/>
        <v>57.492532669570629</v>
      </c>
      <c r="N361" s="61">
        <v>1943890000</v>
      </c>
      <c r="O361" s="31">
        <f t="shared" si="35"/>
        <v>60.481953951462351</v>
      </c>
      <c r="P361" s="29">
        <f t="shared" si="36"/>
        <v>1270110000</v>
      </c>
    </row>
    <row r="362" spans="1:16" x14ac:dyDescent="0.25">
      <c r="A362" s="57" t="s">
        <v>297</v>
      </c>
      <c r="B362" s="58" t="s">
        <v>1249</v>
      </c>
      <c r="C362" s="59"/>
      <c r="D362" s="60">
        <v>1414000000</v>
      </c>
      <c r="E362" s="61">
        <v>0</v>
      </c>
      <c r="F362" s="61">
        <v>1414000000</v>
      </c>
      <c r="G362" s="23">
        <f t="shared" si="31"/>
        <v>0.10272256844388765</v>
      </c>
      <c r="H362" s="61"/>
      <c r="I362" s="62"/>
      <c r="J362" s="60">
        <v>0</v>
      </c>
      <c r="K362" s="23">
        <f t="shared" si="32"/>
        <v>0</v>
      </c>
      <c r="L362" s="24">
        <f t="shared" si="33"/>
        <v>780000000</v>
      </c>
      <c r="M362" s="23">
        <f t="shared" si="34"/>
        <v>55.162659123055157</v>
      </c>
      <c r="N362" s="61">
        <v>780000000</v>
      </c>
      <c r="O362" s="31">
        <f t="shared" si="35"/>
        <v>55.162659123055157</v>
      </c>
      <c r="P362" s="29">
        <f t="shared" si="36"/>
        <v>634000000</v>
      </c>
    </row>
    <row r="363" spans="1:16" ht="26.25" x14ac:dyDescent="0.25">
      <c r="A363" s="57" t="s">
        <v>763</v>
      </c>
      <c r="B363" s="58" t="s">
        <v>1079</v>
      </c>
      <c r="C363" s="59"/>
      <c r="D363" s="60">
        <v>200000000</v>
      </c>
      <c r="E363" s="61">
        <v>0</v>
      </c>
      <c r="F363" s="61">
        <v>200000000</v>
      </c>
      <c r="G363" s="23">
        <f t="shared" si="31"/>
        <v>1.4529359044397124E-2</v>
      </c>
      <c r="H363" s="61"/>
      <c r="I363" s="62"/>
      <c r="J363" s="60">
        <v>18680000</v>
      </c>
      <c r="K363" s="23">
        <f t="shared" si="32"/>
        <v>9.34</v>
      </c>
      <c r="L363" s="24">
        <f t="shared" si="33"/>
        <v>151710000</v>
      </c>
      <c r="M363" s="23">
        <f t="shared" si="34"/>
        <v>75.85499999999999</v>
      </c>
      <c r="N363" s="61">
        <v>170390000</v>
      </c>
      <c r="O363" s="31">
        <f t="shared" si="35"/>
        <v>85.194999999999993</v>
      </c>
      <c r="P363" s="29">
        <f t="shared" si="36"/>
        <v>29610000</v>
      </c>
    </row>
    <row r="364" spans="1:16" ht="26.25" x14ac:dyDescent="0.25">
      <c r="A364" s="57" t="s">
        <v>418</v>
      </c>
      <c r="B364" s="58" t="s">
        <v>1306</v>
      </c>
      <c r="C364" s="59"/>
      <c r="D364" s="60">
        <v>200000000</v>
      </c>
      <c r="E364" s="61">
        <v>0</v>
      </c>
      <c r="F364" s="61">
        <v>200000000</v>
      </c>
      <c r="G364" s="23">
        <f t="shared" si="31"/>
        <v>1.4529359044397124E-2</v>
      </c>
      <c r="H364" s="61"/>
      <c r="I364" s="62"/>
      <c r="J364" s="60">
        <v>4000000</v>
      </c>
      <c r="K364" s="23">
        <f t="shared" si="32"/>
        <v>2</v>
      </c>
      <c r="L364" s="24">
        <f t="shared" si="33"/>
        <v>0</v>
      </c>
      <c r="M364" s="23">
        <f t="shared" si="34"/>
        <v>0</v>
      </c>
      <c r="N364" s="61">
        <v>4000000</v>
      </c>
      <c r="O364" s="31">
        <f t="shared" si="35"/>
        <v>2</v>
      </c>
      <c r="P364" s="29">
        <f t="shared" si="36"/>
        <v>196000000</v>
      </c>
    </row>
    <row r="365" spans="1:16" ht="26.25" x14ac:dyDescent="0.25">
      <c r="A365" s="57" t="s">
        <v>251</v>
      </c>
      <c r="B365" s="58" t="s">
        <v>252</v>
      </c>
      <c r="C365" s="59"/>
      <c r="D365" s="60">
        <v>1400000000</v>
      </c>
      <c r="E365" s="61">
        <v>0</v>
      </c>
      <c r="F365" s="61">
        <v>1400000000</v>
      </c>
      <c r="G365" s="23">
        <f t="shared" si="31"/>
        <v>0.10170551331077987</v>
      </c>
      <c r="H365" s="61"/>
      <c r="I365" s="62"/>
      <c r="J365" s="60">
        <v>73400000</v>
      </c>
      <c r="K365" s="23">
        <f t="shared" si="32"/>
        <v>5.2428571428571429</v>
      </c>
      <c r="L365" s="24">
        <f t="shared" si="33"/>
        <v>916100000</v>
      </c>
      <c r="M365" s="23">
        <f t="shared" si="34"/>
        <v>65.435714285714283</v>
      </c>
      <c r="N365" s="61">
        <v>989500000</v>
      </c>
      <c r="O365" s="31">
        <f t="shared" si="35"/>
        <v>70.678571428571431</v>
      </c>
      <c r="P365" s="29">
        <f t="shared" si="36"/>
        <v>410500000</v>
      </c>
    </row>
    <row r="366" spans="1:16" ht="26.25" x14ac:dyDescent="0.25">
      <c r="A366" s="57" t="s">
        <v>457</v>
      </c>
      <c r="B366" s="58" t="s">
        <v>1167</v>
      </c>
      <c r="C366" s="59"/>
      <c r="D366" s="60">
        <v>1350000000</v>
      </c>
      <c r="E366" s="61">
        <v>130000000</v>
      </c>
      <c r="F366" s="61">
        <v>1480000000</v>
      </c>
      <c r="G366" s="23">
        <f t="shared" si="31"/>
        <v>0.10751725692853872</v>
      </c>
      <c r="H366" s="61"/>
      <c r="I366" s="62"/>
      <c r="J366" s="60">
        <v>5999999</v>
      </c>
      <c r="K366" s="23">
        <f t="shared" si="32"/>
        <v>0.40540533783783783</v>
      </c>
      <c r="L366" s="24">
        <f t="shared" si="33"/>
        <v>965927550</v>
      </c>
      <c r="M366" s="23">
        <f t="shared" si="34"/>
        <v>65.265375000000006</v>
      </c>
      <c r="N366" s="61">
        <v>971927549</v>
      </c>
      <c r="O366" s="31">
        <f t="shared" si="35"/>
        <v>65.67078033783784</v>
      </c>
      <c r="P366" s="29">
        <f t="shared" si="36"/>
        <v>508072451</v>
      </c>
    </row>
    <row r="367" spans="1:16" ht="26.25" x14ac:dyDescent="0.25">
      <c r="A367" s="57" t="s">
        <v>596</v>
      </c>
      <c r="B367" s="58" t="s">
        <v>1001</v>
      </c>
      <c r="C367" s="59"/>
      <c r="D367" s="60">
        <v>70000000</v>
      </c>
      <c r="E367" s="61">
        <v>30000000</v>
      </c>
      <c r="F367" s="61">
        <v>100000000</v>
      </c>
      <c r="G367" s="23">
        <f t="shared" si="31"/>
        <v>7.2646795221985618E-3</v>
      </c>
      <c r="H367" s="61"/>
      <c r="I367" s="62"/>
      <c r="J367" s="60">
        <v>0</v>
      </c>
      <c r="K367" s="23">
        <f t="shared" si="32"/>
        <v>0</v>
      </c>
      <c r="L367" s="24">
        <f t="shared" si="33"/>
        <v>100000000</v>
      </c>
      <c r="M367" s="23">
        <f t="shared" si="34"/>
        <v>100</v>
      </c>
      <c r="N367" s="61">
        <v>100000000</v>
      </c>
      <c r="O367" s="31">
        <f t="shared" si="35"/>
        <v>100</v>
      </c>
      <c r="P367" s="29">
        <f t="shared" si="36"/>
        <v>0</v>
      </c>
    </row>
    <row r="368" spans="1:16" x14ac:dyDescent="0.25">
      <c r="A368" s="57" t="s">
        <v>870</v>
      </c>
      <c r="B368" s="58" t="s">
        <v>1168</v>
      </c>
      <c r="C368" s="59"/>
      <c r="D368" s="60">
        <v>50000000</v>
      </c>
      <c r="E368" s="61">
        <v>0</v>
      </c>
      <c r="F368" s="61">
        <v>50000000</v>
      </c>
      <c r="G368" s="23">
        <f t="shared" si="31"/>
        <v>3.6323397610992809E-3</v>
      </c>
      <c r="H368" s="61"/>
      <c r="I368" s="62"/>
      <c r="J368" s="60">
        <v>0</v>
      </c>
      <c r="K368" s="23">
        <f t="shared" si="32"/>
        <v>0</v>
      </c>
      <c r="L368" s="24">
        <f t="shared" si="33"/>
        <v>0</v>
      </c>
      <c r="M368" s="23">
        <f t="shared" si="34"/>
        <v>0</v>
      </c>
      <c r="N368" s="61">
        <v>0</v>
      </c>
      <c r="O368" s="31">
        <f t="shared" si="35"/>
        <v>0</v>
      </c>
      <c r="P368" s="29">
        <f t="shared" si="36"/>
        <v>50000000</v>
      </c>
    </row>
    <row r="369" spans="1:16" x14ac:dyDescent="0.25">
      <c r="A369" s="57" t="s">
        <v>458</v>
      </c>
      <c r="B369" s="58" t="s">
        <v>1327</v>
      </c>
      <c r="C369" s="59"/>
      <c r="D369" s="60">
        <v>0</v>
      </c>
      <c r="E369" s="61">
        <v>100000000</v>
      </c>
      <c r="F369" s="61">
        <v>100000000</v>
      </c>
      <c r="G369" s="23">
        <f t="shared" si="31"/>
        <v>7.2646795221985618E-3</v>
      </c>
      <c r="H369" s="61"/>
      <c r="I369" s="62"/>
      <c r="J369" s="60">
        <v>0</v>
      </c>
      <c r="K369" s="23">
        <f t="shared" si="32"/>
        <v>0</v>
      </c>
      <c r="L369" s="24">
        <f t="shared" si="33"/>
        <v>0</v>
      </c>
      <c r="M369" s="23">
        <f t="shared" si="34"/>
        <v>0</v>
      </c>
      <c r="N369" s="61">
        <v>0</v>
      </c>
      <c r="O369" s="31">
        <f t="shared" si="35"/>
        <v>0</v>
      </c>
      <c r="P369" s="29">
        <f t="shared" si="36"/>
        <v>100000000</v>
      </c>
    </row>
    <row r="370" spans="1:16" ht="26.25" x14ac:dyDescent="0.25">
      <c r="A370" s="57" t="s">
        <v>639</v>
      </c>
      <c r="B370" s="58" t="s">
        <v>1027</v>
      </c>
      <c r="C370" s="59"/>
      <c r="D370" s="60">
        <v>1230000000</v>
      </c>
      <c r="E370" s="61">
        <v>0</v>
      </c>
      <c r="F370" s="61">
        <v>1230000000</v>
      </c>
      <c r="G370" s="23">
        <f t="shared" si="31"/>
        <v>8.93555581230423E-2</v>
      </c>
      <c r="H370" s="61"/>
      <c r="I370" s="62"/>
      <c r="J370" s="60">
        <v>5999999</v>
      </c>
      <c r="K370" s="23">
        <f t="shared" si="32"/>
        <v>0.48780479674796745</v>
      </c>
      <c r="L370" s="24">
        <f t="shared" si="33"/>
        <v>865927550</v>
      </c>
      <c r="M370" s="23">
        <f t="shared" si="34"/>
        <v>70.400613821138208</v>
      </c>
      <c r="N370" s="61">
        <v>871927549</v>
      </c>
      <c r="O370" s="31">
        <f t="shared" si="35"/>
        <v>70.888418617886188</v>
      </c>
      <c r="P370" s="29">
        <f t="shared" si="36"/>
        <v>358072451</v>
      </c>
    </row>
    <row r="371" spans="1:16" x14ac:dyDescent="0.25">
      <c r="A371" s="57" t="s">
        <v>94</v>
      </c>
      <c r="B371" s="58" t="s">
        <v>253</v>
      </c>
      <c r="C371" s="59"/>
      <c r="D371" s="60">
        <v>7380587000</v>
      </c>
      <c r="E371" s="61">
        <v>-50000000</v>
      </c>
      <c r="F371" s="61">
        <v>7330587000</v>
      </c>
      <c r="G371" s="23">
        <f t="shared" si="31"/>
        <v>0.53254365264594983</v>
      </c>
      <c r="H371" s="61"/>
      <c r="I371" s="62"/>
      <c r="J371" s="60">
        <v>41216231</v>
      </c>
      <c r="K371" s="23">
        <f t="shared" si="32"/>
        <v>0.56225007628993429</v>
      </c>
      <c r="L371" s="24">
        <f t="shared" si="33"/>
        <v>4398627652</v>
      </c>
      <c r="M371" s="23">
        <f t="shared" si="34"/>
        <v>60.003757570846652</v>
      </c>
      <c r="N371" s="61">
        <v>4439843883</v>
      </c>
      <c r="O371" s="31">
        <f t="shared" si="35"/>
        <v>60.56600764713658</v>
      </c>
      <c r="P371" s="29">
        <f t="shared" si="36"/>
        <v>2890743117</v>
      </c>
    </row>
    <row r="372" spans="1:16" ht="26.25" x14ac:dyDescent="0.25">
      <c r="A372" s="57" t="s">
        <v>597</v>
      </c>
      <c r="B372" s="58" t="s">
        <v>1003</v>
      </c>
      <c r="C372" s="59"/>
      <c r="D372" s="60">
        <v>1450000000</v>
      </c>
      <c r="E372" s="61">
        <v>0</v>
      </c>
      <c r="F372" s="61">
        <v>1450000000</v>
      </c>
      <c r="G372" s="23">
        <f t="shared" si="31"/>
        <v>0.10533785307187914</v>
      </c>
      <c r="H372" s="61"/>
      <c r="I372" s="62"/>
      <c r="J372" s="60">
        <v>16156127</v>
      </c>
      <c r="K372" s="23">
        <f t="shared" si="32"/>
        <v>1.1142156551724136</v>
      </c>
      <c r="L372" s="24">
        <f t="shared" si="33"/>
        <v>671433835</v>
      </c>
      <c r="M372" s="23">
        <f t="shared" si="34"/>
        <v>46.30578172413793</v>
      </c>
      <c r="N372" s="61">
        <v>687589962</v>
      </c>
      <c r="O372" s="31">
        <f t="shared" si="35"/>
        <v>47.419997379310345</v>
      </c>
      <c r="P372" s="29">
        <f t="shared" si="36"/>
        <v>762410038</v>
      </c>
    </row>
    <row r="373" spans="1:16" x14ac:dyDescent="0.25">
      <c r="A373" s="57" t="s">
        <v>489</v>
      </c>
      <c r="B373" s="58" t="s">
        <v>1344</v>
      </c>
      <c r="C373" s="59"/>
      <c r="D373" s="60">
        <v>350000000</v>
      </c>
      <c r="E373" s="61">
        <v>0</v>
      </c>
      <c r="F373" s="61">
        <v>350000000</v>
      </c>
      <c r="G373" s="23">
        <f t="shared" si="31"/>
        <v>2.5426378327694968E-2</v>
      </c>
      <c r="H373" s="61"/>
      <c r="I373" s="62"/>
      <c r="J373" s="60">
        <v>1890740</v>
      </c>
      <c r="K373" s="23">
        <f t="shared" si="32"/>
        <v>0.54021142857142856</v>
      </c>
      <c r="L373" s="24">
        <f t="shared" si="33"/>
        <v>268059200</v>
      </c>
      <c r="M373" s="23">
        <f t="shared" si="34"/>
        <v>76.588342857142848</v>
      </c>
      <c r="N373" s="61">
        <v>269949940</v>
      </c>
      <c r="O373" s="31">
        <f t="shared" si="35"/>
        <v>77.128554285714287</v>
      </c>
      <c r="P373" s="29">
        <f t="shared" si="36"/>
        <v>80050060</v>
      </c>
    </row>
    <row r="374" spans="1:16" x14ac:dyDescent="0.25">
      <c r="A374" s="57" t="s">
        <v>522</v>
      </c>
      <c r="B374" s="58" t="s">
        <v>942</v>
      </c>
      <c r="C374" s="59"/>
      <c r="D374" s="60">
        <v>500000000</v>
      </c>
      <c r="E374" s="61">
        <v>0</v>
      </c>
      <c r="F374" s="61">
        <v>500000000</v>
      </c>
      <c r="G374" s="23">
        <f t="shared" si="31"/>
        <v>3.6323397610992805E-2</v>
      </c>
      <c r="H374" s="61"/>
      <c r="I374" s="62"/>
      <c r="J374" s="60">
        <v>0</v>
      </c>
      <c r="K374" s="23">
        <f t="shared" si="32"/>
        <v>0</v>
      </c>
      <c r="L374" s="24">
        <f t="shared" si="33"/>
        <v>139218067</v>
      </c>
      <c r="M374" s="23">
        <f t="shared" si="34"/>
        <v>27.843613399999999</v>
      </c>
      <c r="N374" s="61">
        <v>139218067</v>
      </c>
      <c r="O374" s="31">
        <f t="shared" si="35"/>
        <v>27.843613399999999</v>
      </c>
      <c r="P374" s="29">
        <f t="shared" si="36"/>
        <v>360781933</v>
      </c>
    </row>
    <row r="375" spans="1:16" ht="26.25" x14ac:dyDescent="0.25">
      <c r="A375" s="57" t="s">
        <v>719</v>
      </c>
      <c r="B375" s="58" t="s">
        <v>720</v>
      </c>
      <c r="C375" s="59"/>
      <c r="D375" s="60">
        <v>200000000</v>
      </c>
      <c r="E375" s="61">
        <v>0</v>
      </c>
      <c r="F375" s="61">
        <v>200000000</v>
      </c>
      <c r="G375" s="23">
        <f t="shared" si="31"/>
        <v>1.4529359044397124E-2</v>
      </c>
      <c r="H375" s="61"/>
      <c r="I375" s="62"/>
      <c r="J375" s="60">
        <v>0</v>
      </c>
      <c r="K375" s="23">
        <f t="shared" si="32"/>
        <v>0</v>
      </c>
      <c r="L375" s="24">
        <f t="shared" si="33"/>
        <v>189468686</v>
      </c>
      <c r="M375" s="23">
        <f t="shared" si="34"/>
        <v>94.734342999999996</v>
      </c>
      <c r="N375" s="61">
        <v>189468686</v>
      </c>
      <c r="O375" s="31">
        <f t="shared" si="35"/>
        <v>94.734342999999996</v>
      </c>
      <c r="P375" s="29">
        <f t="shared" si="36"/>
        <v>10531314</v>
      </c>
    </row>
    <row r="376" spans="1:16" x14ac:dyDescent="0.25">
      <c r="A376" s="57" t="s">
        <v>419</v>
      </c>
      <c r="B376" s="58" t="s">
        <v>1307</v>
      </c>
      <c r="C376" s="59"/>
      <c r="D376" s="60">
        <v>300000000</v>
      </c>
      <c r="E376" s="61">
        <v>-100000000</v>
      </c>
      <c r="F376" s="61">
        <v>200000000</v>
      </c>
      <c r="G376" s="23">
        <f t="shared" si="31"/>
        <v>1.4529359044397124E-2</v>
      </c>
      <c r="H376" s="61"/>
      <c r="I376" s="62"/>
      <c r="J376" s="60">
        <v>0</v>
      </c>
      <c r="K376" s="23">
        <f t="shared" si="32"/>
        <v>0</v>
      </c>
      <c r="L376" s="24">
        <f t="shared" si="33"/>
        <v>199600000</v>
      </c>
      <c r="M376" s="23">
        <f t="shared" si="34"/>
        <v>99.8</v>
      </c>
      <c r="N376" s="61">
        <v>199600000</v>
      </c>
      <c r="O376" s="31">
        <f t="shared" si="35"/>
        <v>99.8</v>
      </c>
      <c r="P376" s="29">
        <f t="shared" si="36"/>
        <v>400000</v>
      </c>
    </row>
    <row r="377" spans="1:16" ht="26.25" x14ac:dyDescent="0.25">
      <c r="A377" s="57" t="s">
        <v>764</v>
      </c>
      <c r="B377" s="58" t="s">
        <v>1080</v>
      </c>
      <c r="C377" s="59"/>
      <c r="D377" s="60">
        <v>259720000</v>
      </c>
      <c r="E377" s="61">
        <v>0</v>
      </c>
      <c r="F377" s="61">
        <v>259720000</v>
      </c>
      <c r="G377" s="23">
        <f t="shared" si="31"/>
        <v>1.8867825655054106E-2</v>
      </c>
      <c r="H377" s="61"/>
      <c r="I377" s="62"/>
      <c r="J377" s="60">
        <v>4983333</v>
      </c>
      <c r="K377" s="23">
        <f t="shared" si="32"/>
        <v>1.9187328661635608</v>
      </c>
      <c r="L377" s="24">
        <f t="shared" si="33"/>
        <v>97861667</v>
      </c>
      <c r="M377" s="23">
        <f t="shared" si="34"/>
        <v>37.679680810103186</v>
      </c>
      <c r="N377" s="61">
        <v>102845000</v>
      </c>
      <c r="O377" s="31">
        <f t="shared" si="35"/>
        <v>39.598413676266745</v>
      </c>
      <c r="P377" s="29">
        <f t="shared" si="36"/>
        <v>156875000</v>
      </c>
    </row>
    <row r="378" spans="1:16" ht="26.25" x14ac:dyDescent="0.25">
      <c r="A378" s="57" t="s">
        <v>835</v>
      </c>
      <c r="B378" s="58" t="s">
        <v>1137</v>
      </c>
      <c r="C378" s="59"/>
      <c r="D378" s="60">
        <v>300000000</v>
      </c>
      <c r="E378" s="61">
        <v>0</v>
      </c>
      <c r="F378" s="61">
        <v>300000000</v>
      </c>
      <c r="G378" s="23">
        <f t="shared" si="31"/>
        <v>2.1794038566595685E-2</v>
      </c>
      <c r="H378" s="61"/>
      <c r="I378" s="62"/>
      <c r="J378" s="60">
        <v>0</v>
      </c>
      <c r="K378" s="23">
        <f t="shared" si="32"/>
        <v>0</v>
      </c>
      <c r="L378" s="24">
        <f t="shared" si="33"/>
        <v>0</v>
      </c>
      <c r="M378" s="23">
        <f t="shared" si="34"/>
        <v>0</v>
      </c>
      <c r="N378" s="61">
        <v>0</v>
      </c>
      <c r="O378" s="31">
        <f t="shared" si="35"/>
        <v>0</v>
      </c>
      <c r="P378" s="29">
        <f t="shared" si="36"/>
        <v>300000000</v>
      </c>
    </row>
    <row r="379" spans="1:16" ht="26.25" x14ac:dyDescent="0.25">
      <c r="A379" s="57" t="s">
        <v>905</v>
      </c>
      <c r="B379" s="58" t="s">
        <v>1188</v>
      </c>
      <c r="C379" s="59"/>
      <c r="D379" s="60">
        <v>320000000</v>
      </c>
      <c r="E379" s="61">
        <v>50000000</v>
      </c>
      <c r="F379" s="61">
        <v>370000000</v>
      </c>
      <c r="G379" s="23">
        <f t="shared" si="31"/>
        <v>2.6879314232134681E-2</v>
      </c>
      <c r="H379" s="61"/>
      <c r="I379" s="62"/>
      <c r="J379" s="60">
        <v>9000000</v>
      </c>
      <c r="K379" s="23">
        <f t="shared" si="32"/>
        <v>2.4324324324324325</v>
      </c>
      <c r="L379" s="24">
        <f t="shared" si="33"/>
        <v>98100000</v>
      </c>
      <c r="M379" s="23">
        <f t="shared" si="34"/>
        <v>26.513513513513516</v>
      </c>
      <c r="N379" s="61">
        <v>107100000</v>
      </c>
      <c r="O379" s="31">
        <f t="shared" si="35"/>
        <v>28.945945945945944</v>
      </c>
      <c r="P379" s="29">
        <f t="shared" si="36"/>
        <v>262900000</v>
      </c>
    </row>
    <row r="380" spans="1:16" ht="26.25" x14ac:dyDescent="0.25">
      <c r="A380" s="57" t="s">
        <v>871</v>
      </c>
      <c r="B380" s="58" t="s">
        <v>1169</v>
      </c>
      <c r="C380" s="59"/>
      <c r="D380" s="60">
        <v>240000000</v>
      </c>
      <c r="E380" s="61">
        <v>0</v>
      </c>
      <c r="F380" s="61">
        <v>240000000</v>
      </c>
      <c r="G380" s="23">
        <f t="shared" si="31"/>
        <v>1.743523085327655E-2</v>
      </c>
      <c r="H380" s="61"/>
      <c r="I380" s="62"/>
      <c r="J380" s="60">
        <v>3553339</v>
      </c>
      <c r="K380" s="23">
        <f t="shared" si="32"/>
        <v>1.4805579166666667</v>
      </c>
      <c r="L380" s="24">
        <f t="shared" si="33"/>
        <v>94446661</v>
      </c>
      <c r="M380" s="23">
        <f t="shared" si="34"/>
        <v>39.352775416666667</v>
      </c>
      <c r="N380" s="61">
        <v>98000000</v>
      </c>
      <c r="O380" s="31">
        <f t="shared" si="35"/>
        <v>40.833333333333336</v>
      </c>
      <c r="P380" s="29">
        <f t="shared" si="36"/>
        <v>142000000</v>
      </c>
    </row>
    <row r="381" spans="1:16" x14ac:dyDescent="0.25">
      <c r="A381" s="57" t="s">
        <v>872</v>
      </c>
      <c r="B381" s="58" t="s">
        <v>1170</v>
      </c>
      <c r="C381" s="59"/>
      <c r="D381" s="60">
        <v>100000000</v>
      </c>
      <c r="E381" s="61">
        <v>0</v>
      </c>
      <c r="F381" s="61">
        <v>100000000</v>
      </c>
      <c r="G381" s="23">
        <f t="shared" si="31"/>
        <v>7.2646795221985618E-3</v>
      </c>
      <c r="H381" s="61"/>
      <c r="I381" s="62"/>
      <c r="J381" s="60">
        <v>0</v>
      </c>
      <c r="K381" s="23">
        <f t="shared" si="32"/>
        <v>0</v>
      </c>
      <c r="L381" s="24">
        <f t="shared" si="33"/>
        <v>49947000</v>
      </c>
      <c r="M381" s="23">
        <f t="shared" si="34"/>
        <v>49.947000000000003</v>
      </c>
      <c r="N381" s="61">
        <v>49947000</v>
      </c>
      <c r="O381" s="31">
        <f t="shared" si="35"/>
        <v>49.947000000000003</v>
      </c>
      <c r="P381" s="29">
        <f t="shared" si="36"/>
        <v>50053000</v>
      </c>
    </row>
    <row r="382" spans="1:16" ht="26.25" x14ac:dyDescent="0.25">
      <c r="A382" s="57" t="s">
        <v>165</v>
      </c>
      <c r="B382" s="58" t="s">
        <v>1230</v>
      </c>
      <c r="C382" s="59"/>
      <c r="D382" s="60">
        <v>50000000</v>
      </c>
      <c r="E382" s="61">
        <v>0</v>
      </c>
      <c r="F382" s="61">
        <v>50000000</v>
      </c>
      <c r="G382" s="23">
        <f t="shared" si="31"/>
        <v>3.6323397610992809E-3</v>
      </c>
      <c r="H382" s="61"/>
      <c r="I382" s="62"/>
      <c r="J382" s="60">
        <v>3532692</v>
      </c>
      <c r="K382" s="23">
        <f t="shared" si="32"/>
        <v>7.0653839999999999</v>
      </c>
      <c r="L382" s="24">
        <f t="shared" si="33"/>
        <v>8844231</v>
      </c>
      <c r="M382" s="23">
        <f t="shared" si="34"/>
        <v>17.688461999999998</v>
      </c>
      <c r="N382" s="61">
        <v>12376923</v>
      </c>
      <c r="O382" s="31">
        <f t="shared" si="35"/>
        <v>24.753845999999999</v>
      </c>
      <c r="P382" s="29">
        <f t="shared" si="36"/>
        <v>37623077</v>
      </c>
    </row>
    <row r="383" spans="1:16" x14ac:dyDescent="0.25">
      <c r="A383" s="57" t="s">
        <v>343</v>
      </c>
      <c r="B383" s="58" t="s">
        <v>344</v>
      </c>
      <c r="C383" s="59"/>
      <c r="D383" s="60">
        <v>90000000</v>
      </c>
      <c r="E383" s="61">
        <v>0</v>
      </c>
      <c r="F383" s="61">
        <v>90000000</v>
      </c>
      <c r="G383" s="23">
        <f t="shared" si="31"/>
        <v>6.5382115699787052E-3</v>
      </c>
      <c r="H383" s="61"/>
      <c r="I383" s="62"/>
      <c r="J383" s="60">
        <v>0</v>
      </c>
      <c r="K383" s="23">
        <f t="shared" si="32"/>
        <v>0</v>
      </c>
      <c r="L383" s="24">
        <f t="shared" si="33"/>
        <v>84000000</v>
      </c>
      <c r="M383" s="23">
        <f t="shared" si="34"/>
        <v>93.333333333333329</v>
      </c>
      <c r="N383" s="61">
        <v>84000000</v>
      </c>
      <c r="O383" s="31">
        <f t="shared" si="35"/>
        <v>93.333333333333329</v>
      </c>
      <c r="P383" s="29">
        <f t="shared" si="36"/>
        <v>6000000</v>
      </c>
    </row>
    <row r="384" spans="1:16" ht="26.25" x14ac:dyDescent="0.25">
      <c r="A384" s="57" t="s">
        <v>459</v>
      </c>
      <c r="B384" s="58" t="s">
        <v>1328</v>
      </c>
      <c r="C384" s="59"/>
      <c r="D384" s="60">
        <v>190000000</v>
      </c>
      <c r="E384" s="61">
        <v>0</v>
      </c>
      <c r="F384" s="61">
        <v>190000000</v>
      </c>
      <c r="G384" s="23">
        <f t="shared" si="31"/>
        <v>1.3802891092177267E-2</v>
      </c>
      <c r="H384" s="61"/>
      <c r="I384" s="62"/>
      <c r="J384" s="60">
        <v>0</v>
      </c>
      <c r="K384" s="23">
        <f t="shared" si="32"/>
        <v>0</v>
      </c>
      <c r="L384" s="24">
        <f t="shared" si="33"/>
        <v>147416665</v>
      </c>
      <c r="M384" s="23">
        <f t="shared" si="34"/>
        <v>77.587718421052628</v>
      </c>
      <c r="N384" s="61">
        <v>147416665</v>
      </c>
      <c r="O384" s="31">
        <f t="shared" si="35"/>
        <v>77.587718421052628</v>
      </c>
      <c r="P384" s="29">
        <f t="shared" si="36"/>
        <v>42583335</v>
      </c>
    </row>
    <row r="385" spans="1:16" ht="26.25" x14ac:dyDescent="0.25">
      <c r="A385" s="57" t="s">
        <v>254</v>
      </c>
      <c r="B385" s="58" t="s">
        <v>255</v>
      </c>
      <c r="C385" s="59"/>
      <c r="D385" s="60">
        <v>400000000</v>
      </c>
      <c r="E385" s="61">
        <v>0</v>
      </c>
      <c r="F385" s="61">
        <v>400000000</v>
      </c>
      <c r="G385" s="23">
        <f t="shared" si="31"/>
        <v>2.9058718088794247E-2</v>
      </c>
      <c r="H385" s="61"/>
      <c r="I385" s="62"/>
      <c r="J385" s="60">
        <v>0</v>
      </c>
      <c r="K385" s="23">
        <f t="shared" si="32"/>
        <v>0</v>
      </c>
      <c r="L385" s="24">
        <f t="shared" si="33"/>
        <v>0</v>
      </c>
      <c r="M385" s="23">
        <f t="shared" si="34"/>
        <v>0</v>
      </c>
      <c r="N385" s="61">
        <v>0</v>
      </c>
      <c r="O385" s="31">
        <f t="shared" si="35"/>
        <v>0</v>
      </c>
      <c r="P385" s="29">
        <f t="shared" si="36"/>
        <v>400000000</v>
      </c>
    </row>
    <row r="386" spans="1:16" ht="26.25" x14ac:dyDescent="0.25">
      <c r="A386" s="57" t="s">
        <v>640</v>
      </c>
      <c r="B386" s="58" t="s">
        <v>1028</v>
      </c>
      <c r="C386" s="59"/>
      <c r="D386" s="60">
        <v>1845000000</v>
      </c>
      <c r="E386" s="61">
        <v>0</v>
      </c>
      <c r="F386" s="61">
        <v>1845000000</v>
      </c>
      <c r="G386" s="23">
        <f t="shared" si="31"/>
        <v>0.13403333718456345</v>
      </c>
      <c r="H386" s="61"/>
      <c r="I386" s="62"/>
      <c r="J386" s="60">
        <v>0</v>
      </c>
      <c r="K386" s="23">
        <f t="shared" si="32"/>
        <v>0</v>
      </c>
      <c r="L386" s="24">
        <f t="shared" si="33"/>
        <v>1844133640</v>
      </c>
      <c r="M386" s="23">
        <f t="shared" si="34"/>
        <v>99.953042818428187</v>
      </c>
      <c r="N386" s="61">
        <v>1844133640</v>
      </c>
      <c r="O386" s="31">
        <f t="shared" si="35"/>
        <v>99.953042818428187</v>
      </c>
      <c r="P386" s="29">
        <f t="shared" si="36"/>
        <v>866360</v>
      </c>
    </row>
    <row r="387" spans="1:16" ht="26.25" x14ac:dyDescent="0.25">
      <c r="A387" s="57" t="s">
        <v>379</v>
      </c>
      <c r="B387" s="58" t="s">
        <v>1279</v>
      </c>
      <c r="C387" s="59"/>
      <c r="D387" s="60">
        <v>200000000</v>
      </c>
      <c r="E387" s="61">
        <v>0</v>
      </c>
      <c r="F387" s="61">
        <v>200000000</v>
      </c>
      <c r="G387" s="23">
        <f t="shared" si="31"/>
        <v>1.4529359044397124E-2</v>
      </c>
      <c r="H387" s="61"/>
      <c r="I387" s="62"/>
      <c r="J387" s="60">
        <v>2100000</v>
      </c>
      <c r="K387" s="23">
        <f t="shared" si="32"/>
        <v>1.05</v>
      </c>
      <c r="L387" s="24">
        <f t="shared" si="33"/>
        <v>154620000</v>
      </c>
      <c r="M387" s="23">
        <f t="shared" si="34"/>
        <v>77.31</v>
      </c>
      <c r="N387" s="61">
        <v>156720000</v>
      </c>
      <c r="O387" s="31">
        <f t="shared" si="35"/>
        <v>78.36</v>
      </c>
      <c r="P387" s="29">
        <f t="shared" si="36"/>
        <v>43280000</v>
      </c>
    </row>
    <row r="388" spans="1:16" x14ac:dyDescent="0.25">
      <c r="A388" s="57" t="s">
        <v>95</v>
      </c>
      <c r="B388" s="58" t="s">
        <v>1209</v>
      </c>
      <c r="C388" s="59"/>
      <c r="D388" s="60">
        <v>480000000</v>
      </c>
      <c r="E388" s="61">
        <v>0</v>
      </c>
      <c r="F388" s="61">
        <v>480000000</v>
      </c>
      <c r="G388" s="23">
        <f t="shared" si="31"/>
        <v>3.4870461706553099E-2</v>
      </c>
      <c r="H388" s="61"/>
      <c r="I388" s="62"/>
      <c r="J388" s="60">
        <v>0</v>
      </c>
      <c r="K388" s="23">
        <f t="shared" si="32"/>
        <v>0</v>
      </c>
      <c r="L388" s="24">
        <f t="shared" si="33"/>
        <v>351478000</v>
      </c>
      <c r="M388" s="23">
        <f t="shared" si="34"/>
        <v>73.224583333333342</v>
      </c>
      <c r="N388" s="61">
        <v>351478000</v>
      </c>
      <c r="O388" s="31">
        <f t="shared" si="35"/>
        <v>73.224583333333342</v>
      </c>
      <c r="P388" s="29">
        <f t="shared" si="36"/>
        <v>128522000</v>
      </c>
    </row>
    <row r="389" spans="1:16" ht="26.25" x14ac:dyDescent="0.25">
      <c r="A389" s="57" t="s">
        <v>675</v>
      </c>
      <c r="B389" s="58" t="s">
        <v>1053</v>
      </c>
      <c r="C389" s="59"/>
      <c r="D389" s="60">
        <v>105867000</v>
      </c>
      <c r="E389" s="61">
        <v>0</v>
      </c>
      <c r="F389" s="61">
        <v>105867000</v>
      </c>
      <c r="G389" s="23">
        <f t="shared" si="31"/>
        <v>7.6908982697659507E-3</v>
      </c>
      <c r="H389" s="61"/>
      <c r="I389" s="62"/>
      <c r="J389" s="60">
        <v>0</v>
      </c>
      <c r="K389" s="23">
        <f t="shared" si="32"/>
        <v>0</v>
      </c>
      <c r="L389" s="24">
        <f t="shared" si="33"/>
        <v>0</v>
      </c>
      <c r="M389" s="23">
        <f t="shared" si="34"/>
        <v>0</v>
      </c>
      <c r="N389" s="61">
        <v>0</v>
      </c>
      <c r="O389" s="31">
        <f t="shared" si="35"/>
        <v>0</v>
      </c>
      <c r="P389" s="29">
        <f t="shared" si="36"/>
        <v>105867000</v>
      </c>
    </row>
    <row r="390" spans="1:16" x14ac:dyDescent="0.25">
      <c r="A390" s="57" t="s">
        <v>345</v>
      </c>
      <c r="B390" s="58" t="s">
        <v>721</v>
      </c>
      <c r="C390" s="59"/>
      <c r="D390" s="60">
        <v>1050000000</v>
      </c>
      <c r="E390" s="61">
        <v>-700000000</v>
      </c>
      <c r="F390" s="61">
        <v>350000000</v>
      </c>
      <c r="G390" s="23">
        <f t="shared" si="31"/>
        <v>2.5426378327694968E-2</v>
      </c>
      <c r="H390" s="61"/>
      <c r="I390" s="62"/>
      <c r="J390" s="60">
        <v>0</v>
      </c>
      <c r="K390" s="23">
        <f t="shared" si="32"/>
        <v>0</v>
      </c>
      <c r="L390" s="24">
        <f t="shared" si="33"/>
        <v>30000000</v>
      </c>
      <c r="M390" s="23">
        <f t="shared" si="34"/>
        <v>8.5714285714285712</v>
      </c>
      <c r="N390" s="61">
        <v>30000000</v>
      </c>
      <c r="O390" s="31">
        <f t="shared" si="35"/>
        <v>8.5714285714285712</v>
      </c>
      <c r="P390" s="29">
        <f t="shared" si="36"/>
        <v>320000000</v>
      </c>
    </row>
    <row r="391" spans="1:16" ht="39" x14ac:dyDescent="0.25">
      <c r="A391" s="57" t="s">
        <v>722</v>
      </c>
      <c r="B391" s="58" t="s">
        <v>723</v>
      </c>
      <c r="C391" s="59"/>
      <c r="D391" s="60">
        <v>700000000</v>
      </c>
      <c r="E391" s="61">
        <v>-700000000</v>
      </c>
      <c r="F391" s="61">
        <v>0</v>
      </c>
      <c r="G391" s="23">
        <f t="shared" ref="G391:G454" si="37">IF(OR(F391=0,F$7=0),0,F391/F$7)*100</f>
        <v>0</v>
      </c>
      <c r="H391" s="61"/>
      <c r="I391" s="62"/>
      <c r="J391" s="60">
        <v>0</v>
      </c>
      <c r="K391" s="23">
        <f t="shared" si="32"/>
        <v>0</v>
      </c>
      <c r="L391" s="24">
        <f t="shared" si="33"/>
        <v>0</v>
      </c>
      <c r="M391" s="23">
        <f t="shared" si="34"/>
        <v>0</v>
      </c>
      <c r="N391" s="61">
        <v>0</v>
      </c>
      <c r="O391" s="31">
        <f t="shared" si="35"/>
        <v>0</v>
      </c>
      <c r="P391" s="29">
        <f t="shared" si="36"/>
        <v>0</v>
      </c>
    </row>
    <row r="392" spans="1:16" ht="26.25" x14ac:dyDescent="0.25">
      <c r="A392" s="57" t="s">
        <v>346</v>
      </c>
      <c r="B392" s="58" t="s">
        <v>1265</v>
      </c>
      <c r="C392" s="59"/>
      <c r="D392" s="60">
        <v>350000000</v>
      </c>
      <c r="E392" s="61">
        <v>0</v>
      </c>
      <c r="F392" s="61">
        <v>350000000</v>
      </c>
      <c r="G392" s="23">
        <f t="shared" si="37"/>
        <v>2.5426378327694968E-2</v>
      </c>
      <c r="H392" s="61"/>
      <c r="I392" s="62"/>
      <c r="J392" s="60">
        <v>0</v>
      </c>
      <c r="K392" s="23">
        <f t="shared" ref="K392:K455" si="38">IF(OR(J392=0,F392=0),0,J392/F392)*100</f>
        <v>0</v>
      </c>
      <c r="L392" s="24">
        <f t="shared" ref="L392:L455" si="39">SUM(N392-J392)</f>
        <v>30000000</v>
      </c>
      <c r="M392" s="23">
        <f t="shared" ref="M392:M455" si="40">IF(OR(L392=0,F392=0),0,L392/F392)*100</f>
        <v>8.5714285714285712</v>
      </c>
      <c r="N392" s="61">
        <v>30000000</v>
      </c>
      <c r="O392" s="31">
        <f t="shared" ref="O392:O455" si="41">IF(OR(N392=0,F392=0),0,N392/F392)*100</f>
        <v>8.5714285714285712</v>
      </c>
      <c r="P392" s="29">
        <f t="shared" ref="P392:P455" si="42">SUM(F392-N392)</f>
        <v>320000000</v>
      </c>
    </row>
    <row r="393" spans="1:16" x14ac:dyDescent="0.25">
      <c r="A393" s="57" t="s">
        <v>298</v>
      </c>
      <c r="B393" s="58" t="s">
        <v>1250</v>
      </c>
      <c r="C393" s="59"/>
      <c r="D393" s="60">
        <v>150000000</v>
      </c>
      <c r="E393" s="61">
        <v>0</v>
      </c>
      <c r="F393" s="61">
        <v>150000000</v>
      </c>
      <c r="G393" s="23">
        <f t="shared" si="37"/>
        <v>1.0897019283297843E-2</v>
      </c>
      <c r="H393" s="61"/>
      <c r="I393" s="62"/>
      <c r="J393" s="60">
        <v>233337</v>
      </c>
      <c r="K393" s="23">
        <f t="shared" si="38"/>
        <v>0.155558</v>
      </c>
      <c r="L393" s="24">
        <f t="shared" si="39"/>
        <v>123641663</v>
      </c>
      <c r="M393" s="23">
        <f t="shared" si="40"/>
        <v>82.427775333333329</v>
      </c>
      <c r="N393" s="61">
        <v>123875000</v>
      </c>
      <c r="O393" s="31">
        <f t="shared" si="41"/>
        <v>82.583333333333329</v>
      </c>
      <c r="P393" s="29">
        <f t="shared" si="42"/>
        <v>26125000</v>
      </c>
    </row>
    <row r="394" spans="1:16" x14ac:dyDescent="0.25">
      <c r="A394" s="57" t="s">
        <v>299</v>
      </c>
      <c r="B394" s="58" t="s">
        <v>1251</v>
      </c>
      <c r="C394" s="59"/>
      <c r="D394" s="60">
        <v>100000000</v>
      </c>
      <c r="E394" s="61">
        <v>0</v>
      </c>
      <c r="F394" s="61">
        <v>100000000</v>
      </c>
      <c r="G394" s="23">
        <f t="shared" si="37"/>
        <v>7.2646795221985618E-3</v>
      </c>
      <c r="H394" s="61"/>
      <c r="I394" s="62"/>
      <c r="J394" s="60">
        <v>0</v>
      </c>
      <c r="K394" s="23">
        <f t="shared" si="38"/>
        <v>0</v>
      </c>
      <c r="L394" s="24">
        <f t="shared" si="39"/>
        <v>73875000</v>
      </c>
      <c r="M394" s="23">
        <f t="shared" si="40"/>
        <v>73.875</v>
      </c>
      <c r="N394" s="61">
        <v>73875000</v>
      </c>
      <c r="O394" s="31">
        <f t="shared" si="41"/>
        <v>73.875</v>
      </c>
      <c r="P394" s="29">
        <f t="shared" si="42"/>
        <v>26125000</v>
      </c>
    </row>
    <row r="395" spans="1:16" ht="26.25" x14ac:dyDescent="0.25">
      <c r="A395" s="57" t="s">
        <v>598</v>
      </c>
      <c r="B395" s="58" t="s">
        <v>1005</v>
      </c>
      <c r="C395" s="59"/>
      <c r="D395" s="60">
        <v>50000000</v>
      </c>
      <c r="E395" s="61">
        <v>0</v>
      </c>
      <c r="F395" s="61">
        <v>50000000</v>
      </c>
      <c r="G395" s="23">
        <f t="shared" si="37"/>
        <v>3.6323397610992809E-3</v>
      </c>
      <c r="H395" s="61"/>
      <c r="I395" s="62"/>
      <c r="J395" s="60">
        <v>233337</v>
      </c>
      <c r="K395" s="23">
        <f t="shared" si="38"/>
        <v>0.46667399999999998</v>
      </c>
      <c r="L395" s="24">
        <f t="shared" si="39"/>
        <v>49766663</v>
      </c>
      <c r="M395" s="23">
        <f t="shared" si="40"/>
        <v>99.533326000000002</v>
      </c>
      <c r="N395" s="61">
        <v>50000000</v>
      </c>
      <c r="O395" s="31">
        <f t="shared" si="41"/>
        <v>100</v>
      </c>
      <c r="P395" s="29">
        <f t="shared" si="42"/>
        <v>0</v>
      </c>
    </row>
    <row r="396" spans="1:16" ht="26.25" x14ac:dyDescent="0.25">
      <c r="A396" s="57" t="s">
        <v>166</v>
      </c>
      <c r="B396" s="58" t="s">
        <v>1231</v>
      </c>
      <c r="C396" s="59"/>
      <c r="D396" s="60">
        <v>442600000</v>
      </c>
      <c r="E396" s="61">
        <v>22563000</v>
      </c>
      <c r="F396" s="61">
        <v>465163000</v>
      </c>
      <c r="G396" s="23">
        <f t="shared" si="37"/>
        <v>3.3792601205844493E-2</v>
      </c>
      <c r="H396" s="61"/>
      <c r="I396" s="62"/>
      <c r="J396" s="60">
        <v>0</v>
      </c>
      <c r="K396" s="23">
        <f t="shared" si="38"/>
        <v>0</v>
      </c>
      <c r="L396" s="24">
        <f t="shared" si="39"/>
        <v>151810000</v>
      </c>
      <c r="M396" s="23">
        <f t="shared" si="40"/>
        <v>32.635871726685053</v>
      </c>
      <c r="N396" s="61">
        <v>151810000</v>
      </c>
      <c r="O396" s="31">
        <f t="shared" si="41"/>
        <v>32.635871726685053</v>
      </c>
      <c r="P396" s="29">
        <f t="shared" si="42"/>
        <v>313353000</v>
      </c>
    </row>
    <row r="397" spans="1:16" x14ac:dyDescent="0.25">
      <c r="A397" s="57" t="s">
        <v>300</v>
      </c>
      <c r="B397" s="58" t="s">
        <v>1252</v>
      </c>
      <c r="C397" s="59"/>
      <c r="D397" s="60">
        <v>150000000</v>
      </c>
      <c r="E397" s="61">
        <v>0</v>
      </c>
      <c r="F397" s="61">
        <v>150000000</v>
      </c>
      <c r="G397" s="23">
        <f t="shared" si="37"/>
        <v>1.0897019283297843E-2</v>
      </c>
      <c r="H397" s="61"/>
      <c r="I397" s="62"/>
      <c r="J397" s="60">
        <v>0</v>
      </c>
      <c r="K397" s="23">
        <f t="shared" si="38"/>
        <v>0</v>
      </c>
      <c r="L397" s="24">
        <f t="shared" si="39"/>
        <v>0</v>
      </c>
      <c r="M397" s="23">
        <f t="shared" si="40"/>
        <v>0</v>
      </c>
      <c r="N397" s="61">
        <v>0</v>
      </c>
      <c r="O397" s="31">
        <f t="shared" si="41"/>
        <v>0</v>
      </c>
      <c r="P397" s="29">
        <f t="shared" si="42"/>
        <v>150000000</v>
      </c>
    </row>
    <row r="398" spans="1:16" x14ac:dyDescent="0.25">
      <c r="A398" s="57" t="s">
        <v>906</v>
      </c>
      <c r="B398" s="58" t="s">
        <v>1190</v>
      </c>
      <c r="C398" s="59"/>
      <c r="D398" s="60">
        <v>100000000</v>
      </c>
      <c r="E398" s="61">
        <v>22563000</v>
      </c>
      <c r="F398" s="61">
        <v>122563000</v>
      </c>
      <c r="G398" s="23">
        <f t="shared" si="37"/>
        <v>8.9038091627922228E-3</v>
      </c>
      <c r="H398" s="61"/>
      <c r="I398" s="62"/>
      <c r="J398" s="60">
        <v>0</v>
      </c>
      <c r="K398" s="23">
        <f t="shared" si="38"/>
        <v>0</v>
      </c>
      <c r="L398" s="24">
        <f t="shared" si="39"/>
        <v>0</v>
      </c>
      <c r="M398" s="23">
        <f t="shared" si="40"/>
        <v>0</v>
      </c>
      <c r="N398" s="61">
        <v>0</v>
      </c>
      <c r="O398" s="31">
        <f t="shared" si="41"/>
        <v>0</v>
      </c>
      <c r="P398" s="29">
        <f t="shared" si="42"/>
        <v>122563000</v>
      </c>
    </row>
    <row r="399" spans="1:16" x14ac:dyDescent="0.25">
      <c r="A399" s="57" t="s">
        <v>167</v>
      </c>
      <c r="B399" s="58" t="s">
        <v>168</v>
      </c>
      <c r="C399" s="59"/>
      <c r="D399" s="60">
        <v>42600000</v>
      </c>
      <c r="E399" s="61">
        <v>0</v>
      </c>
      <c r="F399" s="61">
        <v>42600000</v>
      </c>
      <c r="G399" s="23">
        <f t="shared" si="37"/>
        <v>3.0947534764565873E-3</v>
      </c>
      <c r="H399" s="61"/>
      <c r="I399" s="62"/>
      <c r="J399" s="60">
        <v>0</v>
      </c>
      <c r="K399" s="23">
        <f t="shared" si="38"/>
        <v>0</v>
      </c>
      <c r="L399" s="24">
        <f t="shared" si="39"/>
        <v>1810000</v>
      </c>
      <c r="M399" s="23">
        <f t="shared" si="40"/>
        <v>4.248826291079812</v>
      </c>
      <c r="N399" s="61">
        <v>1810000</v>
      </c>
      <c r="O399" s="31">
        <f t="shared" si="41"/>
        <v>4.248826291079812</v>
      </c>
      <c r="P399" s="29">
        <f t="shared" si="42"/>
        <v>40790000</v>
      </c>
    </row>
    <row r="400" spans="1:16" ht="26.25" x14ac:dyDescent="0.25">
      <c r="A400" s="57" t="s">
        <v>641</v>
      </c>
      <c r="B400" s="58" t="s">
        <v>1030</v>
      </c>
      <c r="C400" s="59"/>
      <c r="D400" s="60">
        <v>150000000</v>
      </c>
      <c r="E400" s="61">
        <v>0</v>
      </c>
      <c r="F400" s="61">
        <v>150000000</v>
      </c>
      <c r="G400" s="23">
        <f t="shared" si="37"/>
        <v>1.0897019283297843E-2</v>
      </c>
      <c r="H400" s="61"/>
      <c r="I400" s="62"/>
      <c r="J400" s="60">
        <v>0</v>
      </c>
      <c r="K400" s="23">
        <f t="shared" si="38"/>
        <v>0</v>
      </c>
      <c r="L400" s="24">
        <f t="shared" si="39"/>
        <v>150000000</v>
      </c>
      <c r="M400" s="23">
        <f t="shared" si="40"/>
        <v>100</v>
      </c>
      <c r="N400" s="61">
        <v>150000000</v>
      </c>
      <c r="O400" s="31">
        <f t="shared" si="41"/>
        <v>100</v>
      </c>
      <c r="P400" s="29">
        <f t="shared" si="42"/>
        <v>0</v>
      </c>
    </row>
    <row r="401" spans="1:16" ht="26.25" x14ac:dyDescent="0.25">
      <c r="A401" s="57" t="s">
        <v>96</v>
      </c>
      <c r="B401" s="58" t="s">
        <v>256</v>
      </c>
      <c r="C401" s="59"/>
      <c r="D401" s="60">
        <v>100033073000</v>
      </c>
      <c r="E401" s="61">
        <v>308225662</v>
      </c>
      <c r="F401" s="61">
        <v>100341298662</v>
      </c>
      <c r="G401" s="23">
        <f t="shared" si="37"/>
        <v>7.2894737762064139</v>
      </c>
      <c r="H401" s="61"/>
      <c r="I401" s="62"/>
      <c r="J401" s="60">
        <v>12552056777</v>
      </c>
      <c r="K401" s="23">
        <f t="shared" si="38"/>
        <v>12.50936249019623</v>
      </c>
      <c r="L401" s="24">
        <f t="shared" si="39"/>
        <v>38848825614</v>
      </c>
      <c r="M401" s="23">
        <f t="shared" si="40"/>
        <v>38.716686082429923</v>
      </c>
      <c r="N401" s="61">
        <v>51400882391</v>
      </c>
      <c r="O401" s="31">
        <f t="shared" si="41"/>
        <v>51.226048572626162</v>
      </c>
      <c r="P401" s="29">
        <f t="shared" si="42"/>
        <v>48940416271</v>
      </c>
    </row>
    <row r="402" spans="1:16" ht="26.25" x14ac:dyDescent="0.25">
      <c r="A402" s="57" t="s">
        <v>724</v>
      </c>
      <c r="B402" s="58" t="s">
        <v>725</v>
      </c>
      <c r="C402" s="59"/>
      <c r="D402" s="60">
        <v>2944331000</v>
      </c>
      <c r="E402" s="61">
        <v>0</v>
      </c>
      <c r="F402" s="61">
        <v>2944331000</v>
      </c>
      <c r="G402" s="23">
        <f t="shared" si="37"/>
        <v>0.21389621122274413</v>
      </c>
      <c r="H402" s="61"/>
      <c r="I402" s="62"/>
      <c r="J402" s="60">
        <v>555387236</v>
      </c>
      <c r="K402" s="23">
        <f t="shared" si="38"/>
        <v>18.862934771939706</v>
      </c>
      <c r="L402" s="24">
        <f t="shared" si="39"/>
        <v>1361402268</v>
      </c>
      <c r="M402" s="23">
        <f t="shared" si="40"/>
        <v>46.238084916403757</v>
      </c>
      <c r="N402" s="61">
        <v>1916789504</v>
      </c>
      <c r="O402" s="31">
        <f t="shared" si="41"/>
        <v>65.10101968834347</v>
      </c>
      <c r="P402" s="29">
        <f t="shared" si="42"/>
        <v>1027541496</v>
      </c>
    </row>
    <row r="403" spans="1:16" x14ac:dyDescent="0.25">
      <c r="A403" s="57" t="s">
        <v>301</v>
      </c>
      <c r="B403" s="58" t="s">
        <v>1253</v>
      </c>
      <c r="C403" s="59"/>
      <c r="D403" s="60">
        <v>2811665000</v>
      </c>
      <c r="E403" s="61">
        <v>0</v>
      </c>
      <c r="F403" s="61">
        <v>2811665000</v>
      </c>
      <c r="G403" s="23">
        <f t="shared" si="37"/>
        <v>0.20425845148782418</v>
      </c>
      <c r="H403" s="61"/>
      <c r="I403" s="62"/>
      <c r="J403" s="60">
        <v>491939533</v>
      </c>
      <c r="K403" s="23">
        <f t="shared" si="38"/>
        <v>17.496377875742663</v>
      </c>
      <c r="L403" s="24">
        <f t="shared" si="39"/>
        <v>1318940668</v>
      </c>
      <c r="M403" s="23">
        <f t="shared" si="40"/>
        <v>46.909595133132861</v>
      </c>
      <c r="N403" s="61">
        <v>1810880201</v>
      </c>
      <c r="O403" s="31">
        <f t="shared" si="41"/>
        <v>64.405973008875534</v>
      </c>
      <c r="P403" s="29">
        <f t="shared" si="42"/>
        <v>1000784799</v>
      </c>
    </row>
    <row r="404" spans="1:16" ht="26.25" x14ac:dyDescent="0.25">
      <c r="A404" s="57" t="s">
        <v>523</v>
      </c>
      <c r="B404" s="58" t="s">
        <v>943</v>
      </c>
      <c r="C404" s="59"/>
      <c r="D404" s="60">
        <v>4182474000</v>
      </c>
      <c r="E404" s="61">
        <v>0</v>
      </c>
      <c r="F404" s="61">
        <v>4182474000</v>
      </c>
      <c r="G404" s="23">
        <f t="shared" si="37"/>
        <v>0.30384333219927906</v>
      </c>
      <c r="H404" s="61"/>
      <c r="I404" s="62"/>
      <c r="J404" s="60">
        <v>585195747</v>
      </c>
      <c r="K404" s="23">
        <f t="shared" si="38"/>
        <v>13.991617090745812</v>
      </c>
      <c r="L404" s="24">
        <f t="shared" si="39"/>
        <v>2653562134</v>
      </c>
      <c r="M404" s="23">
        <f t="shared" si="40"/>
        <v>63.444796883375723</v>
      </c>
      <c r="N404" s="61">
        <v>3238757881</v>
      </c>
      <c r="O404" s="31">
        <f t="shared" si="41"/>
        <v>77.436413974121535</v>
      </c>
      <c r="P404" s="29">
        <f t="shared" si="42"/>
        <v>943716119</v>
      </c>
    </row>
    <row r="405" spans="1:16" x14ac:dyDescent="0.25">
      <c r="A405" s="57" t="s">
        <v>490</v>
      </c>
      <c r="B405" s="58" t="s">
        <v>1345</v>
      </c>
      <c r="C405" s="59"/>
      <c r="D405" s="60">
        <v>2003432000</v>
      </c>
      <c r="E405" s="61">
        <v>0</v>
      </c>
      <c r="F405" s="61">
        <v>2003432000</v>
      </c>
      <c r="G405" s="23">
        <f t="shared" si="37"/>
        <v>0.14554291424517307</v>
      </c>
      <c r="H405" s="61"/>
      <c r="I405" s="62"/>
      <c r="J405" s="60">
        <v>482471561</v>
      </c>
      <c r="K405" s="23">
        <f t="shared" si="38"/>
        <v>24.082252904016705</v>
      </c>
      <c r="L405" s="24">
        <f t="shared" si="39"/>
        <v>1099105431</v>
      </c>
      <c r="M405" s="23">
        <f t="shared" si="40"/>
        <v>54.861129851175384</v>
      </c>
      <c r="N405" s="61">
        <v>1581576992</v>
      </c>
      <c r="O405" s="31">
        <f t="shared" si="41"/>
        <v>78.94338275519209</v>
      </c>
      <c r="P405" s="29">
        <f t="shared" si="42"/>
        <v>421855008</v>
      </c>
    </row>
    <row r="406" spans="1:16" x14ac:dyDescent="0.25">
      <c r="A406" s="57" t="s">
        <v>599</v>
      </c>
      <c r="B406" s="58" t="s">
        <v>1006</v>
      </c>
      <c r="C406" s="59"/>
      <c r="D406" s="60">
        <v>14355827000</v>
      </c>
      <c r="E406" s="61">
        <v>0</v>
      </c>
      <c r="F406" s="61">
        <v>14355827000</v>
      </c>
      <c r="G406" s="23">
        <f t="shared" si="37"/>
        <v>1.0429048243112522</v>
      </c>
      <c r="H406" s="61"/>
      <c r="I406" s="62"/>
      <c r="J406" s="60">
        <v>1211421476</v>
      </c>
      <c r="K406" s="23">
        <f t="shared" si="38"/>
        <v>8.4385349307984825</v>
      </c>
      <c r="L406" s="24">
        <f t="shared" si="39"/>
        <v>2206258335</v>
      </c>
      <c r="M406" s="23">
        <f t="shared" si="40"/>
        <v>15.368382016584626</v>
      </c>
      <c r="N406" s="61">
        <v>3417679811</v>
      </c>
      <c r="O406" s="31">
        <f t="shared" si="41"/>
        <v>23.806916947383108</v>
      </c>
      <c r="P406" s="29">
        <f t="shared" si="42"/>
        <v>10938147189</v>
      </c>
    </row>
    <row r="407" spans="1:16" ht="26.25" x14ac:dyDescent="0.25">
      <c r="A407" s="57" t="s">
        <v>556</v>
      </c>
      <c r="B407" s="58" t="s">
        <v>966</v>
      </c>
      <c r="C407" s="59"/>
      <c r="D407" s="60">
        <v>1230843000</v>
      </c>
      <c r="E407" s="61">
        <v>0</v>
      </c>
      <c r="F407" s="61">
        <v>1230843000</v>
      </c>
      <c r="G407" s="23">
        <f t="shared" si="37"/>
        <v>8.9416799371414432E-2</v>
      </c>
      <c r="H407" s="61"/>
      <c r="I407" s="62"/>
      <c r="J407" s="60">
        <v>297855845</v>
      </c>
      <c r="K407" s="23">
        <f t="shared" si="38"/>
        <v>24.199336958491049</v>
      </c>
      <c r="L407" s="24">
        <f t="shared" si="39"/>
        <v>745724355</v>
      </c>
      <c r="M407" s="23">
        <f t="shared" si="40"/>
        <v>60.586472442058003</v>
      </c>
      <c r="N407" s="61">
        <v>1043580200</v>
      </c>
      <c r="O407" s="31">
        <f t="shared" si="41"/>
        <v>84.785809400549056</v>
      </c>
      <c r="P407" s="29">
        <f t="shared" si="42"/>
        <v>187262800</v>
      </c>
    </row>
    <row r="408" spans="1:16" x14ac:dyDescent="0.25">
      <c r="A408" s="57" t="s">
        <v>800</v>
      </c>
      <c r="B408" s="58" t="s">
        <v>1109</v>
      </c>
      <c r="C408" s="59"/>
      <c r="D408" s="60">
        <v>3186864000</v>
      </c>
      <c r="E408" s="61">
        <v>461554148</v>
      </c>
      <c r="F408" s="61">
        <v>3648418148</v>
      </c>
      <c r="G408" s="23">
        <f t="shared" si="37"/>
        <v>0.26504588608193203</v>
      </c>
      <c r="H408" s="61"/>
      <c r="I408" s="62"/>
      <c r="J408" s="60">
        <v>218200253</v>
      </c>
      <c r="K408" s="23">
        <f t="shared" si="38"/>
        <v>5.980681055421611</v>
      </c>
      <c r="L408" s="24">
        <f t="shared" si="39"/>
        <v>2512772633</v>
      </c>
      <c r="M408" s="23">
        <f t="shared" si="40"/>
        <v>68.872934270910221</v>
      </c>
      <c r="N408" s="61">
        <v>2730972886</v>
      </c>
      <c r="O408" s="31">
        <f t="shared" si="41"/>
        <v>74.853615326331834</v>
      </c>
      <c r="P408" s="29">
        <f t="shared" si="42"/>
        <v>917445262</v>
      </c>
    </row>
    <row r="409" spans="1:16" x14ac:dyDescent="0.25">
      <c r="A409" s="57" t="s">
        <v>557</v>
      </c>
      <c r="B409" s="58" t="s">
        <v>967</v>
      </c>
      <c r="C409" s="59"/>
      <c r="D409" s="60">
        <v>464000000</v>
      </c>
      <c r="E409" s="61">
        <v>0</v>
      </c>
      <c r="F409" s="61">
        <v>464000000</v>
      </c>
      <c r="G409" s="23">
        <f t="shared" si="37"/>
        <v>3.3708112983001325E-2</v>
      </c>
      <c r="H409" s="61"/>
      <c r="I409" s="62"/>
      <c r="J409" s="60">
        <v>167863900</v>
      </c>
      <c r="K409" s="23">
        <f t="shared" si="38"/>
        <v>36.177564655172411</v>
      </c>
      <c r="L409" s="24">
        <f t="shared" si="39"/>
        <v>0</v>
      </c>
      <c r="M409" s="23">
        <f t="shared" si="40"/>
        <v>0</v>
      </c>
      <c r="N409" s="61">
        <v>167863900</v>
      </c>
      <c r="O409" s="31">
        <f t="shared" si="41"/>
        <v>36.177564655172411</v>
      </c>
      <c r="P409" s="29">
        <f t="shared" si="42"/>
        <v>296136100</v>
      </c>
    </row>
    <row r="410" spans="1:16" ht="26.25" x14ac:dyDescent="0.25">
      <c r="A410" s="57" t="s">
        <v>765</v>
      </c>
      <c r="B410" s="58" t="s">
        <v>1081</v>
      </c>
      <c r="C410" s="59"/>
      <c r="D410" s="60">
        <v>2468000000</v>
      </c>
      <c r="E410" s="61">
        <v>0</v>
      </c>
      <c r="F410" s="61">
        <v>2468000000</v>
      </c>
      <c r="G410" s="23">
        <f t="shared" si="37"/>
        <v>0.17929229060786048</v>
      </c>
      <c r="H410" s="61"/>
      <c r="I410" s="62"/>
      <c r="J410" s="60">
        <v>397229590</v>
      </c>
      <c r="K410" s="23">
        <f t="shared" si="38"/>
        <v>16.095202188006482</v>
      </c>
      <c r="L410" s="24">
        <f t="shared" si="39"/>
        <v>1455369982</v>
      </c>
      <c r="M410" s="23">
        <f t="shared" si="40"/>
        <v>58.969610291734199</v>
      </c>
      <c r="N410" s="61">
        <v>1852599572</v>
      </c>
      <c r="O410" s="31">
        <f t="shared" si="41"/>
        <v>75.064812479740681</v>
      </c>
      <c r="P410" s="29">
        <f t="shared" si="42"/>
        <v>615400428</v>
      </c>
    </row>
    <row r="411" spans="1:16" ht="26.25" x14ac:dyDescent="0.25">
      <c r="A411" s="57" t="s">
        <v>420</v>
      </c>
      <c r="B411" s="58" t="s">
        <v>1308</v>
      </c>
      <c r="C411" s="59"/>
      <c r="D411" s="60">
        <v>3052983000</v>
      </c>
      <c r="E411" s="61">
        <v>0</v>
      </c>
      <c r="F411" s="61">
        <v>3052983000</v>
      </c>
      <c r="G411" s="23">
        <f t="shared" si="37"/>
        <v>0.22178943081720331</v>
      </c>
      <c r="H411" s="61"/>
      <c r="I411" s="62"/>
      <c r="J411" s="60">
        <v>383116203</v>
      </c>
      <c r="K411" s="23">
        <f t="shared" si="38"/>
        <v>12.54891373453439</v>
      </c>
      <c r="L411" s="24">
        <f t="shared" si="39"/>
        <v>2646331824</v>
      </c>
      <c r="M411" s="23">
        <f t="shared" si="40"/>
        <v>86.680201756773627</v>
      </c>
      <c r="N411" s="61">
        <v>3029448027</v>
      </c>
      <c r="O411" s="31">
        <f t="shared" si="41"/>
        <v>99.229115491308008</v>
      </c>
      <c r="P411" s="29">
        <f t="shared" si="42"/>
        <v>23534973</v>
      </c>
    </row>
    <row r="412" spans="1:16" x14ac:dyDescent="0.25">
      <c r="A412" s="57" t="s">
        <v>421</v>
      </c>
      <c r="B412" s="58" t="s">
        <v>1309</v>
      </c>
      <c r="C412" s="59"/>
      <c r="D412" s="60">
        <v>731712000</v>
      </c>
      <c r="E412" s="61">
        <v>0</v>
      </c>
      <c r="F412" s="61">
        <v>731712000</v>
      </c>
      <c r="G412" s="23">
        <f t="shared" si="37"/>
        <v>5.315653182546954E-2</v>
      </c>
      <c r="H412" s="61"/>
      <c r="I412" s="62"/>
      <c r="J412" s="60">
        <v>365935366</v>
      </c>
      <c r="K412" s="23">
        <f t="shared" si="38"/>
        <v>50.010846617248319</v>
      </c>
      <c r="L412" s="24">
        <f t="shared" si="39"/>
        <v>0</v>
      </c>
      <c r="M412" s="23">
        <f t="shared" si="40"/>
        <v>0</v>
      </c>
      <c r="N412" s="61">
        <v>365935366</v>
      </c>
      <c r="O412" s="31">
        <f t="shared" si="41"/>
        <v>50.010846617248319</v>
      </c>
      <c r="P412" s="29">
        <f t="shared" si="42"/>
        <v>365776634</v>
      </c>
    </row>
    <row r="413" spans="1:16" x14ac:dyDescent="0.25">
      <c r="A413" s="57" t="s">
        <v>907</v>
      </c>
      <c r="B413" s="58" t="s">
        <v>1191</v>
      </c>
      <c r="C413" s="59"/>
      <c r="D413" s="60">
        <v>5453000000</v>
      </c>
      <c r="E413" s="61">
        <v>0</v>
      </c>
      <c r="F413" s="61">
        <v>5453000000</v>
      </c>
      <c r="G413" s="23">
        <f t="shared" si="37"/>
        <v>0.39614297434548756</v>
      </c>
      <c r="H413" s="61"/>
      <c r="I413" s="62"/>
      <c r="J413" s="60">
        <v>1147810902</v>
      </c>
      <c r="K413" s="23">
        <f t="shared" si="38"/>
        <v>21.049163799743262</v>
      </c>
      <c r="L413" s="24">
        <f t="shared" si="39"/>
        <v>3004248804</v>
      </c>
      <c r="M413" s="23">
        <f t="shared" si="40"/>
        <v>55.093504566293781</v>
      </c>
      <c r="N413" s="61">
        <v>4152059706</v>
      </c>
      <c r="O413" s="31">
        <f t="shared" si="41"/>
        <v>76.142668366037043</v>
      </c>
      <c r="P413" s="29">
        <f t="shared" si="42"/>
        <v>1300940294</v>
      </c>
    </row>
    <row r="414" spans="1:16" ht="26.25" x14ac:dyDescent="0.25">
      <c r="A414" s="57" t="s">
        <v>836</v>
      </c>
      <c r="B414" s="58" t="s">
        <v>1138</v>
      </c>
      <c r="C414" s="59"/>
      <c r="D414" s="60">
        <v>5946262000</v>
      </c>
      <c r="E414" s="61">
        <v>0</v>
      </c>
      <c r="F414" s="61">
        <v>5946262000</v>
      </c>
      <c r="G414" s="23">
        <f t="shared" si="37"/>
        <v>0.43197687785027467</v>
      </c>
      <c r="H414" s="61"/>
      <c r="I414" s="62"/>
      <c r="J414" s="60">
        <v>419651493</v>
      </c>
      <c r="K414" s="23">
        <f t="shared" si="38"/>
        <v>7.0573999766576039</v>
      </c>
      <c r="L414" s="24">
        <f t="shared" si="39"/>
        <v>975473439</v>
      </c>
      <c r="M414" s="23">
        <f t="shared" si="40"/>
        <v>16.404817665282827</v>
      </c>
      <c r="N414" s="61">
        <v>1395124932</v>
      </c>
      <c r="O414" s="31">
        <f t="shared" si="41"/>
        <v>23.462217641940434</v>
      </c>
      <c r="P414" s="29">
        <f t="shared" si="42"/>
        <v>4551137068</v>
      </c>
    </row>
    <row r="415" spans="1:16" ht="26.25" x14ac:dyDescent="0.25">
      <c r="A415" s="57" t="s">
        <v>873</v>
      </c>
      <c r="B415" s="58" t="s">
        <v>1171</v>
      </c>
      <c r="C415" s="59"/>
      <c r="D415" s="60">
        <v>2927980000</v>
      </c>
      <c r="E415" s="61">
        <v>0</v>
      </c>
      <c r="F415" s="61">
        <v>2927980000</v>
      </c>
      <c r="G415" s="23">
        <f t="shared" si="37"/>
        <v>0.21270836347406946</v>
      </c>
      <c r="H415" s="61"/>
      <c r="I415" s="62"/>
      <c r="J415" s="60">
        <v>733071482</v>
      </c>
      <c r="K415" s="23">
        <f t="shared" si="38"/>
        <v>25.036765346757832</v>
      </c>
      <c r="L415" s="24">
        <f t="shared" si="39"/>
        <v>1743699800</v>
      </c>
      <c r="M415" s="23">
        <f t="shared" si="40"/>
        <v>59.552995580570908</v>
      </c>
      <c r="N415" s="61">
        <v>2476771282</v>
      </c>
      <c r="O415" s="31">
        <f t="shared" si="41"/>
        <v>84.58976092732874</v>
      </c>
      <c r="P415" s="29">
        <f t="shared" si="42"/>
        <v>451208718</v>
      </c>
    </row>
    <row r="416" spans="1:16" ht="26.25" x14ac:dyDescent="0.25">
      <c r="A416" s="57" t="s">
        <v>169</v>
      </c>
      <c r="B416" s="58" t="s">
        <v>256</v>
      </c>
      <c r="C416" s="59"/>
      <c r="D416" s="60">
        <v>4004958000</v>
      </c>
      <c r="E416" s="61">
        <v>0</v>
      </c>
      <c r="F416" s="61">
        <v>4004958000</v>
      </c>
      <c r="G416" s="23">
        <f t="shared" si="37"/>
        <v>0.29094736369865304</v>
      </c>
      <c r="H416" s="61"/>
      <c r="I416" s="62"/>
      <c r="J416" s="60">
        <v>922117853</v>
      </c>
      <c r="K416" s="23">
        <f t="shared" si="38"/>
        <v>23.024407571814738</v>
      </c>
      <c r="L416" s="24">
        <f t="shared" si="39"/>
        <v>1956254635</v>
      </c>
      <c r="M416" s="23">
        <f t="shared" si="40"/>
        <v>48.845821479276438</v>
      </c>
      <c r="N416" s="61">
        <v>2878372488</v>
      </c>
      <c r="O416" s="31">
        <f t="shared" si="41"/>
        <v>71.870229051091172</v>
      </c>
      <c r="P416" s="29">
        <f t="shared" si="42"/>
        <v>1126585512</v>
      </c>
    </row>
    <row r="417" spans="1:16" x14ac:dyDescent="0.25">
      <c r="A417" s="57" t="s">
        <v>347</v>
      </c>
      <c r="B417" s="58" t="s">
        <v>1266</v>
      </c>
      <c r="C417" s="59"/>
      <c r="D417" s="60">
        <v>4267824000</v>
      </c>
      <c r="E417" s="61">
        <v>0</v>
      </c>
      <c r="F417" s="61">
        <v>4267824000</v>
      </c>
      <c r="G417" s="23">
        <f t="shared" si="37"/>
        <v>0.31004373617147557</v>
      </c>
      <c r="H417" s="61"/>
      <c r="I417" s="62"/>
      <c r="J417" s="60">
        <v>883178953</v>
      </c>
      <c r="K417" s="23">
        <f t="shared" si="38"/>
        <v>20.693893492327707</v>
      </c>
      <c r="L417" s="24">
        <f t="shared" si="39"/>
        <v>1972021044</v>
      </c>
      <c r="M417" s="23">
        <f t="shared" si="40"/>
        <v>46.20670964875778</v>
      </c>
      <c r="N417" s="61">
        <v>2855199997</v>
      </c>
      <c r="O417" s="31">
        <f t="shared" si="41"/>
        <v>66.900603141085483</v>
      </c>
      <c r="P417" s="29">
        <f t="shared" si="42"/>
        <v>1412624003</v>
      </c>
    </row>
    <row r="418" spans="1:16" x14ac:dyDescent="0.25">
      <c r="A418" s="57" t="s">
        <v>257</v>
      </c>
      <c r="B418" s="58" t="s">
        <v>258</v>
      </c>
      <c r="C418" s="59"/>
      <c r="D418" s="60">
        <v>5275447000</v>
      </c>
      <c r="E418" s="61">
        <v>0</v>
      </c>
      <c r="F418" s="61">
        <v>5275447000</v>
      </c>
      <c r="G418" s="23">
        <f t="shared" si="37"/>
        <v>0.38324431791343838</v>
      </c>
      <c r="H418" s="61"/>
      <c r="I418" s="62"/>
      <c r="J418" s="60">
        <v>585605525</v>
      </c>
      <c r="K418" s="23">
        <f t="shared" si="38"/>
        <v>11.100585884001868</v>
      </c>
      <c r="L418" s="24">
        <f t="shared" si="39"/>
        <v>1818008573</v>
      </c>
      <c r="M418" s="23">
        <f t="shared" si="40"/>
        <v>34.461697236272109</v>
      </c>
      <c r="N418" s="61">
        <v>2403614098</v>
      </c>
      <c r="O418" s="31">
        <f t="shared" si="41"/>
        <v>45.562283120273975</v>
      </c>
      <c r="P418" s="29">
        <f t="shared" si="42"/>
        <v>2871832902</v>
      </c>
    </row>
    <row r="419" spans="1:16" x14ac:dyDescent="0.25">
      <c r="A419" s="57" t="s">
        <v>460</v>
      </c>
      <c r="B419" s="58" t="s">
        <v>461</v>
      </c>
      <c r="C419" s="59"/>
      <c r="D419" s="60">
        <v>3299625000</v>
      </c>
      <c r="E419" s="61">
        <v>-153328486</v>
      </c>
      <c r="F419" s="61">
        <v>3146296514</v>
      </c>
      <c r="G419" s="23">
        <f t="shared" si="37"/>
        <v>0.22856835856020519</v>
      </c>
      <c r="H419" s="61"/>
      <c r="I419" s="62"/>
      <c r="J419" s="60">
        <v>511341563</v>
      </c>
      <c r="K419" s="23">
        <f t="shared" si="38"/>
        <v>16.252173332192175</v>
      </c>
      <c r="L419" s="24">
        <f t="shared" si="39"/>
        <v>1017387990</v>
      </c>
      <c r="M419" s="23">
        <f t="shared" si="40"/>
        <v>32.336049239890549</v>
      </c>
      <c r="N419" s="61">
        <v>1528729553</v>
      </c>
      <c r="O419" s="31">
        <f t="shared" si="41"/>
        <v>48.588222572082728</v>
      </c>
      <c r="P419" s="29">
        <f t="shared" si="42"/>
        <v>1617566961</v>
      </c>
    </row>
    <row r="420" spans="1:16" ht="26.25" x14ac:dyDescent="0.25">
      <c r="A420" s="57" t="s">
        <v>642</v>
      </c>
      <c r="B420" s="58" t="s">
        <v>1031</v>
      </c>
      <c r="C420" s="59"/>
      <c r="D420" s="60">
        <v>5045293000</v>
      </c>
      <c r="E420" s="61">
        <v>0</v>
      </c>
      <c r="F420" s="61">
        <v>5045293000</v>
      </c>
      <c r="G420" s="23">
        <f t="shared" si="37"/>
        <v>0.36652436740591748</v>
      </c>
      <c r="H420" s="61"/>
      <c r="I420" s="62"/>
      <c r="J420" s="60">
        <v>567548339</v>
      </c>
      <c r="K420" s="23">
        <f t="shared" si="38"/>
        <v>11.249065990815597</v>
      </c>
      <c r="L420" s="24">
        <f t="shared" si="39"/>
        <v>3249271782</v>
      </c>
      <c r="M420" s="23">
        <f t="shared" si="40"/>
        <v>64.402043290647342</v>
      </c>
      <c r="N420" s="61">
        <v>3816820121</v>
      </c>
      <c r="O420" s="31">
        <f t="shared" si="41"/>
        <v>75.651109281462936</v>
      </c>
      <c r="P420" s="29">
        <f t="shared" si="42"/>
        <v>1228472879</v>
      </c>
    </row>
    <row r="421" spans="1:16" ht="26.25" x14ac:dyDescent="0.25">
      <c r="A421" s="57" t="s">
        <v>380</v>
      </c>
      <c r="B421" s="58" t="s">
        <v>1280</v>
      </c>
      <c r="C421" s="59"/>
      <c r="D421" s="60">
        <v>16641985000</v>
      </c>
      <c r="E421" s="61">
        <v>0</v>
      </c>
      <c r="F421" s="61">
        <v>16641985000</v>
      </c>
      <c r="G421" s="23">
        <f t="shared" si="37"/>
        <v>1.2089868763823561</v>
      </c>
      <c r="H421" s="61"/>
      <c r="I421" s="62"/>
      <c r="J421" s="60">
        <v>439600973</v>
      </c>
      <c r="K421" s="23">
        <f t="shared" si="38"/>
        <v>2.6415176615049227</v>
      </c>
      <c r="L421" s="24">
        <f t="shared" si="39"/>
        <v>2296803591</v>
      </c>
      <c r="M421" s="23">
        <f t="shared" si="40"/>
        <v>13.801259831684742</v>
      </c>
      <c r="N421" s="61">
        <v>2736404564</v>
      </c>
      <c r="O421" s="31">
        <f t="shared" si="41"/>
        <v>16.442777493189663</v>
      </c>
      <c r="P421" s="29">
        <f t="shared" si="42"/>
        <v>13905580436</v>
      </c>
    </row>
    <row r="422" spans="1:16" ht="26.25" x14ac:dyDescent="0.25">
      <c r="A422" s="57" t="s">
        <v>97</v>
      </c>
      <c r="B422" s="58" t="s">
        <v>1210</v>
      </c>
      <c r="C422" s="59"/>
      <c r="D422" s="60">
        <v>6919267000</v>
      </c>
      <c r="E422" s="61">
        <v>0</v>
      </c>
      <c r="F422" s="61">
        <v>6919267000</v>
      </c>
      <c r="G422" s="23">
        <f t="shared" si="37"/>
        <v>0.50266257283524274</v>
      </c>
      <c r="H422" s="61"/>
      <c r="I422" s="62"/>
      <c r="J422" s="60">
        <v>794103157</v>
      </c>
      <c r="K422" s="23">
        <f t="shared" si="38"/>
        <v>11.476694814638602</v>
      </c>
      <c r="L422" s="24">
        <f t="shared" si="39"/>
        <v>3325060267</v>
      </c>
      <c r="M422" s="23">
        <f t="shared" si="40"/>
        <v>48.05509408727832</v>
      </c>
      <c r="N422" s="61">
        <v>4119163424</v>
      </c>
      <c r="O422" s="31">
        <f t="shared" si="41"/>
        <v>59.531788901916926</v>
      </c>
      <c r="P422" s="29">
        <f t="shared" si="42"/>
        <v>2800103576</v>
      </c>
    </row>
    <row r="423" spans="1:16" x14ac:dyDescent="0.25">
      <c r="A423" s="57" t="s">
        <v>676</v>
      </c>
      <c r="B423" s="58" t="s">
        <v>1054</v>
      </c>
      <c r="C423" s="59"/>
      <c r="D423" s="60">
        <v>2819301000</v>
      </c>
      <c r="E423" s="61">
        <v>0</v>
      </c>
      <c r="F423" s="61">
        <v>2819301000</v>
      </c>
      <c r="G423" s="23">
        <f t="shared" si="37"/>
        <v>0.20481318241613927</v>
      </c>
      <c r="H423" s="61"/>
      <c r="I423" s="62"/>
      <c r="J423" s="60">
        <v>391409827</v>
      </c>
      <c r="K423" s="23">
        <f t="shared" si="38"/>
        <v>13.883222366111317</v>
      </c>
      <c r="L423" s="24">
        <f t="shared" si="39"/>
        <v>1491128059</v>
      </c>
      <c r="M423" s="23">
        <f t="shared" si="40"/>
        <v>52.889991490798607</v>
      </c>
      <c r="N423" s="61">
        <v>1882537886</v>
      </c>
      <c r="O423" s="31">
        <f t="shared" si="41"/>
        <v>66.773213856909919</v>
      </c>
      <c r="P423" s="29">
        <f t="shared" si="42"/>
        <v>936763114</v>
      </c>
    </row>
    <row r="424" spans="1:16" ht="26.25" x14ac:dyDescent="0.25">
      <c r="A424" s="57" t="s">
        <v>558</v>
      </c>
      <c r="B424" s="58" t="s">
        <v>968</v>
      </c>
      <c r="C424" s="59"/>
      <c r="D424" s="60">
        <v>420000000</v>
      </c>
      <c r="E424" s="61">
        <v>0</v>
      </c>
      <c r="F424" s="61">
        <v>420000000</v>
      </c>
      <c r="G424" s="23">
        <f t="shared" si="37"/>
        <v>3.051165399323396E-2</v>
      </c>
      <c r="H424" s="61"/>
      <c r="I424" s="62"/>
      <c r="J424" s="60">
        <v>0</v>
      </c>
      <c r="K424" s="23">
        <f t="shared" si="38"/>
        <v>0</v>
      </c>
      <c r="L424" s="24">
        <f t="shared" si="39"/>
        <v>394520703</v>
      </c>
      <c r="M424" s="23">
        <f t="shared" si="40"/>
        <v>93.933500714285714</v>
      </c>
      <c r="N424" s="61">
        <v>394520703</v>
      </c>
      <c r="O424" s="31">
        <f t="shared" si="41"/>
        <v>93.933500714285714</v>
      </c>
      <c r="P424" s="29">
        <f t="shared" si="42"/>
        <v>25479297</v>
      </c>
    </row>
    <row r="425" spans="1:16" ht="26.25" x14ac:dyDescent="0.25">
      <c r="A425" s="57" t="s">
        <v>559</v>
      </c>
      <c r="B425" s="58" t="s">
        <v>969</v>
      </c>
      <c r="C425" s="59"/>
      <c r="D425" s="60">
        <v>420000000</v>
      </c>
      <c r="E425" s="61">
        <v>0</v>
      </c>
      <c r="F425" s="61">
        <v>420000000</v>
      </c>
      <c r="G425" s="23">
        <f t="shared" si="37"/>
        <v>3.051165399323396E-2</v>
      </c>
      <c r="H425" s="61"/>
      <c r="I425" s="62"/>
      <c r="J425" s="60">
        <v>0</v>
      </c>
      <c r="K425" s="23">
        <f t="shared" si="38"/>
        <v>0</v>
      </c>
      <c r="L425" s="24">
        <f t="shared" si="39"/>
        <v>394520703</v>
      </c>
      <c r="M425" s="23">
        <f t="shared" si="40"/>
        <v>93.933500714285714</v>
      </c>
      <c r="N425" s="61">
        <v>394520703</v>
      </c>
      <c r="O425" s="31">
        <f t="shared" si="41"/>
        <v>93.933500714285714</v>
      </c>
      <c r="P425" s="29">
        <f t="shared" si="42"/>
        <v>25479297</v>
      </c>
    </row>
    <row r="426" spans="1:16" x14ac:dyDescent="0.25">
      <c r="A426" s="57" t="s">
        <v>98</v>
      </c>
      <c r="B426" s="58" t="s">
        <v>40</v>
      </c>
      <c r="C426" s="59"/>
      <c r="D426" s="60">
        <v>701658911000</v>
      </c>
      <c r="E426" s="61">
        <v>-70570120575</v>
      </c>
      <c r="F426" s="61">
        <v>631088790425</v>
      </c>
      <c r="G426" s="23">
        <f t="shared" si="37"/>
        <v>45.846578124895572</v>
      </c>
      <c r="H426" s="61"/>
      <c r="I426" s="62"/>
      <c r="J426" s="60">
        <v>229779247207.52002</v>
      </c>
      <c r="K426" s="23">
        <f t="shared" si="38"/>
        <v>36.409971258208792</v>
      </c>
      <c r="L426" s="24">
        <f t="shared" si="39"/>
        <v>387929206926</v>
      </c>
      <c r="M426" s="23">
        <f t="shared" si="40"/>
        <v>61.469830047964123</v>
      </c>
      <c r="N426" s="61">
        <v>617708454133.52002</v>
      </c>
      <c r="O426" s="31">
        <f t="shared" si="41"/>
        <v>97.879801306172922</v>
      </c>
      <c r="P426" s="29">
        <f t="shared" si="42"/>
        <v>13380336291.47998</v>
      </c>
    </row>
    <row r="427" spans="1:16" x14ac:dyDescent="0.25">
      <c r="A427" s="57" t="s">
        <v>99</v>
      </c>
      <c r="B427" s="58" t="s">
        <v>68</v>
      </c>
      <c r="C427" s="59"/>
      <c r="D427" s="60">
        <v>516038728541</v>
      </c>
      <c r="E427" s="61">
        <v>-40018754350</v>
      </c>
      <c r="F427" s="61">
        <v>476019974191</v>
      </c>
      <c r="G427" s="23">
        <f t="shared" si="37"/>
        <v>34.581325586628452</v>
      </c>
      <c r="H427" s="61"/>
      <c r="I427" s="62"/>
      <c r="J427" s="60">
        <v>179814232636.25</v>
      </c>
      <c r="K427" s="23">
        <f t="shared" si="38"/>
        <v>37.77451417702499</v>
      </c>
      <c r="L427" s="24">
        <f t="shared" si="39"/>
        <v>288258347151.84998</v>
      </c>
      <c r="M427" s="23">
        <f t="shared" si="40"/>
        <v>60.555935208758306</v>
      </c>
      <c r="N427" s="61">
        <v>468072579788.09998</v>
      </c>
      <c r="O427" s="31">
        <f t="shared" si="41"/>
        <v>98.330449385783297</v>
      </c>
      <c r="P427" s="29">
        <f t="shared" si="42"/>
        <v>7947394402.9000244</v>
      </c>
    </row>
    <row r="428" spans="1:16" ht="39" x14ac:dyDescent="0.25">
      <c r="A428" s="57" t="s">
        <v>100</v>
      </c>
      <c r="B428" s="58" t="s">
        <v>944</v>
      </c>
      <c r="C428" s="59"/>
      <c r="D428" s="60">
        <v>135103467301</v>
      </c>
      <c r="E428" s="61">
        <v>-11044976695</v>
      </c>
      <c r="F428" s="61">
        <v>124058490606</v>
      </c>
      <c r="G428" s="23">
        <f t="shared" si="37"/>
        <v>9.0124517626027085</v>
      </c>
      <c r="H428" s="61"/>
      <c r="I428" s="62"/>
      <c r="J428" s="60">
        <v>49192838744.800003</v>
      </c>
      <c r="K428" s="23">
        <f t="shared" si="38"/>
        <v>39.652939919309986</v>
      </c>
      <c r="L428" s="24">
        <f t="shared" si="39"/>
        <v>73144267566.199997</v>
      </c>
      <c r="M428" s="23">
        <f t="shared" si="40"/>
        <v>58.959501448796793</v>
      </c>
      <c r="N428" s="61">
        <v>122337106311</v>
      </c>
      <c r="O428" s="31">
        <f t="shared" si="41"/>
        <v>98.612441368106772</v>
      </c>
      <c r="P428" s="29">
        <f t="shared" si="42"/>
        <v>1721384295</v>
      </c>
    </row>
    <row r="429" spans="1:16" ht="26.25" x14ac:dyDescent="0.25">
      <c r="A429" s="57" t="s">
        <v>101</v>
      </c>
      <c r="B429" s="58" t="s">
        <v>207</v>
      </c>
      <c r="C429" s="59"/>
      <c r="D429" s="60">
        <v>12517909016</v>
      </c>
      <c r="E429" s="61">
        <v>-1047276028</v>
      </c>
      <c r="F429" s="61">
        <v>11470632988</v>
      </c>
      <c r="G429" s="23">
        <f t="shared" si="37"/>
        <v>0.83330472574578895</v>
      </c>
      <c r="H429" s="61"/>
      <c r="I429" s="62"/>
      <c r="J429" s="60">
        <v>3100712137</v>
      </c>
      <c r="K429" s="23">
        <f t="shared" si="38"/>
        <v>27.031743934653036</v>
      </c>
      <c r="L429" s="24">
        <f t="shared" si="39"/>
        <v>8051677601</v>
      </c>
      <c r="M429" s="23">
        <f t="shared" si="40"/>
        <v>70.193838556453329</v>
      </c>
      <c r="N429" s="61">
        <v>11152389738</v>
      </c>
      <c r="O429" s="31">
        <f t="shared" si="41"/>
        <v>97.22558249110638</v>
      </c>
      <c r="P429" s="29">
        <f t="shared" si="42"/>
        <v>318243250</v>
      </c>
    </row>
    <row r="430" spans="1:16" x14ac:dyDescent="0.25">
      <c r="A430" s="57" t="s">
        <v>348</v>
      </c>
      <c r="B430" s="58" t="s">
        <v>328</v>
      </c>
      <c r="C430" s="59"/>
      <c r="D430" s="60">
        <v>460000000</v>
      </c>
      <c r="E430" s="61">
        <v>-6780871</v>
      </c>
      <c r="F430" s="61">
        <v>453219129</v>
      </c>
      <c r="G430" s="23">
        <f t="shared" si="37"/>
        <v>3.2924917255149677E-2</v>
      </c>
      <c r="H430" s="61"/>
      <c r="I430" s="62"/>
      <c r="J430" s="60">
        <v>11019915</v>
      </c>
      <c r="K430" s="23">
        <f t="shared" si="38"/>
        <v>2.4314761436294097</v>
      </c>
      <c r="L430" s="24">
        <f t="shared" si="39"/>
        <v>442199214</v>
      </c>
      <c r="M430" s="23">
        <f t="shared" si="40"/>
        <v>97.568523856370589</v>
      </c>
      <c r="N430" s="61">
        <v>453219129</v>
      </c>
      <c r="O430" s="31">
        <f t="shared" si="41"/>
        <v>100</v>
      </c>
      <c r="P430" s="29">
        <f t="shared" si="42"/>
        <v>0</v>
      </c>
    </row>
    <row r="431" spans="1:16" ht="26.25" x14ac:dyDescent="0.25">
      <c r="A431" s="57" t="s">
        <v>727</v>
      </c>
      <c r="B431" s="58" t="s">
        <v>728</v>
      </c>
      <c r="C431" s="59"/>
      <c r="D431" s="60">
        <v>900000000</v>
      </c>
      <c r="E431" s="61">
        <v>6421468</v>
      </c>
      <c r="F431" s="61">
        <v>906421468</v>
      </c>
      <c r="G431" s="23">
        <f t="shared" si="37"/>
        <v>6.5848614770607591E-2</v>
      </c>
      <c r="H431" s="61"/>
      <c r="I431" s="62"/>
      <c r="J431" s="60">
        <v>278600269</v>
      </c>
      <c r="K431" s="23">
        <f t="shared" si="38"/>
        <v>30.736283156965122</v>
      </c>
      <c r="L431" s="24">
        <f t="shared" si="39"/>
        <v>627821199</v>
      </c>
      <c r="M431" s="23">
        <f t="shared" si="40"/>
        <v>69.263716843034885</v>
      </c>
      <c r="N431" s="61">
        <v>906421468</v>
      </c>
      <c r="O431" s="31">
        <f t="shared" si="41"/>
        <v>100</v>
      </c>
      <c r="P431" s="29">
        <f t="shared" si="42"/>
        <v>0</v>
      </c>
    </row>
    <row r="432" spans="1:16" ht="26.25" x14ac:dyDescent="0.25">
      <c r="A432" s="57" t="s">
        <v>600</v>
      </c>
      <c r="B432" s="58" t="s">
        <v>978</v>
      </c>
      <c r="C432" s="59"/>
      <c r="D432" s="60">
        <v>1882000000</v>
      </c>
      <c r="E432" s="61">
        <v>-295500741</v>
      </c>
      <c r="F432" s="61">
        <v>1586499259</v>
      </c>
      <c r="G432" s="23">
        <f t="shared" si="37"/>
        <v>0.11525408678840492</v>
      </c>
      <c r="H432" s="61"/>
      <c r="I432" s="62"/>
      <c r="J432" s="60">
        <v>481327125</v>
      </c>
      <c r="K432" s="23">
        <f t="shared" si="38"/>
        <v>30.338944204952824</v>
      </c>
      <c r="L432" s="24">
        <f t="shared" si="39"/>
        <v>1105172134</v>
      </c>
      <c r="M432" s="23">
        <f t="shared" si="40"/>
        <v>69.661055795047176</v>
      </c>
      <c r="N432" s="61">
        <v>1586499259</v>
      </c>
      <c r="O432" s="31">
        <f t="shared" si="41"/>
        <v>100</v>
      </c>
      <c r="P432" s="29">
        <f t="shared" si="42"/>
        <v>0</v>
      </c>
    </row>
    <row r="433" spans="1:16" ht="26.25" x14ac:dyDescent="0.25">
      <c r="A433" s="57" t="s">
        <v>422</v>
      </c>
      <c r="B433" s="58" t="s">
        <v>1293</v>
      </c>
      <c r="C433" s="59"/>
      <c r="D433" s="60">
        <v>1093022526</v>
      </c>
      <c r="E433" s="61">
        <v>-125272583</v>
      </c>
      <c r="F433" s="61">
        <v>967749943</v>
      </c>
      <c r="G433" s="23">
        <f t="shared" si="37"/>
        <v>7.0303931935209257E-2</v>
      </c>
      <c r="H433" s="61"/>
      <c r="I433" s="62"/>
      <c r="J433" s="60">
        <v>190303421</v>
      </c>
      <c r="K433" s="23">
        <f t="shared" si="38"/>
        <v>19.664524123872773</v>
      </c>
      <c r="L433" s="24">
        <f t="shared" si="39"/>
        <v>777446522</v>
      </c>
      <c r="M433" s="23">
        <f t="shared" si="40"/>
        <v>80.335475876127234</v>
      </c>
      <c r="N433" s="61">
        <v>967749943</v>
      </c>
      <c r="O433" s="31">
        <f t="shared" si="41"/>
        <v>100</v>
      </c>
      <c r="P433" s="29">
        <f t="shared" si="42"/>
        <v>0</v>
      </c>
    </row>
    <row r="434" spans="1:16" ht="26.25" x14ac:dyDescent="0.25">
      <c r="A434" s="57" t="s">
        <v>801</v>
      </c>
      <c r="B434" s="58" t="s">
        <v>1099</v>
      </c>
      <c r="C434" s="59"/>
      <c r="D434" s="60">
        <v>650000000</v>
      </c>
      <c r="E434" s="61">
        <v>-16463680</v>
      </c>
      <c r="F434" s="61">
        <v>633536320</v>
      </c>
      <c r="G434" s="23">
        <f t="shared" si="37"/>
        <v>4.6024383304730347E-2</v>
      </c>
      <c r="H434" s="61"/>
      <c r="I434" s="62"/>
      <c r="J434" s="60">
        <v>251382320</v>
      </c>
      <c r="K434" s="23">
        <f t="shared" si="38"/>
        <v>39.679227861790153</v>
      </c>
      <c r="L434" s="24">
        <f t="shared" si="39"/>
        <v>381976000</v>
      </c>
      <c r="M434" s="23">
        <f t="shared" si="40"/>
        <v>60.292675880050574</v>
      </c>
      <c r="N434" s="61">
        <v>633358320</v>
      </c>
      <c r="O434" s="31">
        <f t="shared" si="41"/>
        <v>99.97190374184072</v>
      </c>
      <c r="P434" s="29">
        <f t="shared" si="42"/>
        <v>178000</v>
      </c>
    </row>
    <row r="435" spans="1:16" ht="39" x14ac:dyDescent="0.25">
      <c r="A435" s="57" t="s">
        <v>766</v>
      </c>
      <c r="B435" s="58" t="s">
        <v>1083</v>
      </c>
      <c r="C435" s="59"/>
      <c r="D435" s="60">
        <v>150000000</v>
      </c>
      <c r="E435" s="61">
        <v>0</v>
      </c>
      <c r="F435" s="61">
        <v>150000000</v>
      </c>
      <c r="G435" s="23">
        <f t="shared" si="37"/>
        <v>1.0897019283297843E-2</v>
      </c>
      <c r="H435" s="61"/>
      <c r="I435" s="62"/>
      <c r="J435" s="60">
        <v>99917693</v>
      </c>
      <c r="K435" s="23">
        <f t="shared" si="38"/>
        <v>66.611795333333333</v>
      </c>
      <c r="L435" s="24">
        <f t="shared" si="39"/>
        <v>45902622</v>
      </c>
      <c r="M435" s="23">
        <f t="shared" si="40"/>
        <v>30.601748000000001</v>
      </c>
      <c r="N435" s="61">
        <v>145820315</v>
      </c>
      <c r="O435" s="31">
        <f t="shared" si="41"/>
        <v>97.213543333333334</v>
      </c>
      <c r="P435" s="29">
        <f t="shared" si="42"/>
        <v>4179685</v>
      </c>
    </row>
    <row r="436" spans="1:16" ht="39" x14ac:dyDescent="0.25">
      <c r="A436" s="57" t="s">
        <v>874</v>
      </c>
      <c r="B436" s="58" t="s">
        <v>1172</v>
      </c>
      <c r="C436" s="59"/>
      <c r="D436" s="60">
        <v>180000000</v>
      </c>
      <c r="E436" s="61">
        <v>-644299</v>
      </c>
      <c r="F436" s="61">
        <v>179355701</v>
      </c>
      <c r="G436" s="23">
        <f t="shared" si="37"/>
        <v>1.3029616882442681E-2</v>
      </c>
      <c r="H436" s="61"/>
      <c r="I436" s="62"/>
      <c r="J436" s="60">
        <v>0</v>
      </c>
      <c r="K436" s="23">
        <f t="shared" si="38"/>
        <v>0</v>
      </c>
      <c r="L436" s="24">
        <f t="shared" si="39"/>
        <v>179355701</v>
      </c>
      <c r="M436" s="23">
        <f t="shared" si="40"/>
        <v>100</v>
      </c>
      <c r="N436" s="61">
        <v>179355701</v>
      </c>
      <c r="O436" s="31">
        <f t="shared" si="41"/>
        <v>100</v>
      </c>
      <c r="P436" s="29">
        <f t="shared" si="42"/>
        <v>0</v>
      </c>
    </row>
    <row r="437" spans="1:16" ht="26.25" x14ac:dyDescent="0.25">
      <c r="A437" s="57" t="s">
        <v>908</v>
      </c>
      <c r="B437" s="58" t="s">
        <v>1175</v>
      </c>
      <c r="C437" s="59"/>
      <c r="D437" s="60">
        <v>719883669</v>
      </c>
      <c r="E437" s="61">
        <v>-17515336</v>
      </c>
      <c r="F437" s="61">
        <v>702368333</v>
      </c>
      <c r="G437" s="23">
        <f t="shared" si="37"/>
        <v>5.1024808457858395E-2</v>
      </c>
      <c r="H437" s="61"/>
      <c r="I437" s="62"/>
      <c r="J437" s="60">
        <v>391056413</v>
      </c>
      <c r="K437" s="23">
        <f t="shared" si="38"/>
        <v>55.676828613513237</v>
      </c>
      <c r="L437" s="24">
        <f t="shared" si="39"/>
        <v>304878587</v>
      </c>
      <c r="M437" s="23">
        <f t="shared" si="40"/>
        <v>43.407222774093945</v>
      </c>
      <c r="N437" s="61">
        <v>695935000</v>
      </c>
      <c r="O437" s="31">
        <f t="shared" si="41"/>
        <v>99.084051387607204</v>
      </c>
      <c r="P437" s="29">
        <f t="shared" si="42"/>
        <v>6433333</v>
      </c>
    </row>
    <row r="438" spans="1:16" x14ac:dyDescent="0.25">
      <c r="A438" s="57" t="s">
        <v>259</v>
      </c>
      <c r="B438" s="58" t="s">
        <v>260</v>
      </c>
      <c r="C438" s="59"/>
      <c r="D438" s="60">
        <v>600000000</v>
      </c>
      <c r="E438" s="61">
        <v>-4660585</v>
      </c>
      <c r="F438" s="61">
        <v>595339415</v>
      </c>
      <c r="G438" s="23">
        <f t="shared" si="37"/>
        <v>4.3249500569081709E-2</v>
      </c>
      <c r="H438" s="61"/>
      <c r="I438" s="62"/>
      <c r="J438" s="60">
        <v>233777922</v>
      </c>
      <c r="K438" s="23">
        <f t="shared" si="38"/>
        <v>39.268006805831931</v>
      </c>
      <c r="L438" s="24">
        <f t="shared" si="39"/>
        <v>361561490</v>
      </c>
      <c r="M438" s="23">
        <f t="shared" si="40"/>
        <v>60.731992690253847</v>
      </c>
      <c r="N438" s="61">
        <v>595339412</v>
      </c>
      <c r="O438" s="31">
        <f t="shared" si="41"/>
        <v>99.999999496085778</v>
      </c>
      <c r="P438" s="29">
        <f t="shared" si="42"/>
        <v>3</v>
      </c>
    </row>
    <row r="439" spans="1:16" x14ac:dyDescent="0.25">
      <c r="A439" s="57" t="s">
        <v>170</v>
      </c>
      <c r="B439" s="58" t="s">
        <v>1216</v>
      </c>
      <c r="C439" s="59"/>
      <c r="D439" s="60">
        <v>1426473987</v>
      </c>
      <c r="E439" s="61">
        <v>-178687340</v>
      </c>
      <c r="F439" s="61">
        <v>1247786647</v>
      </c>
      <c r="G439" s="23">
        <f t="shared" si="37"/>
        <v>9.0647701025337049E-2</v>
      </c>
      <c r="H439" s="61"/>
      <c r="I439" s="62"/>
      <c r="J439" s="60">
        <v>123563695</v>
      </c>
      <c r="K439" s="23">
        <f t="shared" si="38"/>
        <v>9.9026300126771591</v>
      </c>
      <c r="L439" s="24">
        <f t="shared" si="39"/>
        <v>1124222952</v>
      </c>
      <c r="M439" s="23">
        <f t="shared" si="40"/>
        <v>90.097369987322836</v>
      </c>
      <c r="N439" s="61">
        <v>1247786647</v>
      </c>
      <c r="O439" s="31">
        <f t="shared" si="41"/>
        <v>100</v>
      </c>
      <c r="P439" s="29">
        <f t="shared" si="42"/>
        <v>0</v>
      </c>
    </row>
    <row r="440" spans="1:16" x14ac:dyDescent="0.25">
      <c r="A440" s="57" t="s">
        <v>643</v>
      </c>
      <c r="B440" s="58" t="s">
        <v>1016</v>
      </c>
      <c r="C440" s="59"/>
      <c r="D440" s="60">
        <v>800000000</v>
      </c>
      <c r="E440" s="61">
        <v>-387617</v>
      </c>
      <c r="F440" s="61">
        <v>799612383</v>
      </c>
      <c r="G440" s="23">
        <f t="shared" si="37"/>
        <v>5.808927704476493E-2</v>
      </c>
      <c r="H440" s="61"/>
      <c r="I440" s="62"/>
      <c r="J440" s="60">
        <v>125594235</v>
      </c>
      <c r="K440" s="23">
        <f t="shared" si="38"/>
        <v>15.706889696829521</v>
      </c>
      <c r="L440" s="24">
        <f t="shared" si="39"/>
        <v>674018148</v>
      </c>
      <c r="M440" s="23">
        <f t="shared" si="40"/>
        <v>84.293110303170479</v>
      </c>
      <c r="N440" s="61">
        <v>799612383</v>
      </c>
      <c r="O440" s="31">
        <f t="shared" si="41"/>
        <v>100</v>
      </c>
      <c r="P440" s="29">
        <f t="shared" si="42"/>
        <v>0</v>
      </c>
    </row>
    <row r="441" spans="1:16" x14ac:dyDescent="0.25">
      <c r="A441" s="57" t="s">
        <v>102</v>
      </c>
      <c r="B441" s="58" t="s">
        <v>1211</v>
      </c>
      <c r="C441" s="59"/>
      <c r="D441" s="60">
        <v>470000000</v>
      </c>
      <c r="E441" s="61">
        <v>-10704000</v>
      </c>
      <c r="F441" s="61">
        <v>459296000</v>
      </c>
      <c r="G441" s="23">
        <f t="shared" si="37"/>
        <v>3.3366382458277104E-2</v>
      </c>
      <c r="H441" s="61"/>
      <c r="I441" s="62"/>
      <c r="J441" s="60">
        <v>186651733</v>
      </c>
      <c r="K441" s="23">
        <f t="shared" si="38"/>
        <v>40.63865851215774</v>
      </c>
      <c r="L441" s="24">
        <f t="shared" si="39"/>
        <v>272644267</v>
      </c>
      <c r="M441" s="23">
        <f t="shared" si="40"/>
        <v>59.361341487842267</v>
      </c>
      <c r="N441" s="61">
        <v>459296000</v>
      </c>
      <c r="O441" s="31">
        <f t="shared" si="41"/>
        <v>100</v>
      </c>
      <c r="P441" s="29">
        <f t="shared" si="42"/>
        <v>0</v>
      </c>
    </row>
    <row r="442" spans="1:16" x14ac:dyDescent="0.25">
      <c r="A442" s="57" t="s">
        <v>462</v>
      </c>
      <c r="B442" s="58" t="s">
        <v>1317</v>
      </c>
      <c r="C442" s="59"/>
      <c r="D442" s="60">
        <v>481840334</v>
      </c>
      <c r="E442" s="61">
        <v>0</v>
      </c>
      <c r="F442" s="61">
        <v>481840334</v>
      </c>
      <c r="G442" s="23">
        <f t="shared" si="37"/>
        <v>3.5004156073791148E-2</v>
      </c>
      <c r="H442" s="61"/>
      <c r="I442" s="62"/>
      <c r="J442" s="60">
        <v>66769000</v>
      </c>
      <c r="K442" s="23">
        <f t="shared" si="38"/>
        <v>13.857079884889837</v>
      </c>
      <c r="L442" s="24">
        <f t="shared" si="39"/>
        <v>415071334</v>
      </c>
      <c r="M442" s="23">
        <f t="shared" si="40"/>
        <v>86.142920115110172</v>
      </c>
      <c r="N442" s="61">
        <v>481840334</v>
      </c>
      <c r="O442" s="31">
        <f t="shared" si="41"/>
        <v>100</v>
      </c>
      <c r="P442" s="29">
        <f t="shared" si="42"/>
        <v>0</v>
      </c>
    </row>
    <row r="443" spans="1:16" ht="26.25" x14ac:dyDescent="0.25">
      <c r="A443" s="57" t="s">
        <v>381</v>
      </c>
      <c r="B443" s="58" t="s">
        <v>1281</v>
      </c>
      <c r="C443" s="59"/>
      <c r="D443" s="60">
        <v>75000000</v>
      </c>
      <c r="E443" s="61">
        <v>0</v>
      </c>
      <c r="F443" s="61">
        <v>75000000</v>
      </c>
      <c r="G443" s="23">
        <f t="shared" si="37"/>
        <v>5.4485096416489213E-3</v>
      </c>
      <c r="H443" s="61"/>
      <c r="I443" s="62"/>
      <c r="J443" s="60">
        <v>30000000</v>
      </c>
      <c r="K443" s="23">
        <f t="shared" si="38"/>
        <v>40</v>
      </c>
      <c r="L443" s="24">
        <f t="shared" si="39"/>
        <v>45000000</v>
      </c>
      <c r="M443" s="23">
        <f t="shared" si="40"/>
        <v>60</v>
      </c>
      <c r="N443" s="61">
        <v>75000000</v>
      </c>
      <c r="O443" s="31">
        <f t="shared" si="41"/>
        <v>100</v>
      </c>
      <c r="P443" s="29">
        <f t="shared" si="42"/>
        <v>0</v>
      </c>
    </row>
    <row r="444" spans="1:16" x14ac:dyDescent="0.25">
      <c r="A444" s="57" t="s">
        <v>491</v>
      </c>
      <c r="B444" s="58" t="s">
        <v>1332</v>
      </c>
      <c r="C444" s="59"/>
      <c r="D444" s="60">
        <v>138668000</v>
      </c>
      <c r="E444" s="61">
        <v>-26027000</v>
      </c>
      <c r="F444" s="61">
        <v>112641000</v>
      </c>
      <c r="G444" s="23">
        <f t="shared" si="37"/>
        <v>8.1830076605996817E-3</v>
      </c>
      <c r="H444" s="61"/>
      <c r="I444" s="62"/>
      <c r="J444" s="60">
        <v>90066000</v>
      </c>
      <c r="K444" s="23">
        <f t="shared" si="38"/>
        <v>79.958452073401332</v>
      </c>
      <c r="L444" s="24">
        <f t="shared" si="39"/>
        <v>22575000</v>
      </c>
      <c r="M444" s="23">
        <f t="shared" si="40"/>
        <v>20.041547926598664</v>
      </c>
      <c r="N444" s="61">
        <v>112641000</v>
      </c>
      <c r="O444" s="31">
        <f t="shared" si="41"/>
        <v>100</v>
      </c>
      <c r="P444" s="29">
        <f t="shared" si="42"/>
        <v>0</v>
      </c>
    </row>
    <row r="445" spans="1:16" x14ac:dyDescent="0.25">
      <c r="A445" s="57" t="s">
        <v>302</v>
      </c>
      <c r="B445" s="58" t="s">
        <v>1233</v>
      </c>
      <c r="C445" s="59"/>
      <c r="D445" s="60">
        <v>1603660500</v>
      </c>
      <c r="E445" s="61">
        <v>-301870095</v>
      </c>
      <c r="F445" s="61">
        <v>1301790405</v>
      </c>
      <c r="G445" s="23">
        <f t="shared" si="37"/>
        <v>9.4570900973980715E-2</v>
      </c>
      <c r="H445" s="61"/>
      <c r="I445" s="62"/>
      <c r="J445" s="60">
        <v>296924625</v>
      </c>
      <c r="K445" s="23">
        <f t="shared" si="38"/>
        <v>22.808942504073844</v>
      </c>
      <c r="L445" s="24">
        <f t="shared" si="39"/>
        <v>1004535780</v>
      </c>
      <c r="M445" s="23">
        <f t="shared" si="40"/>
        <v>77.165707793029853</v>
      </c>
      <c r="N445" s="61">
        <v>1301460405</v>
      </c>
      <c r="O445" s="31">
        <f t="shared" si="41"/>
        <v>99.974650297103707</v>
      </c>
      <c r="P445" s="29">
        <f t="shared" si="42"/>
        <v>330000</v>
      </c>
    </row>
    <row r="446" spans="1:16" x14ac:dyDescent="0.25">
      <c r="A446" s="57" t="s">
        <v>524</v>
      </c>
      <c r="B446" s="58" t="s">
        <v>928</v>
      </c>
      <c r="C446" s="59"/>
      <c r="D446" s="60">
        <v>450000000</v>
      </c>
      <c r="E446" s="61">
        <v>0</v>
      </c>
      <c r="F446" s="61">
        <v>450000000</v>
      </c>
      <c r="G446" s="23">
        <f t="shared" si="37"/>
        <v>3.2691057849893526E-2</v>
      </c>
      <c r="H446" s="61"/>
      <c r="I446" s="62"/>
      <c r="J446" s="60">
        <v>142877771</v>
      </c>
      <c r="K446" s="23">
        <f t="shared" si="38"/>
        <v>31.750615777777782</v>
      </c>
      <c r="L446" s="24">
        <f t="shared" si="39"/>
        <v>0</v>
      </c>
      <c r="M446" s="23">
        <f t="shared" si="40"/>
        <v>0</v>
      </c>
      <c r="N446" s="61">
        <v>142877771</v>
      </c>
      <c r="O446" s="31">
        <f t="shared" si="41"/>
        <v>31.750615777777782</v>
      </c>
      <c r="P446" s="29">
        <f t="shared" si="42"/>
        <v>307122229</v>
      </c>
    </row>
    <row r="447" spans="1:16" ht="26.25" x14ac:dyDescent="0.25">
      <c r="A447" s="57" t="s">
        <v>837</v>
      </c>
      <c r="B447" s="58" t="s">
        <v>1139</v>
      </c>
      <c r="C447" s="59"/>
      <c r="D447" s="60">
        <v>237360000</v>
      </c>
      <c r="E447" s="61">
        <v>-46480000</v>
      </c>
      <c r="F447" s="61">
        <v>190880000</v>
      </c>
      <c r="G447" s="23">
        <f t="shared" si="37"/>
        <v>1.3866820271972615E-2</v>
      </c>
      <c r="H447" s="61"/>
      <c r="I447" s="62"/>
      <c r="J447" s="60">
        <v>100880000</v>
      </c>
      <c r="K447" s="23">
        <f t="shared" si="38"/>
        <v>52.849958088851636</v>
      </c>
      <c r="L447" s="24">
        <f t="shared" si="39"/>
        <v>90000000</v>
      </c>
      <c r="M447" s="23">
        <f t="shared" si="40"/>
        <v>47.150041911148364</v>
      </c>
      <c r="N447" s="61">
        <v>190880000</v>
      </c>
      <c r="O447" s="31">
        <f t="shared" si="41"/>
        <v>100</v>
      </c>
      <c r="P447" s="29">
        <f t="shared" si="42"/>
        <v>0</v>
      </c>
    </row>
    <row r="448" spans="1:16" ht="26.25" x14ac:dyDescent="0.25">
      <c r="A448" s="57" t="s">
        <v>677</v>
      </c>
      <c r="B448" s="58" t="s">
        <v>1035</v>
      </c>
      <c r="C448" s="59"/>
      <c r="D448" s="60">
        <v>200000000</v>
      </c>
      <c r="E448" s="61">
        <v>-22703349</v>
      </c>
      <c r="F448" s="61">
        <v>177296651</v>
      </c>
      <c r="G448" s="23">
        <f t="shared" si="37"/>
        <v>1.2880033498740852E-2</v>
      </c>
      <c r="H448" s="61"/>
      <c r="I448" s="62"/>
      <c r="J448" s="60">
        <v>0</v>
      </c>
      <c r="K448" s="23">
        <f t="shared" si="38"/>
        <v>0</v>
      </c>
      <c r="L448" s="24">
        <f t="shared" si="39"/>
        <v>177296651</v>
      </c>
      <c r="M448" s="23">
        <f t="shared" si="40"/>
        <v>100</v>
      </c>
      <c r="N448" s="61">
        <v>177296651</v>
      </c>
      <c r="O448" s="31">
        <f t="shared" si="41"/>
        <v>100</v>
      </c>
      <c r="P448" s="29">
        <f t="shared" si="42"/>
        <v>0</v>
      </c>
    </row>
    <row r="449" spans="1:16" ht="26.25" x14ac:dyDescent="0.25">
      <c r="A449" s="57" t="s">
        <v>103</v>
      </c>
      <c r="B449" s="58" t="s">
        <v>929</v>
      </c>
      <c r="C449" s="59"/>
      <c r="D449" s="60">
        <v>12085331378</v>
      </c>
      <c r="E449" s="61">
        <v>-945709389</v>
      </c>
      <c r="F449" s="61">
        <v>11139621989</v>
      </c>
      <c r="G449" s="23">
        <f t="shared" si="37"/>
        <v>0.80925783748521107</v>
      </c>
      <c r="H449" s="61"/>
      <c r="I449" s="62"/>
      <c r="J449" s="60">
        <v>1526138316</v>
      </c>
      <c r="K449" s="23">
        <f t="shared" si="38"/>
        <v>13.700090698831701</v>
      </c>
      <c r="L449" s="24">
        <f t="shared" si="39"/>
        <v>9456990547</v>
      </c>
      <c r="M449" s="23">
        <f t="shared" si="40"/>
        <v>84.895075940085391</v>
      </c>
      <c r="N449" s="61">
        <v>10983128863</v>
      </c>
      <c r="O449" s="31">
        <f t="shared" si="41"/>
        <v>98.595166638917092</v>
      </c>
      <c r="P449" s="29">
        <f t="shared" si="42"/>
        <v>156493126</v>
      </c>
    </row>
    <row r="450" spans="1:16" x14ac:dyDescent="0.25">
      <c r="A450" s="57" t="s">
        <v>560</v>
      </c>
      <c r="B450" s="58" t="s">
        <v>952</v>
      </c>
      <c r="C450" s="59"/>
      <c r="D450" s="60">
        <v>234320000</v>
      </c>
      <c r="E450" s="61">
        <v>-289</v>
      </c>
      <c r="F450" s="61">
        <v>234319711</v>
      </c>
      <c r="G450" s="23">
        <f t="shared" si="37"/>
        <v>1.7022576061491851E-2</v>
      </c>
      <c r="H450" s="61"/>
      <c r="I450" s="62"/>
      <c r="J450" s="60">
        <v>88889472</v>
      </c>
      <c r="K450" s="23">
        <f t="shared" si="38"/>
        <v>37.935123605542515</v>
      </c>
      <c r="L450" s="24">
        <f t="shared" si="39"/>
        <v>145430239</v>
      </c>
      <c r="M450" s="23">
        <f t="shared" si="40"/>
        <v>62.064876394457478</v>
      </c>
      <c r="N450" s="61">
        <v>234319711</v>
      </c>
      <c r="O450" s="31">
        <f t="shared" si="41"/>
        <v>100</v>
      </c>
      <c r="P450" s="29">
        <f t="shared" si="42"/>
        <v>0</v>
      </c>
    </row>
    <row r="451" spans="1:16" ht="26.25" x14ac:dyDescent="0.25">
      <c r="A451" s="57" t="s">
        <v>601</v>
      </c>
      <c r="B451" s="58" t="s">
        <v>979</v>
      </c>
      <c r="C451" s="59"/>
      <c r="D451" s="60">
        <v>1600000000</v>
      </c>
      <c r="E451" s="61">
        <v>-107500000</v>
      </c>
      <c r="F451" s="61">
        <v>1492500000</v>
      </c>
      <c r="G451" s="23">
        <f t="shared" si="37"/>
        <v>0.10842534186881353</v>
      </c>
      <c r="H451" s="61"/>
      <c r="I451" s="62"/>
      <c r="J451" s="60">
        <v>75000000</v>
      </c>
      <c r="K451" s="23">
        <f t="shared" si="38"/>
        <v>5.025125628140704</v>
      </c>
      <c r="L451" s="24">
        <f t="shared" si="39"/>
        <v>1417500000</v>
      </c>
      <c r="M451" s="23">
        <f t="shared" si="40"/>
        <v>94.9748743718593</v>
      </c>
      <c r="N451" s="61">
        <v>1492500000</v>
      </c>
      <c r="O451" s="31">
        <f t="shared" si="41"/>
        <v>100</v>
      </c>
      <c r="P451" s="29">
        <f t="shared" si="42"/>
        <v>0</v>
      </c>
    </row>
    <row r="452" spans="1:16" ht="26.25" x14ac:dyDescent="0.25">
      <c r="A452" s="57" t="s">
        <v>525</v>
      </c>
      <c r="B452" s="58" t="s">
        <v>930</v>
      </c>
      <c r="C452" s="59"/>
      <c r="D452" s="60">
        <v>630000000</v>
      </c>
      <c r="E452" s="61">
        <v>0</v>
      </c>
      <c r="F452" s="61">
        <v>630000000</v>
      </c>
      <c r="G452" s="23">
        <f t="shared" si="37"/>
        <v>4.5767480989850937E-2</v>
      </c>
      <c r="H452" s="61"/>
      <c r="I452" s="62"/>
      <c r="J452" s="60">
        <v>110994719</v>
      </c>
      <c r="K452" s="23">
        <f t="shared" si="38"/>
        <v>17.618209365079366</v>
      </c>
      <c r="L452" s="24">
        <f t="shared" si="39"/>
        <v>519005281</v>
      </c>
      <c r="M452" s="23">
        <f t="shared" si="40"/>
        <v>82.381790634920634</v>
      </c>
      <c r="N452" s="61">
        <v>630000000</v>
      </c>
      <c r="O452" s="31">
        <f t="shared" si="41"/>
        <v>100</v>
      </c>
      <c r="P452" s="29">
        <f t="shared" si="42"/>
        <v>0</v>
      </c>
    </row>
    <row r="453" spans="1:16" x14ac:dyDescent="0.25">
      <c r="A453" s="57" t="s">
        <v>303</v>
      </c>
      <c r="B453" s="58" t="s">
        <v>1234</v>
      </c>
      <c r="C453" s="59"/>
      <c r="D453" s="60">
        <v>1638000000</v>
      </c>
      <c r="E453" s="61">
        <v>-10381011</v>
      </c>
      <c r="F453" s="61">
        <v>1627618989</v>
      </c>
      <c r="G453" s="23">
        <f t="shared" si="37"/>
        <v>0.11824130339329825</v>
      </c>
      <c r="H453" s="61"/>
      <c r="I453" s="62"/>
      <c r="J453" s="60">
        <v>372753</v>
      </c>
      <c r="K453" s="23">
        <f t="shared" si="38"/>
        <v>2.2901735757520091E-2</v>
      </c>
      <c r="L453" s="24">
        <f t="shared" si="39"/>
        <v>1551618989</v>
      </c>
      <c r="M453" s="23">
        <f t="shared" si="40"/>
        <v>95.330602523463185</v>
      </c>
      <c r="N453" s="61">
        <v>1551991742</v>
      </c>
      <c r="O453" s="31">
        <f t="shared" si="41"/>
        <v>95.353504259220713</v>
      </c>
      <c r="P453" s="29">
        <f t="shared" si="42"/>
        <v>75627247</v>
      </c>
    </row>
    <row r="454" spans="1:16" ht="39" x14ac:dyDescent="0.25">
      <c r="A454" s="57" t="s">
        <v>729</v>
      </c>
      <c r="B454" s="58" t="s">
        <v>698</v>
      </c>
      <c r="C454" s="59"/>
      <c r="D454" s="60">
        <v>324000000</v>
      </c>
      <c r="E454" s="61">
        <v>-31988664</v>
      </c>
      <c r="F454" s="61">
        <v>292011336</v>
      </c>
      <c r="G454" s="23">
        <f t="shared" si="37"/>
        <v>2.1213687728890436E-2</v>
      </c>
      <c r="H454" s="61"/>
      <c r="I454" s="62"/>
      <c r="J454" s="60">
        <v>960000</v>
      </c>
      <c r="K454" s="23">
        <f t="shared" si="38"/>
        <v>0.32875436041291217</v>
      </c>
      <c r="L454" s="24">
        <f t="shared" si="39"/>
        <v>291051336</v>
      </c>
      <c r="M454" s="23">
        <f t="shared" si="40"/>
        <v>99.671245639587084</v>
      </c>
      <c r="N454" s="61">
        <v>292011336</v>
      </c>
      <c r="O454" s="31">
        <f t="shared" si="41"/>
        <v>100</v>
      </c>
      <c r="P454" s="29">
        <f t="shared" si="42"/>
        <v>0</v>
      </c>
    </row>
    <row r="455" spans="1:16" ht="26.25" x14ac:dyDescent="0.25">
      <c r="A455" s="57" t="s">
        <v>492</v>
      </c>
      <c r="B455" s="58" t="s">
        <v>1333</v>
      </c>
      <c r="C455" s="59"/>
      <c r="D455" s="60">
        <v>99830000</v>
      </c>
      <c r="E455" s="61">
        <v>-19730000</v>
      </c>
      <c r="F455" s="61">
        <v>80100000</v>
      </c>
      <c r="G455" s="23">
        <f t="shared" ref="G455:G518" si="43">IF(OR(F455=0,F$7=0),0,F455/F$7)*100</f>
        <v>5.8190082972810475E-3</v>
      </c>
      <c r="H455" s="61"/>
      <c r="I455" s="62"/>
      <c r="J455" s="60">
        <v>60370000</v>
      </c>
      <c r="K455" s="23">
        <f t="shared" si="38"/>
        <v>75.368289637952557</v>
      </c>
      <c r="L455" s="24">
        <f t="shared" si="39"/>
        <v>19730000</v>
      </c>
      <c r="M455" s="23">
        <f t="shared" si="40"/>
        <v>24.631710362047439</v>
      </c>
      <c r="N455" s="61">
        <v>80100000</v>
      </c>
      <c r="O455" s="31">
        <f t="shared" si="41"/>
        <v>100</v>
      </c>
      <c r="P455" s="29">
        <f t="shared" si="42"/>
        <v>0</v>
      </c>
    </row>
    <row r="456" spans="1:16" x14ac:dyDescent="0.25">
      <c r="A456" s="57" t="s">
        <v>802</v>
      </c>
      <c r="B456" s="58" t="s">
        <v>1100</v>
      </c>
      <c r="C456" s="59"/>
      <c r="D456" s="60">
        <v>375000000</v>
      </c>
      <c r="E456" s="61">
        <v>0</v>
      </c>
      <c r="F456" s="61">
        <v>375000000</v>
      </c>
      <c r="G456" s="23">
        <f t="shared" si="43"/>
        <v>2.7242548208244604E-2</v>
      </c>
      <c r="H456" s="61"/>
      <c r="I456" s="62"/>
      <c r="J456" s="60">
        <v>0</v>
      </c>
      <c r="K456" s="23">
        <f t="shared" ref="K456:K519" si="44">IF(OR(J456=0,F456=0),0,J456/F456)*100</f>
        <v>0</v>
      </c>
      <c r="L456" s="24">
        <f t="shared" ref="L456:L519" si="45">SUM(N456-J456)</f>
        <v>375000000</v>
      </c>
      <c r="M456" s="23">
        <f t="shared" ref="M456:M519" si="46">IF(OR(L456=0,F456=0),0,L456/F456)*100</f>
        <v>100</v>
      </c>
      <c r="N456" s="61">
        <v>375000000</v>
      </c>
      <c r="O456" s="31">
        <f t="shared" ref="O456:O519" si="47">IF(OR(N456=0,F456=0),0,N456/F456)*100</f>
        <v>100</v>
      </c>
      <c r="P456" s="29">
        <f t="shared" ref="P456:P519" si="48">SUM(F456-N456)</f>
        <v>0</v>
      </c>
    </row>
    <row r="457" spans="1:16" x14ac:dyDescent="0.25">
      <c r="A457" s="57" t="s">
        <v>803</v>
      </c>
      <c r="B457" s="58" t="s">
        <v>804</v>
      </c>
      <c r="C457" s="59"/>
      <c r="D457" s="60">
        <v>125000000</v>
      </c>
      <c r="E457" s="61">
        <v>-8840120</v>
      </c>
      <c r="F457" s="61">
        <v>116159880</v>
      </c>
      <c r="G457" s="23">
        <f t="shared" si="43"/>
        <v>8.4386430153704228E-3</v>
      </c>
      <c r="H457" s="61"/>
      <c r="I457" s="62"/>
      <c r="J457" s="60">
        <v>0</v>
      </c>
      <c r="K457" s="23">
        <f t="shared" si="44"/>
        <v>0</v>
      </c>
      <c r="L457" s="24">
        <f t="shared" si="45"/>
        <v>116159880</v>
      </c>
      <c r="M457" s="23">
        <f t="shared" si="46"/>
        <v>100</v>
      </c>
      <c r="N457" s="61">
        <v>116159880</v>
      </c>
      <c r="O457" s="31">
        <f t="shared" si="47"/>
        <v>100</v>
      </c>
      <c r="P457" s="29">
        <f t="shared" si="48"/>
        <v>0</v>
      </c>
    </row>
    <row r="458" spans="1:16" ht="39" x14ac:dyDescent="0.25">
      <c r="A458" s="57" t="s">
        <v>767</v>
      </c>
      <c r="B458" s="58" t="s">
        <v>1084</v>
      </c>
      <c r="C458" s="59"/>
      <c r="D458" s="60">
        <v>519879778</v>
      </c>
      <c r="E458" s="61">
        <v>0</v>
      </c>
      <c r="F458" s="61">
        <v>519879778</v>
      </c>
      <c r="G458" s="23">
        <f t="shared" si="43"/>
        <v>3.7767599772417344E-2</v>
      </c>
      <c r="H458" s="61"/>
      <c r="I458" s="62"/>
      <c r="J458" s="60">
        <v>54910096</v>
      </c>
      <c r="K458" s="23">
        <f t="shared" si="44"/>
        <v>10.5620757574456</v>
      </c>
      <c r="L458" s="24">
        <f t="shared" si="45"/>
        <v>384103803</v>
      </c>
      <c r="M458" s="23">
        <f t="shared" si="46"/>
        <v>73.883197472627998</v>
      </c>
      <c r="N458" s="61">
        <v>439013899</v>
      </c>
      <c r="O458" s="31">
        <f t="shared" si="47"/>
        <v>84.445273230073596</v>
      </c>
      <c r="P458" s="29">
        <f t="shared" si="48"/>
        <v>80865879</v>
      </c>
    </row>
    <row r="459" spans="1:16" ht="39" x14ac:dyDescent="0.25">
      <c r="A459" s="57" t="s">
        <v>875</v>
      </c>
      <c r="B459" s="58" t="s">
        <v>1157</v>
      </c>
      <c r="C459" s="59"/>
      <c r="D459" s="60">
        <v>550000000</v>
      </c>
      <c r="E459" s="61">
        <v>-452956706</v>
      </c>
      <c r="F459" s="61">
        <v>97043294</v>
      </c>
      <c r="G459" s="23">
        <f t="shared" si="43"/>
        <v>7.0498843068849447E-3</v>
      </c>
      <c r="H459" s="61"/>
      <c r="I459" s="62"/>
      <c r="J459" s="60">
        <v>87338965</v>
      </c>
      <c r="K459" s="23">
        <f t="shared" si="44"/>
        <v>90.000000412187163</v>
      </c>
      <c r="L459" s="24">
        <f t="shared" si="45"/>
        <v>9704329</v>
      </c>
      <c r="M459" s="23">
        <f t="shared" si="46"/>
        <v>9.9999995878128374</v>
      </c>
      <c r="N459" s="61">
        <v>97043294</v>
      </c>
      <c r="O459" s="31">
        <f t="shared" si="47"/>
        <v>100</v>
      </c>
      <c r="P459" s="29">
        <f t="shared" si="48"/>
        <v>0</v>
      </c>
    </row>
    <row r="460" spans="1:16" x14ac:dyDescent="0.25">
      <c r="A460" s="57" t="s">
        <v>838</v>
      </c>
      <c r="B460" s="58" t="s">
        <v>1140</v>
      </c>
      <c r="C460" s="59"/>
      <c r="D460" s="60">
        <v>321000000</v>
      </c>
      <c r="E460" s="61">
        <v>0</v>
      </c>
      <c r="F460" s="61">
        <v>321000000</v>
      </c>
      <c r="G460" s="23">
        <f t="shared" si="43"/>
        <v>2.3319621266257383E-2</v>
      </c>
      <c r="H460" s="61"/>
      <c r="I460" s="62"/>
      <c r="J460" s="60">
        <v>8788888</v>
      </c>
      <c r="K460" s="23">
        <f t="shared" si="44"/>
        <v>2.7379713395638627</v>
      </c>
      <c r="L460" s="24">
        <f t="shared" si="45"/>
        <v>312211112</v>
      </c>
      <c r="M460" s="23">
        <f t="shared" si="46"/>
        <v>97.262028660436144</v>
      </c>
      <c r="N460" s="61">
        <v>321000000</v>
      </c>
      <c r="O460" s="31">
        <f t="shared" si="47"/>
        <v>100</v>
      </c>
      <c r="P460" s="29">
        <f t="shared" si="48"/>
        <v>0</v>
      </c>
    </row>
    <row r="461" spans="1:16" ht="39" x14ac:dyDescent="0.25">
      <c r="A461" s="57" t="s">
        <v>423</v>
      </c>
      <c r="B461" s="58" t="s">
        <v>1294</v>
      </c>
      <c r="C461" s="59"/>
      <c r="D461" s="60">
        <v>530060000</v>
      </c>
      <c r="E461" s="61">
        <v>-143862590</v>
      </c>
      <c r="F461" s="61">
        <v>386197410</v>
      </c>
      <c r="G461" s="23">
        <f t="shared" si="43"/>
        <v>2.8056004159531217E-2</v>
      </c>
      <c r="H461" s="61"/>
      <c r="I461" s="62"/>
      <c r="J461" s="60">
        <v>132677416</v>
      </c>
      <c r="K461" s="23">
        <f t="shared" si="44"/>
        <v>34.354817656596921</v>
      </c>
      <c r="L461" s="24">
        <f t="shared" si="45"/>
        <v>253519994</v>
      </c>
      <c r="M461" s="23">
        <f t="shared" si="46"/>
        <v>65.645182343403079</v>
      </c>
      <c r="N461" s="61">
        <v>386197410</v>
      </c>
      <c r="O461" s="31">
        <f t="shared" si="47"/>
        <v>100</v>
      </c>
      <c r="P461" s="29">
        <f t="shared" si="48"/>
        <v>0</v>
      </c>
    </row>
    <row r="462" spans="1:16" x14ac:dyDescent="0.25">
      <c r="A462" s="57" t="s">
        <v>909</v>
      </c>
      <c r="B462" s="58" t="s">
        <v>1176</v>
      </c>
      <c r="C462" s="59"/>
      <c r="D462" s="60">
        <v>629000000</v>
      </c>
      <c r="E462" s="61">
        <v>-134195822</v>
      </c>
      <c r="F462" s="61">
        <v>494804178</v>
      </c>
      <c r="G462" s="23">
        <f t="shared" si="43"/>
        <v>3.5945937794148924E-2</v>
      </c>
      <c r="H462" s="61"/>
      <c r="I462" s="62"/>
      <c r="J462" s="60">
        <v>14758290</v>
      </c>
      <c r="K462" s="23">
        <f t="shared" si="44"/>
        <v>2.9826526646668694</v>
      </c>
      <c r="L462" s="24">
        <f t="shared" si="45"/>
        <v>480045888</v>
      </c>
      <c r="M462" s="23">
        <f t="shared" si="46"/>
        <v>97.017347335333127</v>
      </c>
      <c r="N462" s="61">
        <v>494804178</v>
      </c>
      <c r="O462" s="31">
        <f t="shared" si="47"/>
        <v>100</v>
      </c>
      <c r="P462" s="29">
        <f t="shared" si="48"/>
        <v>0</v>
      </c>
    </row>
    <row r="463" spans="1:16" ht="26.25" x14ac:dyDescent="0.25">
      <c r="A463" s="57" t="s">
        <v>261</v>
      </c>
      <c r="B463" s="58" t="s">
        <v>212</v>
      </c>
      <c r="C463" s="59"/>
      <c r="D463" s="60">
        <v>250000000</v>
      </c>
      <c r="E463" s="61">
        <v>0</v>
      </c>
      <c r="F463" s="61">
        <v>250000000</v>
      </c>
      <c r="G463" s="23">
        <f t="shared" si="43"/>
        <v>1.8161698805496403E-2</v>
      </c>
      <c r="H463" s="61"/>
      <c r="I463" s="62"/>
      <c r="J463" s="60">
        <v>0</v>
      </c>
      <c r="K463" s="23">
        <f t="shared" si="44"/>
        <v>0</v>
      </c>
      <c r="L463" s="24">
        <f t="shared" si="45"/>
        <v>250000000</v>
      </c>
      <c r="M463" s="23">
        <f t="shared" si="46"/>
        <v>100</v>
      </c>
      <c r="N463" s="61">
        <v>250000000</v>
      </c>
      <c r="O463" s="31">
        <f t="shared" si="47"/>
        <v>100</v>
      </c>
      <c r="P463" s="29">
        <f t="shared" si="48"/>
        <v>0</v>
      </c>
    </row>
    <row r="464" spans="1:16" ht="39" x14ac:dyDescent="0.25">
      <c r="A464" s="57" t="s">
        <v>349</v>
      </c>
      <c r="B464" s="58" t="s">
        <v>1256</v>
      </c>
      <c r="C464" s="59"/>
      <c r="D464" s="60">
        <v>830000000</v>
      </c>
      <c r="E464" s="61">
        <v>-2401700</v>
      </c>
      <c r="F464" s="61">
        <v>827598300</v>
      </c>
      <c r="G464" s="23">
        <f t="shared" si="43"/>
        <v>6.0122364226163419E-2</v>
      </c>
      <c r="H464" s="61"/>
      <c r="I464" s="62"/>
      <c r="J464" s="60">
        <v>36000000</v>
      </c>
      <c r="K464" s="23">
        <f t="shared" si="44"/>
        <v>4.3499364365538211</v>
      </c>
      <c r="L464" s="24">
        <f t="shared" si="45"/>
        <v>791598300</v>
      </c>
      <c r="M464" s="23">
        <f t="shared" si="46"/>
        <v>95.650063563446182</v>
      </c>
      <c r="N464" s="61">
        <v>827598300</v>
      </c>
      <c r="O464" s="31">
        <f t="shared" si="47"/>
        <v>100</v>
      </c>
      <c r="P464" s="29">
        <f t="shared" si="48"/>
        <v>0</v>
      </c>
    </row>
    <row r="465" spans="1:16" x14ac:dyDescent="0.25">
      <c r="A465" s="57" t="s">
        <v>171</v>
      </c>
      <c r="B465" s="58" t="s">
        <v>1217</v>
      </c>
      <c r="C465" s="59"/>
      <c r="D465" s="60">
        <v>400000000</v>
      </c>
      <c r="E465" s="61">
        <v>-24000000</v>
      </c>
      <c r="F465" s="61">
        <v>376000000</v>
      </c>
      <c r="G465" s="23">
        <f t="shared" si="43"/>
        <v>2.7315195003466592E-2</v>
      </c>
      <c r="H465" s="61"/>
      <c r="I465" s="62"/>
      <c r="J465" s="60">
        <v>0</v>
      </c>
      <c r="K465" s="23">
        <f t="shared" si="44"/>
        <v>0</v>
      </c>
      <c r="L465" s="24">
        <f t="shared" si="45"/>
        <v>376000000</v>
      </c>
      <c r="M465" s="23">
        <f t="shared" si="46"/>
        <v>100</v>
      </c>
      <c r="N465" s="61">
        <v>376000000</v>
      </c>
      <c r="O465" s="31">
        <f t="shared" si="47"/>
        <v>100</v>
      </c>
      <c r="P465" s="29">
        <f t="shared" si="48"/>
        <v>0</v>
      </c>
    </row>
    <row r="466" spans="1:16" x14ac:dyDescent="0.25">
      <c r="A466" s="57" t="s">
        <v>644</v>
      </c>
      <c r="B466" s="58" t="s">
        <v>1017</v>
      </c>
      <c r="C466" s="59"/>
      <c r="D466" s="60">
        <v>619701600</v>
      </c>
      <c r="E466" s="61">
        <v>-1</v>
      </c>
      <c r="F466" s="61">
        <v>619701599</v>
      </c>
      <c r="G466" s="23">
        <f t="shared" si="43"/>
        <v>4.5019335161290044E-2</v>
      </c>
      <c r="H466" s="61"/>
      <c r="I466" s="62"/>
      <c r="J466" s="60">
        <v>93742673</v>
      </c>
      <c r="K466" s="23">
        <f t="shared" si="44"/>
        <v>15.127066502857289</v>
      </c>
      <c r="L466" s="24">
        <f t="shared" si="45"/>
        <v>525958926</v>
      </c>
      <c r="M466" s="23">
        <f t="shared" si="46"/>
        <v>84.872933497142711</v>
      </c>
      <c r="N466" s="61">
        <v>619701599</v>
      </c>
      <c r="O466" s="31">
        <f t="shared" si="47"/>
        <v>100</v>
      </c>
      <c r="P466" s="29">
        <f t="shared" si="48"/>
        <v>0</v>
      </c>
    </row>
    <row r="467" spans="1:16" x14ac:dyDescent="0.25">
      <c r="A467" s="57" t="s">
        <v>463</v>
      </c>
      <c r="B467" s="58" t="s">
        <v>1329</v>
      </c>
      <c r="C467" s="59"/>
      <c r="D467" s="60">
        <v>549540000</v>
      </c>
      <c r="E467" s="61">
        <v>-600000</v>
      </c>
      <c r="F467" s="61">
        <v>548940000</v>
      </c>
      <c r="G467" s="23">
        <f t="shared" si="43"/>
        <v>3.9878731769156781E-2</v>
      </c>
      <c r="H467" s="61"/>
      <c r="I467" s="62"/>
      <c r="J467" s="60">
        <v>163317298</v>
      </c>
      <c r="K467" s="23">
        <f t="shared" si="44"/>
        <v>29.751393230589862</v>
      </c>
      <c r="L467" s="24">
        <f t="shared" si="45"/>
        <v>385622702</v>
      </c>
      <c r="M467" s="23">
        <f t="shared" si="46"/>
        <v>70.248606769410145</v>
      </c>
      <c r="N467" s="61">
        <v>548940000</v>
      </c>
      <c r="O467" s="31">
        <f t="shared" si="47"/>
        <v>100</v>
      </c>
      <c r="P467" s="29">
        <f t="shared" si="48"/>
        <v>0</v>
      </c>
    </row>
    <row r="468" spans="1:16" x14ac:dyDescent="0.25">
      <c r="A468" s="57" t="s">
        <v>382</v>
      </c>
      <c r="B468" s="58" t="s">
        <v>1282</v>
      </c>
      <c r="C468" s="59"/>
      <c r="D468" s="60">
        <v>1000000000</v>
      </c>
      <c r="E468" s="61">
        <v>-916000</v>
      </c>
      <c r="F468" s="61">
        <v>999084000</v>
      </c>
      <c r="G468" s="23">
        <f t="shared" si="43"/>
        <v>7.2580250757562276E-2</v>
      </c>
      <c r="H468" s="61"/>
      <c r="I468" s="62"/>
      <c r="J468" s="60">
        <v>467290000</v>
      </c>
      <c r="K468" s="23">
        <f t="shared" si="44"/>
        <v>46.771843008195511</v>
      </c>
      <c r="L468" s="24">
        <f t="shared" si="45"/>
        <v>531794000</v>
      </c>
      <c r="M468" s="23">
        <f t="shared" si="46"/>
        <v>53.228156991804497</v>
      </c>
      <c r="N468" s="61">
        <v>999084000</v>
      </c>
      <c r="O468" s="31">
        <f t="shared" si="47"/>
        <v>100</v>
      </c>
      <c r="P468" s="29">
        <f t="shared" si="48"/>
        <v>0</v>
      </c>
    </row>
    <row r="469" spans="1:16" x14ac:dyDescent="0.25">
      <c r="A469" s="57" t="s">
        <v>104</v>
      </c>
      <c r="B469" s="58" t="s">
        <v>1197</v>
      </c>
      <c r="C469" s="59"/>
      <c r="D469" s="60">
        <v>360000000</v>
      </c>
      <c r="E469" s="61">
        <v>0</v>
      </c>
      <c r="F469" s="61">
        <v>360000000</v>
      </c>
      <c r="G469" s="23">
        <f t="shared" si="43"/>
        <v>2.6152846279914821E-2</v>
      </c>
      <c r="H469" s="61"/>
      <c r="I469" s="62"/>
      <c r="J469" s="60">
        <v>108000000</v>
      </c>
      <c r="K469" s="23">
        <f t="shared" si="44"/>
        <v>30</v>
      </c>
      <c r="L469" s="24">
        <f t="shared" si="45"/>
        <v>252000000</v>
      </c>
      <c r="M469" s="23">
        <f t="shared" si="46"/>
        <v>70</v>
      </c>
      <c r="N469" s="61">
        <v>360000000</v>
      </c>
      <c r="O469" s="31">
        <f t="shared" si="47"/>
        <v>100</v>
      </c>
      <c r="P469" s="29">
        <f t="shared" si="48"/>
        <v>0</v>
      </c>
    </row>
    <row r="470" spans="1:16" x14ac:dyDescent="0.25">
      <c r="A470" s="57" t="s">
        <v>678</v>
      </c>
      <c r="B470" s="58" t="s">
        <v>1036</v>
      </c>
      <c r="C470" s="59"/>
      <c r="D470" s="60">
        <v>500000000</v>
      </c>
      <c r="E470" s="61">
        <v>-8336486</v>
      </c>
      <c r="F470" s="61">
        <v>491663514</v>
      </c>
      <c r="G470" s="23">
        <f t="shared" si="43"/>
        <v>3.5717778619679855E-2</v>
      </c>
      <c r="H470" s="61"/>
      <c r="I470" s="62"/>
      <c r="J470" s="60">
        <v>22727746</v>
      </c>
      <c r="K470" s="23">
        <f t="shared" si="44"/>
        <v>4.6226220479724276</v>
      </c>
      <c r="L470" s="24">
        <f t="shared" si="45"/>
        <v>468935768</v>
      </c>
      <c r="M470" s="23">
        <f t="shared" si="46"/>
        <v>95.377377952027572</v>
      </c>
      <c r="N470" s="61">
        <v>491663514</v>
      </c>
      <c r="O470" s="31">
        <f t="shared" si="47"/>
        <v>100</v>
      </c>
      <c r="P470" s="29">
        <f t="shared" si="48"/>
        <v>0</v>
      </c>
    </row>
    <row r="471" spans="1:16" ht="26.25" x14ac:dyDescent="0.25">
      <c r="A471" s="57" t="s">
        <v>105</v>
      </c>
      <c r="B471" s="58" t="s">
        <v>931</v>
      </c>
      <c r="C471" s="59"/>
      <c r="D471" s="60">
        <v>11853792998</v>
      </c>
      <c r="E471" s="61">
        <v>183829052</v>
      </c>
      <c r="F471" s="61">
        <v>12037622050</v>
      </c>
      <c r="G471" s="23">
        <f t="shared" si="43"/>
        <v>0.87449466402600862</v>
      </c>
      <c r="H471" s="61"/>
      <c r="I471" s="62"/>
      <c r="J471" s="60">
        <v>4255851203</v>
      </c>
      <c r="K471" s="23">
        <f t="shared" si="44"/>
        <v>35.354584030988079</v>
      </c>
      <c r="L471" s="24">
        <f t="shared" si="45"/>
        <v>7659834973</v>
      </c>
      <c r="M471" s="23">
        <f t="shared" si="46"/>
        <v>63.632459477326755</v>
      </c>
      <c r="N471" s="61">
        <v>11915686176</v>
      </c>
      <c r="O471" s="31">
        <f t="shared" si="47"/>
        <v>98.987043508314827</v>
      </c>
      <c r="P471" s="29">
        <f t="shared" si="48"/>
        <v>121935874</v>
      </c>
    </row>
    <row r="472" spans="1:16" x14ac:dyDescent="0.25">
      <c r="A472" s="57" t="s">
        <v>805</v>
      </c>
      <c r="B472" s="58" t="s">
        <v>1111</v>
      </c>
      <c r="C472" s="59"/>
      <c r="D472" s="60">
        <v>250000000</v>
      </c>
      <c r="E472" s="61">
        <v>-368640</v>
      </c>
      <c r="F472" s="61">
        <v>249631360</v>
      </c>
      <c r="G472" s="23">
        <f t="shared" si="43"/>
        <v>1.8134918290905772E-2</v>
      </c>
      <c r="H472" s="61"/>
      <c r="I472" s="62"/>
      <c r="J472" s="60">
        <v>213532160</v>
      </c>
      <c r="K472" s="23">
        <f t="shared" si="44"/>
        <v>85.538996382505786</v>
      </c>
      <c r="L472" s="24">
        <f t="shared" si="45"/>
        <v>36099200</v>
      </c>
      <c r="M472" s="23">
        <f t="shared" si="46"/>
        <v>14.461003617494212</v>
      </c>
      <c r="N472" s="61">
        <v>249631360</v>
      </c>
      <c r="O472" s="31">
        <f t="shared" si="47"/>
        <v>100</v>
      </c>
      <c r="P472" s="29">
        <f t="shared" si="48"/>
        <v>0</v>
      </c>
    </row>
    <row r="473" spans="1:16" ht="39" x14ac:dyDescent="0.25">
      <c r="A473" s="57" t="s">
        <v>493</v>
      </c>
      <c r="B473" s="58" t="s">
        <v>1334</v>
      </c>
      <c r="C473" s="59"/>
      <c r="D473" s="60">
        <v>349628398</v>
      </c>
      <c r="E473" s="61">
        <v>-85485590</v>
      </c>
      <c r="F473" s="61">
        <v>264142808</v>
      </c>
      <c r="G473" s="23">
        <f t="shared" si="43"/>
        <v>1.9189128482136265E-2</v>
      </c>
      <c r="H473" s="61"/>
      <c r="I473" s="62"/>
      <c r="J473" s="60">
        <v>187057288</v>
      </c>
      <c r="K473" s="23">
        <f t="shared" si="44"/>
        <v>70.816725776610951</v>
      </c>
      <c r="L473" s="24">
        <f t="shared" si="45"/>
        <v>77085520</v>
      </c>
      <c r="M473" s="23">
        <f t="shared" si="46"/>
        <v>29.183274223389038</v>
      </c>
      <c r="N473" s="61">
        <v>264142808</v>
      </c>
      <c r="O473" s="31">
        <f t="shared" si="47"/>
        <v>100</v>
      </c>
      <c r="P473" s="29">
        <f t="shared" si="48"/>
        <v>0</v>
      </c>
    </row>
    <row r="474" spans="1:16" ht="26.25" x14ac:dyDescent="0.25">
      <c r="A474" s="57" t="s">
        <v>561</v>
      </c>
      <c r="B474" s="58" t="s">
        <v>953</v>
      </c>
      <c r="C474" s="59"/>
      <c r="D474" s="60">
        <v>220836000</v>
      </c>
      <c r="E474" s="61">
        <v>-2836892</v>
      </c>
      <c r="F474" s="61">
        <v>217999108</v>
      </c>
      <c r="G474" s="23">
        <f t="shared" si="43"/>
        <v>1.5836936557451525E-2</v>
      </c>
      <c r="H474" s="61"/>
      <c r="I474" s="62"/>
      <c r="J474" s="60">
        <v>210000485</v>
      </c>
      <c r="K474" s="23">
        <f t="shared" si="44"/>
        <v>96.330891867685992</v>
      </c>
      <c r="L474" s="24">
        <f t="shared" si="45"/>
        <v>7998623</v>
      </c>
      <c r="M474" s="23">
        <f t="shared" si="46"/>
        <v>3.6691081323140091</v>
      </c>
      <c r="N474" s="61">
        <v>217999108</v>
      </c>
      <c r="O474" s="31">
        <f t="shared" si="47"/>
        <v>100</v>
      </c>
      <c r="P474" s="29">
        <f t="shared" si="48"/>
        <v>0</v>
      </c>
    </row>
    <row r="475" spans="1:16" x14ac:dyDescent="0.25">
      <c r="A475" s="57" t="s">
        <v>730</v>
      </c>
      <c r="B475" s="58" t="s">
        <v>700</v>
      </c>
      <c r="C475" s="59"/>
      <c r="D475" s="60">
        <v>350000000</v>
      </c>
      <c r="E475" s="61">
        <v>-242235</v>
      </c>
      <c r="F475" s="61">
        <v>349757765</v>
      </c>
      <c r="G475" s="23">
        <f t="shared" si="43"/>
        <v>2.5408780731254365E-2</v>
      </c>
      <c r="H475" s="61"/>
      <c r="I475" s="62"/>
      <c r="J475" s="60">
        <v>196572407</v>
      </c>
      <c r="K475" s="23">
        <f t="shared" si="44"/>
        <v>56.202442567643928</v>
      </c>
      <c r="L475" s="24">
        <f t="shared" si="45"/>
        <v>153185358</v>
      </c>
      <c r="M475" s="23">
        <f t="shared" si="46"/>
        <v>43.797557432356079</v>
      </c>
      <c r="N475" s="61">
        <v>349757765</v>
      </c>
      <c r="O475" s="31">
        <f t="shared" si="47"/>
        <v>100</v>
      </c>
      <c r="P475" s="29">
        <f t="shared" si="48"/>
        <v>0</v>
      </c>
    </row>
    <row r="476" spans="1:16" x14ac:dyDescent="0.25">
      <c r="A476" s="57" t="s">
        <v>806</v>
      </c>
      <c r="B476" s="58" t="s">
        <v>791</v>
      </c>
      <c r="C476" s="59"/>
      <c r="D476" s="60">
        <v>30000000</v>
      </c>
      <c r="E476" s="61">
        <v>-30000000</v>
      </c>
      <c r="F476" s="61">
        <v>0</v>
      </c>
      <c r="G476" s="23">
        <f t="shared" si="43"/>
        <v>0</v>
      </c>
      <c r="H476" s="61"/>
      <c r="I476" s="62"/>
      <c r="J476" s="60">
        <v>0</v>
      </c>
      <c r="K476" s="23">
        <f t="shared" si="44"/>
        <v>0</v>
      </c>
      <c r="L476" s="24">
        <f t="shared" si="45"/>
        <v>0</v>
      </c>
      <c r="M476" s="23">
        <f t="shared" si="46"/>
        <v>0</v>
      </c>
      <c r="N476" s="61">
        <v>0</v>
      </c>
      <c r="O476" s="31">
        <f t="shared" si="47"/>
        <v>0</v>
      </c>
      <c r="P476" s="29">
        <f t="shared" si="48"/>
        <v>0</v>
      </c>
    </row>
    <row r="477" spans="1:16" x14ac:dyDescent="0.25">
      <c r="A477" s="57" t="s">
        <v>526</v>
      </c>
      <c r="B477" s="58" t="s">
        <v>932</v>
      </c>
      <c r="C477" s="59"/>
      <c r="D477" s="60">
        <v>450000000</v>
      </c>
      <c r="E477" s="61">
        <v>0</v>
      </c>
      <c r="F477" s="61">
        <v>450000000</v>
      </c>
      <c r="G477" s="23">
        <f t="shared" si="43"/>
        <v>3.2691057849893526E-2</v>
      </c>
      <c r="H477" s="61"/>
      <c r="I477" s="62"/>
      <c r="J477" s="60">
        <v>213313968</v>
      </c>
      <c r="K477" s="23">
        <f t="shared" si="44"/>
        <v>47.403103999999999</v>
      </c>
      <c r="L477" s="24">
        <f t="shared" si="45"/>
        <v>164687292</v>
      </c>
      <c r="M477" s="23">
        <f t="shared" si="46"/>
        <v>36.597175999999997</v>
      </c>
      <c r="N477" s="61">
        <v>378001260</v>
      </c>
      <c r="O477" s="31">
        <f t="shared" si="47"/>
        <v>84.000280000000004</v>
      </c>
      <c r="P477" s="29">
        <f t="shared" si="48"/>
        <v>71998740</v>
      </c>
    </row>
    <row r="478" spans="1:16" ht="39" x14ac:dyDescent="0.25">
      <c r="A478" s="57" t="s">
        <v>807</v>
      </c>
      <c r="B478" s="58" t="s">
        <v>1112</v>
      </c>
      <c r="C478" s="59"/>
      <c r="D478" s="60">
        <v>120000000</v>
      </c>
      <c r="E478" s="61">
        <v>-1615900</v>
      </c>
      <c r="F478" s="61">
        <v>118384100</v>
      </c>
      <c r="G478" s="23">
        <f t="shared" si="43"/>
        <v>8.6002254702390677E-3</v>
      </c>
      <c r="H478" s="61"/>
      <c r="I478" s="62"/>
      <c r="J478" s="60">
        <v>0</v>
      </c>
      <c r="K478" s="23">
        <f t="shared" si="44"/>
        <v>0</v>
      </c>
      <c r="L478" s="24">
        <f t="shared" si="45"/>
        <v>118384100</v>
      </c>
      <c r="M478" s="23">
        <f t="shared" si="46"/>
        <v>100</v>
      </c>
      <c r="N478" s="61">
        <v>118384100</v>
      </c>
      <c r="O478" s="31">
        <f t="shared" si="47"/>
        <v>100</v>
      </c>
      <c r="P478" s="29">
        <f t="shared" si="48"/>
        <v>0</v>
      </c>
    </row>
    <row r="479" spans="1:16" ht="26.25" x14ac:dyDescent="0.25">
      <c r="A479" s="57" t="s">
        <v>768</v>
      </c>
      <c r="B479" s="58" t="s">
        <v>1085</v>
      </c>
      <c r="C479" s="59"/>
      <c r="D479" s="60">
        <v>162369785</v>
      </c>
      <c r="E479" s="61">
        <v>0</v>
      </c>
      <c r="F479" s="61">
        <v>162369785</v>
      </c>
      <c r="G479" s="23">
        <f t="shared" si="43"/>
        <v>1.1795644521132832E-2</v>
      </c>
      <c r="H479" s="61"/>
      <c r="I479" s="62"/>
      <c r="J479" s="60">
        <v>35831436</v>
      </c>
      <c r="K479" s="23">
        <f t="shared" si="44"/>
        <v>22.067797897250401</v>
      </c>
      <c r="L479" s="24">
        <f t="shared" si="45"/>
        <v>82630215</v>
      </c>
      <c r="M479" s="23">
        <f t="shared" si="46"/>
        <v>50.890142522514267</v>
      </c>
      <c r="N479" s="61">
        <v>118461651</v>
      </c>
      <c r="O479" s="31">
        <f t="shared" si="47"/>
        <v>72.957940419764682</v>
      </c>
      <c r="P479" s="29">
        <f t="shared" si="48"/>
        <v>43908134</v>
      </c>
    </row>
    <row r="480" spans="1:16" ht="26.25" x14ac:dyDescent="0.25">
      <c r="A480" s="57" t="s">
        <v>304</v>
      </c>
      <c r="B480" s="58" t="s">
        <v>1235</v>
      </c>
      <c r="C480" s="59"/>
      <c r="D480" s="60">
        <v>1277500000</v>
      </c>
      <c r="E480" s="61">
        <v>-22302857</v>
      </c>
      <c r="F480" s="61">
        <v>1255197143</v>
      </c>
      <c r="G480" s="23">
        <f t="shared" si="43"/>
        <v>9.1186049810742395E-2</v>
      </c>
      <c r="H480" s="61"/>
      <c r="I480" s="62"/>
      <c r="J480" s="60">
        <v>269097857</v>
      </c>
      <c r="K480" s="23">
        <f t="shared" si="44"/>
        <v>21.4386925990637</v>
      </c>
      <c r="L480" s="24">
        <f t="shared" si="45"/>
        <v>986099286</v>
      </c>
      <c r="M480" s="23">
        <f t="shared" si="46"/>
        <v>78.5613074009363</v>
      </c>
      <c r="N480" s="61">
        <v>1255197143</v>
      </c>
      <c r="O480" s="31">
        <f t="shared" si="47"/>
        <v>100</v>
      </c>
      <c r="P480" s="29">
        <f t="shared" si="48"/>
        <v>0</v>
      </c>
    </row>
    <row r="481" spans="1:16" ht="39" x14ac:dyDescent="0.25">
      <c r="A481" s="57" t="s">
        <v>424</v>
      </c>
      <c r="B481" s="58" t="s">
        <v>1310</v>
      </c>
      <c r="C481" s="59"/>
      <c r="D481" s="60">
        <v>911797344</v>
      </c>
      <c r="E481" s="61">
        <v>8211333</v>
      </c>
      <c r="F481" s="61">
        <v>920008677</v>
      </c>
      <c r="G481" s="23">
        <f t="shared" si="43"/>
        <v>6.6835681960468907E-2</v>
      </c>
      <c r="H481" s="61"/>
      <c r="I481" s="62"/>
      <c r="J481" s="60">
        <v>109953944</v>
      </c>
      <c r="K481" s="23">
        <f t="shared" si="44"/>
        <v>11.951402932257345</v>
      </c>
      <c r="L481" s="24">
        <f t="shared" si="45"/>
        <v>809965733</v>
      </c>
      <c r="M481" s="23">
        <f t="shared" si="46"/>
        <v>88.038923245938037</v>
      </c>
      <c r="N481" s="61">
        <v>919919677</v>
      </c>
      <c r="O481" s="31">
        <f t="shared" si="47"/>
        <v>99.990326178195389</v>
      </c>
      <c r="P481" s="29">
        <f t="shared" si="48"/>
        <v>89000</v>
      </c>
    </row>
    <row r="482" spans="1:16" ht="26.25" x14ac:dyDescent="0.25">
      <c r="A482" s="57" t="s">
        <v>910</v>
      </c>
      <c r="B482" s="58" t="s">
        <v>1177</v>
      </c>
      <c r="C482" s="59"/>
      <c r="D482" s="60">
        <v>999672840</v>
      </c>
      <c r="E482" s="61">
        <v>-5096955</v>
      </c>
      <c r="F482" s="61">
        <v>994575885</v>
      </c>
      <c r="G482" s="23">
        <f t="shared" si="43"/>
        <v>7.2252750650320122E-2</v>
      </c>
      <c r="H482" s="61"/>
      <c r="I482" s="62"/>
      <c r="J482" s="60">
        <v>921743045</v>
      </c>
      <c r="K482" s="23">
        <f t="shared" si="44"/>
        <v>92.676995179709181</v>
      </c>
      <c r="L482" s="24">
        <f t="shared" si="45"/>
        <v>72672840</v>
      </c>
      <c r="M482" s="23">
        <f t="shared" si="46"/>
        <v>7.3069175611471815</v>
      </c>
      <c r="N482" s="61">
        <v>994415885</v>
      </c>
      <c r="O482" s="31">
        <f t="shared" si="47"/>
        <v>99.983912740856368</v>
      </c>
      <c r="P482" s="29">
        <f t="shared" si="48"/>
        <v>160000</v>
      </c>
    </row>
    <row r="483" spans="1:16" ht="26.25" x14ac:dyDescent="0.25">
      <c r="A483" s="57" t="s">
        <v>839</v>
      </c>
      <c r="B483" s="58" t="s">
        <v>1141</v>
      </c>
      <c r="C483" s="59"/>
      <c r="D483" s="60">
        <v>150000000</v>
      </c>
      <c r="E483" s="61">
        <v>-26469226</v>
      </c>
      <c r="F483" s="61">
        <v>123530774</v>
      </c>
      <c r="G483" s="23">
        <f t="shared" si="43"/>
        <v>8.9741148423913841E-3</v>
      </c>
      <c r="H483" s="61"/>
      <c r="I483" s="62"/>
      <c r="J483" s="60">
        <v>98824619</v>
      </c>
      <c r="K483" s="23">
        <f t="shared" si="44"/>
        <v>79.999999838097025</v>
      </c>
      <c r="L483" s="24">
        <f t="shared" si="45"/>
        <v>24706155</v>
      </c>
      <c r="M483" s="23">
        <f t="shared" si="46"/>
        <v>20.000000161902975</v>
      </c>
      <c r="N483" s="61">
        <v>123530774</v>
      </c>
      <c r="O483" s="31">
        <f t="shared" si="47"/>
        <v>100</v>
      </c>
      <c r="P483" s="29">
        <f t="shared" si="48"/>
        <v>0</v>
      </c>
    </row>
    <row r="484" spans="1:16" ht="26.25" x14ac:dyDescent="0.25">
      <c r="A484" s="57" t="s">
        <v>876</v>
      </c>
      <c r="B484" s="58" t="s">
        <v>1158</v>
      </c>
      <c r="C484" s="59"/>
      <c r="D484" s="60">
        <v>80000000</v>
      </c>
      <c r="E484" s="61">
        <v>-8000000</v>
      </c>
      <c r="F484" s="61">
        <v>72000000</v>
      </c>
      <c r="G484" s="23">
        <f t="shared" si="43"/>
        <v>5.230569255982964E-3</v>
      </c>
      <c r="H484" s="61"/>
      <c r="I484" s="62"/>
      <c r="J484" s="60">
        <v>0</v>
      </c>
      <c r="K484" s="23">
        <f t="shared" si="44"/>
        <v>0</v>
      </c>
      <c r="L484" s="24">
        <f t="shared" si="45"/>
        <v>72000000</v>
      </c>
      <c r="M484" s="23">
        <f t="shared" si="46"/>
        <v>100</v>
      </c>
      <c r="N484" s="61">
        <v>72000000</v>
      </c>
      <c r="O484" s="31">
        <f t="shared" si="47"/>
        <v>100</v>
      </c>
      <c r="P484" s="29">
        <f t="shared" si="48"/>
        <v>0</v>
      </c>
    </row>
    <row r="485" spans="1:16" ht="26.25" x14ac:dyDescent="0.25">
      <c r="A485" s="57" t="s">
        <v>350</v>
      </c>
      <c r="B485" s="58" t="s">
        <v>1257</v>
      </c>
      <c r="C485" s="59"/>
      <c r="D485" s="60">
        <v>600000000</v>
      </c>
      <c r="E485" s="61">
        <v>-1250000</v>
      </c>
      <c r="F485" s="61">
        <v>598750000</v>
      </c>
      <c r="G485" s="23">
        <f t="shared" si="43"/>
        <v>4.3497268639163887E-2</v>
      </c>
      <c r="H485" s="61"/>
      <c r="I485" s="62"/>
      <c r="J485" s="60">
        <v>0</v>
      </c>
      <c r="K485" s="23">
        <f t="shared" si="44"/>
        <v>0</v>
      </c>
      <c r="L485" s="24">
        <f t="shared" si="45"/>
        <v>598750000</v>
      </c>
      <c r="M485" s="23">
        <f t="shared" si="46"/>
        <v>100</v>
      </c>
      <c r="N485" s="61">
        <v>598750000</v>
      </c>
      <c r="O485" s="31">
        <f t="shared" si="47"/>
        <v>100</v>
      </c>
      <c r="P485" s="29">
        <f t="shared" si="48"/>
        <v>0</v>
      </c>
    </row>
    <row r="486" spans="1:16" ht="26.25" x14ac:dyDescent="0.25">
      <c r="A486" s="57" t="s">
        <v>172</v>
      </c>
      <c r="B486" s="58" t="s">
        <v>1218</v>
      </c>
      <c r="C486" s="59"/>
      <c r="D486" s="60">
        <v>345067357</v>
      </c>
      <c r="E486" s="61">
        <v>-22247693</v>
      </c>
      <c r="F486" s="61">
        <v>322819664</v>
      </c>
      <c r="G486" s="23">
        <f t="shared" si="43"/>
        <v>2.3451814024238203E-2</v>
      </c>
      <c r="H486" s="61"/>
      <c r="I486" s="62"/>
      <c r="J486" s="60">
        <v>138249244</v>
      </c>
      <c r="K486" s="23">
        <f t="shared" si="44"/>
        <v>42.825533701069709</v>
      </c>
      <c r="L486" s="24">
        <f t="shared" si="45"/>
        <v>184570420</v>
      </c>
      <c r="M486" s="23">
        <f t="shared" si="46"/>
        <v>57.174466298930291</v>
      </c>
      <c r="N486" s="61">
        <v>322819664</v>
      </c>
      <c r="O486" s="31">
        <f t="shared" si="47"/>
        <v>100</v>
      </c>
      <c r="P486" s="29">
        <f t="shared" si="48"/>
        <v>0</v>
      </c>
    </row>
    <row r="487" spans="1:16" ht="26.25" x14ac:dyDescent="0.25">
      <c r="A487" s="57" t="s">
        <v>262</v>
      </c>
      <c r="B487" s="58" t="s">
        <v>215</v>
      </c>
      <c r="C487" s="59"/>
      <c r="D487" s="60">
        <v>437523000</v>
      </c>
      <c r="E487" s="61">
        <v>134133209</v>
      </c>
      <c r="F487" s="61">
        <v>571656209</v>
      </c>
      <c r="G487" s="23">
        <f t="shared" si="43"/>
        <v>4.1528991552599613E-2</v>
      </c>
      <c r="H487" s="61"/>
      <c r="I487" s="62"/>
      <c r="J487" s="60">
        <v>161768415</v>
      </c>
      <c r="K487" s="23">
        <f t="shared" si="44"/>
        <v>28.298199591496083</v>
      </c>
      <c r="L487" s="24">
        <f t="shared" si="45"/>
        <v>409887794</v>
      </c>
      <c r="M487" s="23">
        <f t="shared" si="46"/>
        <v>71.701800408503914</v>
      </c>
      <c r="N487" s="61">
        <v>571656209</v>
      </c>
      <c r="O487" s="31">
        <f t="shared" si="47"/>
        <v>100</v>
      </c>
      <c r="P487" s="29">
        <f t="shared" si="48"/>
        <v>0</v>
      </c>
    </row>
    <row r="488" spans="1:16" x14ac:dyDescent="0.25">
      <c r="A488" s="57" t="s">
        <v>602</v>
      </c>
      <c r="B488" s="58" t="s">
        <v>980</v>
      </c>
      <c r="C488" s="59"/>
      <c r="D488" s="60">
        <v>3010527000</v>
      </c>
      <c r="E488" s="61">
        <v>-606770578</v>
      </c>
      <c r="F488" s="61">
        <v>2403756422</v>
      </c>
      <c r="G488" s="23">
        <f t="shared" si="43"/>
        <v>0.17462520055256683</v>
      </c>
      <c r="H488" s="61"/>
      <c r="I488" s="62"/>
      <c r="J488" s="60">
        <v>970693170</v>
      </c>
      <c r="K488" s="23">
        <f t="shared" si="44"/>
        <v>40.382343282201326</v>
      </c>
      <c r="L488" s="24">
        <f t="shared" si="45"/>
        <v>1433063252</v>
      </c>
      <c r="M488" s="23">
        <f t="shared" si="46"/>
        <v>59.617656717798674</v>
      </c>
      <c r="N488" s="61">
        <v>2403756422</v>
      </c>
      <c r="O488" s="31">
        <f t="shared" si="47"/>
        <v>100</v>
      </c>
      <c r="P488" s="29">
        <f t="shared" si="48"/>
        <v>0</v>
      </c>
    </row>
    <row r="489" spans="1:16" ht="26.25" x14ac:dyDescent="0.25">
      <c r="A489" s="57" t="s">
        <v>645</v>
      </c>
      <c r="B489" s="58" t="s">
        <v>1018</v>
      </c>
      <c r="C489" s="59"/>
      <c r="D489" s="60">
        <v>600000000</v>
      </c>
      <c r="E489" s="61">
        <v>-6148220</v>
      </c>
      <c r="F489" s="61">
        <v>593851780</v>
      </c>
      <c r="G489" s="23">
        <f t="shared" si="43"/>
        <v>4.3141428653871647E-2</v>
      </c>
      <c r="H489" s="61"/>
      <c r="I489" s="62"/>
      <c r="J489" s="60">
        <v>255995465</v>
      </c>
      <c r="K489" s="23">
        <f t="shared" si="44"/>
        <v>43.1076362185864</v>
      </c>
      <c r="L489" s="24">
        <f t="shared" si="45"/>
        <v>337856315</v>
      </c>
      <c r="M489" s="23">
        <f t="shared" si="46"/>
        <v>56.8923637814136</v>
      </c>
      <c r="N489" s="61">
        <v>593851780</v>
      </c>
      <c r="O489" s="31">
        <f t="shared" si="47"/>
        <v>100</v>
      </c>
      <c r="P489" s="29">
        <f t="shared" si="48"/>
        <v>0</v>
      </c>
    </row>
    <row r="490" spans="1:16" x14ac:dyDescent="0.25">
      <c r="A490" s="57" t="s">
        <v>464</v>
      </c>
      <c r="B490" s="58" t="s">
        <v>1319</v>
      </c>
      <c r="C490" s="59"/>
      <c r="D490" s="60">
        <v>538871274</v>
      </c>
      <c r="E490" s="61">
        <v>-275000</v>
      </c>
      <c r="F490" s="61">
        <v>538596274</v>
      </c>
      <c r="G490" s="23">
        <f t="shared" si="43"/>
        <v>3.9127293224602455E-2</v>
      </c>
      <c r="H490" s="61"/>
      <c r="I490" s="62"/>
      <c r="J490" s="60">
        <v>16730133</v>
      </c>
      <c r="K490" s="23">
        <f t="shared" si="44"/>
        <v>3.1062474450018196</v>
      </c>
      <c r="L490" s="24">
        <f t="shared" si="45"/>
        <v>516086141</v>
      </c>
      <c r="M490" s="23">
        <f t="shared" si="46"/>
        <v>95.820592513048098</v>
      </c>
      <c r="N490" s="61">
        <v>532816274</v>
      </c>
      <c r="O490" s="31">
        <f t="shared" si="47"/>
        <v>98.926839958049911</v>
      </c>
      <c r="P490" s="29">
        <f t="shared" si="48"/>
        <v>5780000</v>
      </c>
    </row>
    <row r="491" spans="1:16" x14ac:dyDescent="0.25">
      <c r="A491" s="57" t="s">
        <v>383</v>
      </c>
      <c r="B491" s="58" t="s">
        <v>1283</v>
      </c>
      <c r="C491" s="59"/>
      <c r="D491" s="60">
        <v>0</v>
      </c>
      <c r="E491" s="61">
        <v>884879000</v>
      </c>
      <c r="F491" s="61">
        <v>884879000</v>
      </c>
      <c r="G491" s="23">
        <f t="shared" si="43"/>
        <v>6.4283623509235402E-2</v>
      </c>
      <c r="H491" s="61"/>
      <c r="I491" s="62"/>
      <c r="J491" s="60">
        <v>89400000</v>
      </c>
      <c r="K491" s="23">
        <f t="shared" si="44"/>
        <v>10.103076239802277</v>
      </c>
      <c r="L491" s="24">
        <f t="shared" si="45"/>
        <v>795479000</v>
      </c>
      <c r="M491" s="23">
        <f t="shared" si="46"/>
        <v>89.896923760197723</v>
      </c>
      <c r="N491" s="61">
        <v>884879000</v>
      </c>
      <c r="O491" s="31">
        <f t="shared" si="47"/>
        <v>100</v>
      </c>
      <c r="P491" s="29">
        <f t="shared" si="48"/>
        <v>0</v>
      </c>
    </row>
    <row r="492" spans="1:16" ht="39" x14ac:dyDescent="0.25">
      <c r="A492" s="57" t="s">
        <v>106</v>
      </c>
      <c r="B492" s="58" t="s">
        <v>1212</v>
      </c>
      <c r="C492" s="59"/>
      <c r="D492" s="60">
        <v>400000000</v>
      </c>
      <c r="E492" s="61">
        <v>-8411541</v>
      </c>
      <c r="F492" s="61">
        <v>391588459</v>
      </c>
      <c r="G492" s="23">
        <f t="shared" si="43"/>
        <v>2.844764659226591E-2</v>
      </c>
      <c r="H492" s="61"/>
      <c r="I492" s="62"/>
      <c r="J492" s="60">
        <v>72200642</v>
      </c>
      <c r="K492" s="23">
        <f t="shared" si="44"/>
        <v>18.437888129895065</v>
      </c>
      <c r="L492" s="24">
        <f t="shared" si="45"/>
        <v>319387817</v>
      </c>
      <c r="M492" s="23">
        <f t="shared" si="46"/>
        <v>81.562111870104943</v>
      </c>
      <c r="N492" s="61">
        <v>391588459</v>
      </c>
      <c r="O492" s="31">
        <f t="shared" si="47"/>
        <v>100</v>
      </c>
      <c r="P492" s="29">
        <f t="shared" si="48"/>
        <v>0</v>
      </c>
    </row>
    <row r="493" spans="1:16" ht="26.25" x14ac:dyDescent="0.25">
      <c r="A493" s="57" t="s">
        <v>679</v>
      </c>
      <c r="B493" s="58" t="s">
        <v>1037</v>
      </c>
      <c r="C493" s="59"/>
      <c r="D493" s="60">
        <v>570000000</v>
      </c>
      <c r="E493" s="61">
        <v>-15873163</v>
      </c>
      <c r="F493" s="61">
        <v>554126837</v>
      </c>
      <c r="G493" s="23">
        <f t="shared" si="43"/>
        <v>4.0255538854545601E-2</v>
      </c>
      <c r="H493" s="61"/>
      <c r="I493" s="62"/>
      <c r="J493" s="60">
        <v>94886925</v>
      </c>
      <c r="K493" s="23">
        <f t="shared" si="44"/>
        <v>17.123683363489576</v>
      </c>
      <c r="L493" s="24">
        <f t="shared" si="45"/>
        <v>459239912</v>
      </c>
      <c r="M493" s="23">
        <f t="shared" si="46"/>
        <v>82.876316636510424</v>
      </c>
      <c r="N493" s="61">
        <v>554126837</v>
      </c>
      <c r="O493" s="31">
        <f t="shared" si="47"/>
        <v>100</v>
      </c>
      <c r="P493" s="29">
        <f t="shared" si="48"/>
        <v>0</v>
      </c>
    </row>
    <row r="494" spans="1:16" ht="26.25" x14ac:dyDescent="0.25">
      <c r="A494" s="57" t="s">
        <v>173</v>
      </c>
      <c r="B494" s="58" t="s">
        <v>1038</v>
      </c>
      <c r="C494" s="59"/>
      <c r="D494" s="60">
        <v>937535713</v>
      </c>
      <c r="E494" s="61">
        <v>-17605670</v>
      </c>
      <c r="F494" s="61">
        <v>919930043</v>
      </c>
      <c r="G494" s="23">
        <f t="shared" si="43"/>
        <v>6.6829969452373419E-2</v>
      </c>
      <c r="H494" s="61"/>
      <c r="I494" s="62"/>
      <c r="J494" s="60">
        <v>383887469</v>
      </c>
      <c r="K494" s="23">
        <f t="shared" si="44"/>
        <v>41.730071968092034</v>
      </c>
      <c r="L494" s="24">
        <f t="shared" si="45"/>
        <v>535442574</v>
      </c>
      <c r="M494" s="23">
        <f t="shared" si="46"/>
        <v>58.204705681081883</v>
      </c>
      <c r="N494" s="61">
        <v>919330043</v>
      </c>
      <c r="O494" s="31">
        <f t="shared" si="47"/>
        <v>99.93477764917391</v>
      </c>
      <c r="P494" s="29">
        <f t="shared" si="48"/>
        <v>600000</v>
      </c>
    </row>
    <row r="495" spans="1:16" ht="26.25" x14ac:dyDescent="0.25">
      <c r="A495" s="57" t="s">
        <v>305</v>
      </c>
      <c r="B495" s="58" t="s">
        <v>1236</v>
      </c>
      <c r="C495" s="59"/>
      <c r="D495" s="60">
        <v>150000000</v>
      </c>
      <c r="E495" s="61">
        <v>-8000003</v>
      </c>
      <c r="F495" s="61">
        <v>141999997</v>
      </c>
      <c r="G495" s="23">
        <f t="shared" si="43"/>
        <v>1.0315844703581573E-2</v>
      </c>
      <c r="H495" s="61"/>
      <c r="I495" s="62"/>
      <c r="J495" s="60">
        <v>27500000</v>
      </c>
      <c r="K495" s="23">
        <f t="shared" si="44"/>
        <v>19.366197592243612</v>
      </c>
      <c r="L495" s="24">
        <f t="shared" si="45"/>
        <v>114499997</v>
      </c>
      <c r="M495" s="23">
        <f t="shared" si="46"/>
        <v>80.633802407756392</v>
      </c>
      <c r="N495" s="61">
        <v>141999997</v>
      </c>
      <c r="O495" s="31">
        <f t="shared" si="47"/>
        <v>100</v>
      </c>
      <c r="P495" s="29">
        <f t="shared" si="48"/>
        <v>0</v>
      </c>
    </row>
    <row r="496" spans="1:16" ht="26.25" x14ac:dyDescent="0.25">
      <c r="A496" s="57" t="s">
        <v>603</v>
      </c>
      <c r="B496" s="58" t="s">
        <v>982</v>
      </c>
      <c r="C496" s="59"/>
      <c r="D496" s="60">
        <v>100000000</v>
      </c>
      <c r="E496" s="61">
        <v>-1040000</v>
      </c>
      <c r="F496" s="61">
        <v>98960000</v>
      </c>
      <c r="G496" s="23">
        <f t="shared" si="43"/>
        <v>7.1891268551676967E-3</v>
      </c>
      <c r="H496" s="61"/>
      <c r="I496" s="62"/>
      <c r="J496" s="60">
        <v>59376000</v>
      </c>
      <c r="K496" s="23">
        <f t="shared" si="44"/>
        <v>60</v>
      </c>
      <c r="L496" s="24">
        <f t="shared" si="45"/>
        <v>39584000</v>
      </c>
      <c r="M496" s="23">
        <f t="shared" si="46"/>
        <v>40</v>
      </c>
      <c r="N496" s="61">
        <v>98960000</v>
      </c>
      <c r="O496" s="31">
        <f t="shared" si="47"/>
        <v>100</v>
      </c>
      <c r="P496" s="29">
        <f t="shared" si="48"/>
        <v>0</v>
      </c>
    </row>
    <row r="497" spans="1:16" ht="26.25" x14ac:dyDescent="0.25">
      <c r="A497" s="57" t="s">
        <v>840</v>
      </c>
      <c r="B497" s="58" t="s">
        <v>1142</v>
      </c>
      <c r="C497" s="59"/>
      <c r="D497" s="60">
        <v>0</v>
      </c>
      <c r="E497" s="61">
        <v>67000000</v>
      </c>
      <c r="F497" s="61">
        <v>67000000</v>
      </c>
      <c r="G497" s="23">
        <f t="shared" si="43"/>
        <v>4.8673352798730357E-3</v>
      </c>
      <c r="H497" s="61"/>
      <c r="I497" s="62"/>
      <c r="J497" s="60">
        <v>32908200</v>
      </c>
      <c r="K497" s="23">
        <f t="shared" si="44"/>
        <v>49.116716417910453</v>
      </c>
      <c r="L497" s="24">
        <f t="shared" si="45"/>
        <v>34091800</v>
      </c>
      <c r="M497" s="23">
        <f t="shared" si="46"/>
        <v>50.883283582089554</v>
      </c>
      <c r="N497" s="61">
        <v>67000000</v>
      </c>
      <c r="O497" s="31">
        <f t="shared" si="47"/>
        <v>100</v>
      </c>
      <c r="P497" s="29">
        <f t="shared" si="48"/>
        <v>0</v>
      </c>
    </row>
    <row r="498" spans="1:16" x14ac:dyDescent="0.25">
      <c r="A498" s="57" t="s">
        <v>911</v>
      </c>
      <c r="B498" s="58" t="s">
        <v>1178</v>
      </c>
      <c r="C498" s="59"/>
      <c r="D498" s="60">
        <v>504535713</v>
      </c>
      <c r="E498" s="61">
        <v>-65950667</v>
      </c>
      <c r="F498" s="61">
        <v>438585046</v>
      </c>
      <c r="G498" s="23">
        <f t="shared" si="43"/>
        <v>3.1861798024187135E-2</v>
      </c>
      <c r="H498" s="61"/>
      <c r="I498" s="62"/>
      <c r="J498" s="60">
        <v>263087269</v>
      </c>
      <c r="K498" s="23">
        <f t="shared" si="44"/>
        <v>59.98546265984637</v>
      </c>
      <c r="L498" s="24">
        <f t="shared" si="45"/>
        <v>174897777</v>
      </c>
      <c r="M498" s="23">
        <f t="shared" si="46"/>
        <v>39.877733770248064</v>
      </c>
      <c r="N498" s="61">
        <v>437985046</v>
      </c>
      <c r="O498" s="31">
        <f t="shared" si="47"/>
        <v>99.863196430094419</v>
      </c>
      <c r="P498" s="29">
        <f t="shared" si="48"/>
        <v>600000</v>
      </c>
    </row>
    <row r="499" spans="1:16" ht="26.25" x14ac:dyDescent="0.25">
      <c r="A499" s="57" t="s">
        <v>174</v>
      </c>
      <c r="B499" s="58" t="s">
        <v>1219</v>
      </c>
      <c r="C499" s="59"/>
      <c r="D499" s="60">
        <v>183000000</v>
      </c>
      <c r="E499" s="61">
        <v>-9615000</v>
      </c>
      <c r="F499" s="61">
        <v>173385000</v>
      </c>
      <c r="G499" s="23">
        <f t="shared" si="43"/>
        <v>1.2595864589563976E-2</v>
      </c>
      <c r="H499" s="61"/>
      <c r="I499" s="62"/>
      <c r="J499" s="60">
        <v>1016000</v>
      </c>
      <c r="K499" s="23">
        <f t="shared" si="44"/>
        <v>0.58597917928309828</v>
      </c>
      <c r="L499" s="24">
        <f t="shared" si="45"/>
        <v>172369000</v>
      </c>
      <c r="M499" s="23">
        <f t="shared" si="46"/>
        <v>99.4140208207169</v>
      </c>
      <c r="N499" s="61">
        <v>173385000</v>
      </c>
      <c r="O499" s="31">
        <f t="shared" si="47"/>
        <v>100</v>
      </c>
      <c r="P499" s="29">
        <f t="shared" si="48"/>
        <v>0</v>
      </c>
    </row>
    <row r="500" spans="1:16" ht="39" x14ac:dyDescent="0.25">
      <c r="A500" s="57" t="s">
        <v>107</v>
      </c>
      <c r="B500" s="58" t="s">
        <v>216</v>
      </c>
      <c r="C500" s="59"/>
      <c r="D500" s="60">
        <v>18472534775</v>
      </c>
      <c r="E500" s="61">
        <v>-2479444505</v>
      </c>
      <c r="F500" s="61">
        <v>15993090270</v>
      </c>
      <c r="G500" s="23">
        <f t="shared" si="43"/>
        <v>1.1618467538114206</v>
      </c>
      <c r="H500" s="61"/>
      <c r="I500" s="62"/>
      <c r="J500" s="60">
        <v>10946887763</v>
      </c>
      <c r="K500" s="23">
        <f t="shared" si="44"/>
        <v>68.447608174476954</v>
      </c>
      <c r="L500" s="24">
        <f t="shared" si="45"/>
        <v>4627464910</v>
      </c>
      <c r="M500" s="23">
        <f t="shared" si="46"/>
        <v>28.934151135757958</v>
      </c>
      <c r="N500" s="61">
        <v>15574352673</v>
      </c>
      <c r="O500" s="31">
        <f t="shared" si="47"/>
        <v>97.381759310234912</v>
      </c>
      <c r="P500" s="29">
        <f t="shared" si="48"/>
        <v>418737597</v>
      </c>
    </row>
    <row r="501" spans="1:16" ht="26.25" x14ac:dyDescent="0.25">
      <c r="A501" s="57" t="s">
        <v>769</v>
      </c>
      <c r="B501" s="58" t="s">
        <v>1086</v>
      </c>
      <c r="C501" s="59"/>
      <c r="D501" s="60">
        <v>189407841</v>
      </c>
      <c r="E501" s="61">
        <v>0</v>
      </c>
      <c r="F501" s="61">
        <v>189407841</v>
      </c>
      <c r="G501" s="23">
        <f t="shared" si="43"/>
        <v>1.375987263856541E-2</v>
      </c>
      <c r="H501" s="61"/>
      <c r="I501" s="62"/>
      <c r="J501" s="60">
        <v>8933678</v>
      </c>
      <c r="K501" s="23">
        <f t="shared" si="44"/>
        <v>4.7166357806697139</v>
      </c>
      <c r="L501" s="24">
        <f t="shared" si="45"/>
        <v>157732241</v>
      </c>
      <c r="M501" s="23">
        <f t="shared" si="46"/>
        <v>83.276510712141004</v>
      </c>
      <c r="N501" s="61">
        <v>166665919</v>
      </c>
      <c r="O501" s="31">
        <f t="shared" si="47"/>
        <v>87.993146492810709</v>
      </c>
      <c r="P501" s="29">
        <f t="shared" si="48"/>
        <v>22741922</v>
      </c>
    </row>
    <row r="502" spans="1:16" ht="26.25" x14ac:dyDescent="0.25">
      <c r="A502" s="57" t="s">
        <v>731</v>
      </c>
      <c r="B502" s="58" t="s">
        <v>732</v>
      </c>
      <c r="C502" s="59"/>
      <c r="D502" s="60">
        <v>137000000</v>
      </c>
      <c r="E502" s="61">
        <v>-5124010</v>
      </c>
      <c r="F502" s="61">
        <v>131875990</v>
      </c>
      <c r="G502" s="23">
        <f t="shared" si="43"/>
        <v>9.5803680402266229E-3</v>
      </c>
      <c r="H502" s="61"/>
      <c r="I502" s="62"/>
      <c r="J502" s="60">
        <v>131479785</v>
      </c>
      <c r="K502" s="23">
        <f t="shared" si="44"/>
        <v>99.699562444990931</v>
      </c>
      <c r="L502" s="24">
        <f t="shared" si="45"/>
        <v>0</v>
      </c>
      <c r="M502" s="23">
        <f t="shared" si="46"/>
        <v>0</v>
      </c>
      <c r="N502" s="61">
        <v>131479785</v>
      </c>
      <c r="O502" s="31">
        <f t="shared" si="47"/>
        <v>99.699562444990931</v>
      </c>
      <c r="P502" s="29">
        <f t="shared" si="48"/>
        <v>396205</v>
      </c>
    </row>
    <row r="503" spans="1:16" ht="26.25" x14ac:dyDescent="0.25">
      <c r="A503" s="57" t="s">
        <v>306</v>
      </c>
      <c r="B503" s="58" t="s">
        <v>1237</v>
      </c>
      <c r="C503" s="59"/>
      <c r="D503" s="60">
        <v>1085125320</v>
      </c>
      <c r="E503" s="61">
        <v>-158101362</v>
      </c>
      <c r="F503" s="61">
        <v>927023958</v>
      </c>
      <c r="G503" s="23">
        <f t="shared" si="43"/>
        <v>6.7345319642700588E-2</v>
      </c>
      <c r="H503" s="61"/>
      <c r="I503" s="62"/>
      <c r="J503" s="60">
        <v>318724802</v>
      </c>
      <c r="K503" s="23">
        <f t="shared" si="44"/>
        <v>34.381506459404797</v>
      </c>
      <c r="L503" s="24">
        <f t="shared" si="45"/>
        <v>608299156</v>
      </c>
      <c r="M503" s="23">
        <f t="shared" si="46"/>
        <v>65.618493540595196</v>
      </c>
      <c r="N503" s="61">
        <v>927023958</v>
      </c>
      <c r="O503" s="31">
        <f t="shared" si="47"/>
        <v>100</v>
      </c>
      <c r="P503" s="29">
        <f t="shared" si="48"/>
        <v>0</v>
      </c>
    </row>
    <row r="504" spans="1:16" ht="26.25" x14ac:dyDescent="0.25">
      <c r="A504" s="57" t="s">
        <v>307</v>
      </c>
      <c r="B504" s="58" t="s">
        <v>1238</v>
      </c>
      <c r="C504" s="59"/>
      <c r="D504" s="60">
        <v>1062491751</v>
      </c>
      <c r="E504" s="61">
        <v>5232494</v>
      </c>
      <c r="F504" s="61">
        <v>1067724245</v>
      </c>
      <c r="G504" s="23">
        <f t="shared" si="43"/>
        <v>7.7566744580064198E-2</v>
      </c>
      <c r="H504" s="61"/>
      <c r="I504" s="62"/>
      <c r="J504" s="60">
        <v>1041249693</v>
      </c>
      <c r="K504" s="23">
        <f t="shared" si="44"/>
        <v>97.520469154467875</v>
      </c>
      <c r="L504" s="24">
        <f t="shared" si="45"/>
        <v>26474552</v>
      </c>
      <c r="M504" s="23">
        <f t="shared" si="46"/>
        <v>2.4795308455321252</v>
      </c>
      <c r="N504" s="61">
        <v>1067724245</v>
      </c>
      <c r="O504" s="31">
        <f t="shared" si="47"/>
        <v>100</v>
      </c>
      <c r="P504" s="29">
        <f t="shared" si="48"/>
        <v>0</v>
      </c>
    </row>
    <row r="505" spans="1:16" x14ac:dyDescent="0.25">
      <c r="A505" s="57" t="s">
        <v>494</v>
      </c>
      <c r="B505" s="58" t="s">
        <v>1336</v>
      </c>
      <c r="C505" s="59"/>
      <c r="D505" s="60">
        <v>86998950</v>
      </c>
      <c r="E505" s="61">
        <v>-22510840</v>
      </c>
      <c r="F505" s="61">
        <v>64488110</v>
      </c>
      <c r="G505" s="23">
        <f t="shared" si="43"/>
        <v>4.6848545214228828E-3</v>
      </c>
      <c r="H505" s="61"/>
      <c r="I505" s="62"/>
      <c r="J505" s="60">
        <v>63376266</v>
      </c>
      <c r="K505" s="23">
        <f t="shared" si="44"/>
        <v>98.275893028963011</v>
      </c>
      <c r="L505" s="24">
        <f t="shared" si="45"/>
        <v>1111844</v>
      </c>
      <c r="M505" s="23">
        <f t="shared" si="46"/>
        <v>1.7241069710369865</v>
      </c>
      <c r="N505" s="61">
        <v>64488110</v>
      </c>
      <c r="O505" s="31">
        <f t="shared" si="47"/>
        <v>100</v>
      </c>
      <c r="P505" s="29">
        <f t="shared" si="48"/>
        <v>0</v>
      </c>
    </row>
    <row r="506" spans="1:16" ht="26.25" x14ac:dyDescent="0.25">
      <c r="A506" s="57" t="s">
        <v>604</v>
      </c>
      <c r="B506" s="58" t="s">
        <v>983</v>
      </c>
      <c r="C506" s="59"/>
      <c r="D506" s="60">
        <v>2166537000</v>
      </c>
      <c r="E506" s="61">
        <v>-774380312</v>
      </c>
      <c r="F506" s="61">
        <v>1392156688</v>
      </c>
      <c r="G506" s="23">
        <f t="shared" si="43"/>
        <v>0.10113572183005372</v>
      </c>
      <c r="H506" s="61"/>
      <c r="I506" s="62"/>
      <c r="J506" s="60">
        <v>1392156688</v>
      </c>
      <c r="K506" s="23">
        <f t="shared" si="44"/>
        <v>100</v>
      </c>
      <c r="L506" s="24">
        <f t="shared" si="45"/>
        <v>0</v>
      </c>
      <c r="M506" s="23">
        <f t="shared" si="46"/>
        <v>0</v>
      </c>
      <c r="N506" s="61">
        <v>1392156688</v>
      </c>
      <c r="O506" s="31">
        <f t="shared" si="47"/>
        <v>100</v>
      </c>
      <c r="P506" s="29">
        <f t="shared" si="48"/>
        <v>0</v>
      </c>
    </row>
    <row r="507" spans="1:16" x14ac:dyDescent="0.25">
      <c r="A507" s="57" t="s">
        <v>562</v>
      </c>
      <c r="B507" s="58" t="s">
        <v>954</v>
      </c>
      <c r="C507" s="59"/>
      <c r="D507" s="60">
        <v>161930000</v>
      </c>
      <c r="E507" s="61">
        <v>-76660944</v>
      </c>
      <c r="F507" s="61">
        <v>85269056</v>
      </c>
      <c r="G507" s="23">
        <f t="shared" si="43"/>
        <v>6.1945236500040232E-3</v>
      </c>
      <c r="H507" s="61"/>
      <c r="I507" s="62"/>
      <c r="J507" s="60">
        <v>53926415</v>
      </c>
      <c r="K507" s="23">
        <f t="shared" si="44"/>
        <v>63.242655108085167</v>
      </c>
      <c r="L507" s="24">
        <f t="shared" si="45"/>
        <v>29074321</v>
      </c>
      <c r="M507" s="23">
        <f t="shared" si="46"/>
        <v>34.097153602826332</v>
      </c>
      <c r="N507" s="61">
        <v>83000736</v>
      </c>
      <c r="O507" s="31">
        <f t="shared" si="47"/>
        <v>97.339808710911484</v>
      </c>
      <c r="P507" s="29">
        <f t="shared" si="48"/>
        <v>2268320</v>
      </c>
    </row>
    <row r="508" spans="1:16" ht="26.25" x14ac:dyDescent="0.25">
      <c r="A508" s="57" t="s">
        <v>605</v>
      </c>
      <c r="B508" s="58" t="s">
        <v>1007</v>
      </c>
      <c r="C508" s="59"/>
      <c r="D508" s="60">
        <v>195800000</v>
      </c>
      <c r="E508" s="61">
        <v>-15397500</v>
      </c>
      <c r="F508" s="61">
        <v>180402500</v>
      </c>
      <c r="G508" s="23">
        <f t="shared" si="43"/>
        <v>1.3105663475034258E-2</v>
      </c>
      <c r="H508" s="61"/>
      <c r="I508" s="62"/>
      <c r="J508" s="60">
        <v>84401000</v>
      </c>
      <c r="K508" s="23">
        <f t="shared" si="44"/>
        <v>46.784828369895095</v>
      </c>
      <c r="L508" s="24">
        <f t="shared" si="45"/>
        <v>96001500</v>
      </c>
      <c r="M508" s="23">
        <f t="shared" si="46"/>
        <v>53.215171630104905</v>
      </c>
      <c r="N508" s="61">
        <v>180402500</v>
      </c>
      <c r="O508" s="31">
        <f t="shared" si="47"/>
        <v>100</v>
      </c>
      <c r="P508" s="29">
        <f t="shared" si="48"/>
        <v>0</v>
      </c>
    </row>
    <row r="509" spans="1:16" x14ac:dyDescent="0.25">
      <c r="A509" s="57" t="s">
        <v>527</v>
      </c>
      <c r="B509" s="58" t="s">
        <v>935</v>
      </c>
      <c r="C509" s="59"/>
      <c r="D509" s="60">
        <v>50000000</v>
      </c>
      <c r="E509" s="61">
        <v>0</v>
      </c>
      <c r="F509" s="61">
        <v>50000000</v>
      </c>
      <c r="G509" s="23">
        <f t="shared" si="43"/>
        <v>3.6323397610992809E-3</v>
      </c>
      <c r="H509" s="61"/>
      <c r="I509" s="62"/>
      <c r="J509" s="60">
        <v>11433333</v>
      </c>
      <c r="K509" s="23">
        <f t="shared" si="44"/>
        <v>22.866665999999999</v>
      </c>
      <c r="L509" s="24">
        <f t="shared" si="45"/>
        <v>4120116</v>
      </c>
      <c r="M509" s="23">
        <f t="shared" si="46"/>
        <v>8.2402320000000007</v>
      </c>
      <c r="N509" s="61">
        <v>15553449</v>
      </c>
      <c r="O509" s="31">
        <f t="shared" si="47"/>
        <v>31.106898000000001</v>
      </c>
      <c r="P509" s="29">
        <f t="shared" si="48"/>
        <v>34446551</v>
      </c>
    </row>
    <row r="510" spans="1:16" ht="39" x14ac:dyDescent="0.25">
      <c r="A510" s="57" t="s">
        <v>425</v>
      </c>
      <c r="B510" s="58" t="s">
        <v>1296</v>
      </c>
      <c r="C510" s="59"/>
      <c r="D510" s="60">
        <v>266574177</v>
      </c>
      <c r="E510" s="61">
        <v>351800000</v>
      </c>
      <c r="F510" s="61">
        <v>618374177</v>
      </c>
      <c r="G510" s="23">
        <f t="shared" si="43"/>
        <v>4.4922902207082886E-2</v>
      </c>
      <c r="H510" s="61"/>
      <c r="I510" s="62"/>
      <c r="J510" s="60">
        <v>616634177</v>
      </c>
      <c r="K510" s="23">
        <f t="shared" si="44"/>
        <v>99.718616969349938</v>
      </c>
      <c r="L510" s="24">
        <f t="shared" si="45"/>
        <v>1740000</v>
      </c>
      <c r="M510" s="23">
        <f t="shared" si="46"/>
        <v>0.28138303065006542</v>
      </c>
      <c r="N510" s="61">
        <v>618374177</v>
      </c>
      <c r="O510" s="31">
        <f t="shared" si="47"/>
        <v>100</v>
      </c>
      <c r="P510" s="29">
        <f t="shared" si="48"/>
        <v>0</v>
      </c>
    </row>
    <row r="511" spans="1:16" ht="26.25" x14ac:dyDescent="0.25">
      <c r="A511" s="57" t="s">
        <v>426</v>
      </c>
      <c r="B511" s="58" t="s">
        <v>1312</v>
      </c>
      <c r="C511" s="59"/>
      <c r="D511" s="60">
        <v>277000000</v>
      </c>
      <c r="E511" s="61">
        <v>-172000000</v>
      </c>
      <c r="F511" s="61">
        <v>105000000</v>
      </c>
      <c r="G511" s="23">
        <f t="shared" si="43"/>
        <v>7.62791349830849E-3</v>
      </c>
      <c r="H511" s="61"/>
      <c r="I511" s="62"/>
      <c r="J511" s="60">
        <v>0</v>
      </c>
      <c r="K511" s="23">
        <f t="shared" si="44"/>
        <v>0</v>
      </c>
      <c r="L511" s="24">
        <f t="shared" si="45"/>
        <v>105000000</v>
      </c>
      <c r="M511" s="23">
        <f t="shared" si="46"/>
        <v>100</v>
      </c>
      <c r="N511" s="61">
        <v>105000000</v>
      </c>
      <c r="O511" s="31">
        <f t="shared" si="47"/>
        <v>100</v>
      </c>
      <c r="P511" s="29">
        <f t="shared" si="48"/>
        <v>0</v>
      </c>
    </row>
    <row r="512" spans="1:16" ht="26.25" x14ac:dyDescent="0.25">
      <c r="A512" s="57" t="s">
        <v>808</v>
      </c>
      <c r="B512" s="58" t="s">
        <v>1113</v>
      </c>
      <c r="C512" s="59"/>
      <c r="D512" s="60">
        <v>565018000</v>
      </c>
      <c r="E512" s="61">
        <v>-141997328</v>
      </c>
      <c r="F512" s="61">
        <v>423020672</v>
      </c>
      <c r="G512" s="23">
        <f t="shared" si="43"/>
        <v>3.0731096133450743E-2</v>
      </c>
      <c r="H512" s="61"/>
      <c r="I512" s="62"/>
      <c r="J512" s="60">
        <v>328415451</v>
      </c>
      <c r="K512" s="23">
        <f t="shared" si="44"/>
        <v>77.635792465480264</v>
      </c>
      <c r="L512" s="24">
        <f t="shared" si="45"/>
        <v>93985221</v>
      </c>
      <c r="M512" s="23">
        <f t="shared" si="46"/>
        <v>22.21764259312604</v>
      </c>
      <c r="N512" s="61">
        <v>422400672</v>
      </c>
      <c r="O512" s="31">
        <f t="shared" si="47"/>
        <v>99.853435058606308</v>
      </c>
      <c r="P512" s="29">
        <f t="shared" si="48"/>
        <v>620000</v>
      </c>
    </row>
    <row r="513" spans="1:16" ht="39" x14ac:dyDescent="0.25">
      <c r="A513" s="57" t="s">
        <v>770</v>
      </c>
      <c r="B513" s="58" t="s">
        <v>1087</v>
      </c>
      <c r="C513" s="59"/>
      <c r="D513" s="60">
        <v>133921404</v>
      </c>
      <c r="E513" s="61">
        <v>0</v>
      </c>
      <c r="F513" s="61">
        <v>133921404</v>
      </c>
      <c r="G513" s="23">
        <f t="shared" si="43"/>
        <v>9.7289608122288051E-3</v>
      </c>
      <c r="H513" s="61"/>
      <c r="I513" s="62"/>
      <c r="J513" s="60">
        <v>63721498</v>
      </c>
      <c r="K513" s="23">
        <f t="shared" si="44"/>
        <v>47.581264903704266</v>
      </c>
      <c r="L513" s="24">
        <f t="shared" si="45"/>
        <v>17295200</v>
      </c>
      <c r="M513" s="23">
        <f t="shared" si="46"/>
        <v>12.91444047286123</v>
      </c>
      <c r="N513" s="61">
        <v>81016698</v>
      </c>
      <c r="O513" s="31">
        <f t="shared" si="47"/>
        <v>60.495705376565503</v>
      </c>
      <c r="P513" s="29">
        <f t="shared" si="48"/>
        <v>52904706</v>
      </c>
    </row>
    <row r="514" spans="1:16" ht="26.25" x14ac:dyDescent="0.25">
      <c r="A514" s="57" t="s">
        <v>841</v>
      </c>
      <c r="B514" s="58" t="s">
        <v>1143</v>
      </c>
      <c r="C514" s="59"/>
      <c r="D514" s="60">
        <v>0</v>
      </c>
      <c r="E514" s="61">
        <v>64632801</v>
      </c>
      <c r="F514" s="61">
        <v>64632801</v>
      </c>
      <c r="G514" s="23">
        <f t="shared" si="43"/>
        <v>4.6953658588703472E-3</v>
      </c>
      <c r="H514" s="61"/>
      <c r="I514" s="62"/>
      <c r="J514" s="60">
        <v>32908200</v>
      </c>
      <c r="K514" s="23">
        <f t="shared" si="44"/>
        <v>50.915633379404369</v>
      </c>
      <c r="L514" s="24">
        <f t="shared" si="45"/>
        <v>31724601</v>
      </c>
      <c r="M514" s="23">
        <f t="shared" si="46"/>
        <v>49.084366620595631</v>
      </c>
      <c r="N514" s="61">
        <v>64632801</v>
      </c>
      <c r="O514" s="31">
        <f t="shared" si="47"/>
        <v>100</v>
      </c>
      <c r="P514" s="29">
        <f t="shared" si="48"/>
        <v>0</v>
      </c>
    </row>
    <row r="515" spans="1:16" ht="26.25" x14ac:dyDescent="0.25">
      <c r="A515" s="57" t="s">
        <v>842</v>
      </c>
      <c r="B515" s="58" t="s">
        <v>1144</v>
      </c>
      <c r="C515" s="59"/>
      <c r="D515" s="60">
        <v>86804000</v>
      </c>
      <c r="E515" s="61">
        <v>-35161851</v>
      </c>
      <c r="F515" s="61">
        <v>51642149</v>
      </c>
      <c r="G515" s="23">
        <f t="shared" si="43"/>
        <v>3.7516366232262692E-3</v>
      </c>
      <c r="H515" s="61"/>
      <c r="I515" s="62"/>
      <c r="J515" s="60">
        <v>51642149</v>
      </c>
      <c r="K515" s="23">
        <f t="shared" si="44"/>
        <v>100</v>
      </c>
      <c r="L515" s="24">
        <f t="shared" si="45"/>
        <v>0</v>
      </c>
      <c r="M515" s="23">
        <f t="shared" si="46"/>
        <v>0</v>
      </c>
      <c r="N515" s="61">
        <v>51642149</v>
      </c>
      <c r="O515" s="31">
        <f t="shared" si="47"/>
        <v>100</v>
      </c>
      <c r="P515" s="29">
        <f t="shared" si="48"/>
        <v>0</v>
      </c>
    </row>
    <row r="516" spans="1:16" x14ac:dyDescent="0.25">
      <c r="A516" s="57" t="s">
        <v>912</v>
      </c>
      <c r="B516" s="58" t="s">
        <v>892</v>
      </c>
      <c r="C516" s="59"/>
      <c r="D516" s="60">
        <v>2440155017</v>
      </c>
      <c r="E516" s="61">
        <v>-478428802</v>
      </c>
      <c r="F516" s="61">
        <v>1961726215</v>
      </c>
      <c r="G516" s="23">
        <f t="shared" si="43"/>
        <v>0.14251312262270593</v>
      </c>
      <c r="H516" s="61"/>
      <c r="I516" s="62"/>
      <c r="J516" s="60">
        <v>1257813418</v>
      </c>
      <c r="K516" s="23">
        <f t="shared" si="44"/>
        <v>64.117684128516373</v>
      </c>
      <c r="L516" s="24">
        <f t="shared" si="45"/>
        <v>699729464</v>
      </c>
      <c r="M516" s="23">
        <f t="shared" si="46"/>
        <v>35.669068326132347</v>
      </c>
      <c r="N516" s="61">
        <v>1957542882</v>
      </c>
      <c r="O516" s="31">
        <f t="shared" si="47"/>
        <v>99.78675245464872</v>
      </c>
      <c r="P516" s="29">
        <f t="shared" si="48"/>
        <v>4183333</v>
      </c>
    </row>
    <row r="517" spans="1:16" ht="26.25" x14ac:dyDescent="0.25">
      <c r="A517" s="57" t="s">
        <v>877</v>
      </c>
      <c r="B517" s="58" t="s">
        <v>1159</v>
      </c>
      <c r="C517" s="59"/>
      <c r="D517" s="60">
        <v>386537285</v>
      </c>
      <c r="E517" s="61">
        <v>-6930578</v>
      </c>
      <c r="F517" s="61">
        <v>379606707</v>
      </c>
      <c r="G517" s="23">
        <f t="shared" si="43"/>
        <v>2.7577210708321292E-2</v>
      </c>
      <c r="H517" s="61"/>
      <c r="I517" s="62"/>
      <c r="J517" s="60">
        <v>237611171</v>
      </c>
      <c r="K517" s="23">
        <f t="shared" si="44"/>
        <v>62.594039203843678</v>
      </c>
      <c r="L517" s="24">
        <f t="shared" si="45"/>
        <v>141995536</v>
      </c>
      <c r="M517" s="23">
        <f t="shared" si="46"/>
        <v>37.405960796156322</v>
      </c>
      <c r="N517" s="61">
        <v>379606707</v>
      </c>
      <c r="O517" s="31">
        <f t="shared" si="47"/>
        <v>100</v>
      </c>
      <c r="P517" s="29">
        <f t="shared" si="48"/>
        <v>0</v>
      </c>
    </row>
    <row r="518" spans="1:16" ht="26.25" x14ac:dyDescent="0.25">
      <c r="A518" s="57" t="s">
        <v>351</v>
      </c>
      <c r="B518" s="58" t="s">
        <v>1258</v>
      </c>
      <c r="C518" s="59"/>
      <c r="D518" s="60">
        <v>320000000</v>
      </c>
      <c r="E518" s="61">
        <v>-7664000</v>
      </c>
      <c r="F518" s="61">
        <v>312336000</v>
      </c>
      <c r="G518" s="23">
        <f t="shared" si="43"/>
        <v>2.2690209432454096E-2</v>
      </c>
      <c r="H518" s="61"/>
      <c r="I518" s="62"/>
      <c r="J518" s="60">
        <v>45885120</v>
      </c>
      <c r="K518" s="23">
        <f t="shared" si="44"/>
        <v>14.690948209620409</v>
      </c>
      <c r="L518" s="24">
        <f t="shared" si="45"/>
        <v>266450880</v>
      </c>
      <c r="M518" s="23">
        <f t="shared" si="46"/>
        <v>85.309051790379584</v>
      </c>
      <c r="N518" s="61">
        <v>312336000</v>
      </c>
      <c r="O518" s="31">
        <f t="shared" si="47"/>
        <v>100</v>
      </c>
      <c r="P518" s="29">
        <f t="shared" si="48"/>
        <v>0</v>
      </c>
    </row>
    <row r="519" spans="1:16" ht="39" x14ac:dyDescent="0.25">
      <c r="A519" s="57" t="s">
        <v>175</v>
      </c>
      <c r="B519" s="58" t="s">
        <v>1220</v>
      </c>
      <c r="C519" s="59"/>
      <c r="D519" s="60">
        <v>904336298</v>
      </c>
      <c r="E519" s="61">
        <v>-156305640</v>
      </c>
      <c r="F519" s="61">
        <v>748030658</v>
      </c>
      <c r="G519" s="23">
        <f t="shared" ref="G519:G582" si="49">IF(OR(F519=0,F$7=0),0,F519/F$7)*100</f>
        <v>5.4342030031493155E-2</v>
      </c>
      <c r="H519" s="61"/>
      <c r="I519" s="62"/>
      <c r="J519" s="60">
        <v>480017160</v>
      </c>
      <c r="K519" s="23">
        <f t="shared" si="44"/>
        <v>64.170786967932003</v>
      </c>
      <c r="L519" s="24">
        <f t="shared" si="45"/>
        <v>268013498</v>
      </c>
      <c r="M519" s="23">
        <f t="shared" si="46"/>
        <v>35.829213032067997</v>
      </c>
      <c r="N519" s="61">
        <v>748030658</v>
      </c>
      <c r="O519" s="31">
        <f t="shared" si="47"/>
        <v>100</v>
      </c>
      <c r="P519" s="29">
        <f t="shared" si="48"/>
        <v>0</v>
      </c>
    </row>
    <row r="520" spans="1:16" x14ac:dyDescent="0.25">
      <c r="A520" s="57" t="s">
        <v>264</v>
      </c>
      <c r="B520" s="58" t="s">
        <v>218</v>
      </c>
      <c r="C520" s="59"/>
      <c r="D520" s="60">
        <v>50000000</v>
      </c>
      <c r="E520" s="61">
        <v>-4480826</v>
      </c>
      <c r="F520" s="61">
        <v>45519174</v>
      </c>
      <c r="G520" s="23">
        <f t="shared" si="49"/>
        <v>3.3068221122519318E-3</v>
      </c>
      <c r="H520" s="61"/>
      <c r="I520" s="62"/>
      <c r="J520" s="60">
        <v>22759587</v>
      </c>
      <c r="K520" s="23">
        <f t="shared" ref="K520:K583" si="50">IF(OR(J520=0,F520=0),0,J520/F520)*100</f>
        <v>50</v>
      </c>
      <c r="L520" s="24">
        <f t="shared" ref="L520:L583" si="51">SUM(N520-J520)</f>
        <v>22759587</v>
      </c>
      <c r="M520" s="23">
        <f t="shared" ref="M520:M583" si="52">IF(OR(L520=0,F520=0),0,L520/F520)*100</f>
        <v>50</v>
      </c>
      <c r="N520" s="61">
        <v>45519174</v>
      </c>
      <c r="O520" s="31">
        <f t="shared" ref="O520:O583" si="53">IF(OR(N520=0,F520=0),0,N520/F520)*100</f>
        <v>100</v>
      </c>
      <c r="P520" s="29">
        <f t="shared" ref="P520:P583" si="54">SUM(F520-N520)</f>
        <v>0</v>
      </c>
    </row>
    <row r="521" spans="1:16" ht="26.25" x14ac:dyDescent="0.25">
      <c r="A521" s="57" t="s">
        <v>265</v>
      </c>
      <c r="B521" s="58" t="s">
        <v>220</v>
      </c>
      <c r="C521" s="59"/>
      <c r="D521" s="60">
        <v>1098472000</v>
      </c>
      <c r="E521" s="61">
        <v>-143493899</v>
      </c>
      <c r="F521" s="61">
        <v>954978101</v>
      </c>
      <c r="G521" s="23">
        <f t="shared" si="49"/>
        <v>6.9376098544827694E-2</v>
      </c>
      <c r="H521" s="61"/>
      <c r="I521" s="62"/>
      <c r="J521" s="60">
        <v>922717395</v>
      </c>
      <c r="K521" s="23">
        <f t="shared" si="50"/>
        <v>96.621838137836008</v>
      </c>
      <c r="L521" s="24">
        <f t="shared" si="51"/>
        <v>32260706</v>
      </c>
      <c r="M521" s="23">
        <f t="shared" si="52"/>
        <v>3.3781618621639997</v>
      </c>
      <c r="N521" s="61">
        <v>954978101</v>
      </c>
      <c r="O521" s="31">
        <f t="shared" si="53"/>
        <v>100</v>
      </c>
      <c r="P521" s="29">
        <f t="shared" si="54"/>
        <v>0</v>
      </c>
    </row>
    <row r="522" spans="1:16" ht="26.25" x14ac:dyDescent="0.25">
      <c r="A522" s="57" t="s">
        <v>465</v>
      </c>
      <c r="B522" s="58" t="s">
        <v>1330</v>
      </c>
      <c r="C522" s="59"/>
      <c r="D522" s="60">
        <v>1552261466</v>
      </c>
      <c r="E522" s="61">
        <v>47500000</v>
      </c>
      <c r="F522" s="61">
        <v>1599761466</v>
      </c>
      <c r="G522" s="23">
        <f t="shared" si="49"/>
        <v>0.11621754362452551</v>
      </c>
      <c r="H522" s="61"/>
      <c r="I522" s="62"/>
      <c r="J522" s="60">
        <v>990653828</v>
      </c>
      <c r="K522" s="23">
        <f t="shared" si="50"/>
        <v>61.925096275571875</v>
      </c>
      <c r="L522" s="24">
        <f t="shared" si="51"/>
        <v>606587638</v>
      </c>
      <c r="M522" s="23">
        <f t="shared" si="52"/>
        <v>37.91738024023639</v>
      </c>
      <c r="N522" s="61">
        <v>1597241466</v>
      </c>
      <c r="O522" s="31">
        <f t="shared" si="53"/>
        <v>99.842476515808272</v>
      </c>
      <c r="P522" s="29">
        <f t="shared" si="54"/>
        <v>2520000</v>
      </c>
    </row>
    <row r="523" spans="1:16" x14ac:dyDescent="0.25">
      <c r="A523" s="57" t="s">
        <v>646</v>
      </c>
      <c r="B523" s="58" t="s">
        <v>1019</v>
      </c>
      <c r="C523" s="59"/>
      <c r="D523" s="60">
        <v>1542842425</v>
      </c>
      <c r="E523" s="61">
        <v>-17134002</v>
      </c>
      <c r="F523" s="61">
        <v>1525708423</v>
      </c>
      <c r="G523" s="23">
        <f t="shared" si="49"/>
        <v>0.11083782737413961</v>
      </c>
      <c r="H523" s="61"/>
      <c r="I523" s="62"/>
      <c r="J523" s="60">
        <v>755509109</v>
      </c>
      <c r="K523" s="23">
        <f t="shared" si="50"/>
        <v>49.518577574242045</v>
      </c>
      <c r="L523" s="24">
        <f t="shared" si="51"/>
        <v>769512755</v>
      </c>
      <c r="M523" s="23">
        <f t="shared" si="52"/>
        <v>50.436423067450022</v>
      </c>
      <c r="N523" s="61">
        <v>1525021864</v>
      </c>
      <c r="O523" s="31">
        <f t="shared" si="53"/>
        <v>99.955000641692067</v>
      </c>
      <c r="P523" s="29">
        <f t="shared" si="54"/>
        <v>686559</v>
      </c>
    </row>
    <row r="524" spans="1:16" ht="51.75" x14ac:dyDescent="0.25">
      <c r="A524" s="57" t="s">
        <v>384</v>
      </c>
      <c r="B524" s="58" t="s">
        <v>1270</v>
      </c>
      <c r="C524" s="59"/>
      <c r="D524" s="60">
        <v>1475521841</v>
      </c>
      <c r="E524" s="61">
        <v>-446931284</v>
      </c>
      <c r="F524" s="61">
        <v>1028590557</v>
      </c>
      <c r="G524" s="23">
        <f t="shared" si="49"/>
        <v>7.4723807561647121E-2</v>
      </c>
      <c r="H524" s="61"/>
      <c r="I524" s="62"/>
      <c r="J524" s="60">
        <v>981009634</v>
      </c>
      <c r="K524" s="23">
        <f t="shared" si="50"/>
        <v>95.374162957632507</v>
      </c>
      <c r="L524" s="24">
        <f t="shared" si="51"/>
        <v>47580923</v>
      </c>
      <c r="M524" s="23">
        <f t="shared" si="52"/>
        <v>4.6258370423674808</v>
      </c>
      <c r="N524" s="61">
        <v>1028590557</v>
      </c>
      <c r="O524" s="31">
        <f t="shared" si="53"/>
        <v>100</v>
      </c>
      <c r="P524" s="29">
        <f t="shared" si="54"/>
        <v>0</v>
      </c>
    </row>
    <row r="525" spans="1:16" ht="26.25" x14ac:dyDescent="0.25">
      <c r="A525" s="57" t="s">
        <v>108</v>
      </c>
      <c r="B525" s="58" t="s">
        <v>1213</v>
      </c>
      <c r="C525" s="59"/>
      <c r="D525" s="60">
        <v>877000000</v>
      </c>
      <c r="E525" s="61">
        <v>-113034379</v>
      </c>
      <c r="F525" s="61">
        <v>763965621</v>
      </c>
      <c r="G525" s="23">
        <f t="shared" si="49"/>
        <v>5.5499654025424075E-2</v>
      </c>
      <c r="H525" s="61"/>
      <c r="I525" s="62"/>
      <c r="J525" s="60">
        <v>733167417</v>
      </c>
      <c r="K525" s="23">
        <f t="shared" si="50"/>
        <v>95.968640060047932</v>
      </c>
      <c r="L525" s="24">
        <f t="shared" si="51"/>
        <v>30798204</v>
      </c>
      <c r="M525" s="23">
        <f t="shared" si="52"/>
        <v>4.0313599399520621</v>
      </c>
      <c r="N525" s="61">
        <v>763965621</v>
      </c>
      <c r="O525" s="31">
        <f t="shared" si="53"/>
        <v>100</v>
      </c>
      <c r="P525" s="29">
        <f t="shared" si="54"/>
        <v>0</v>
      </c>
    </row>
    <row r="526" spans="1:16" ht="26.25" x14ac:dyDescent="0.25">
      <c r="A526" s="57" t="s">
        <v>109</v>
      </c>
      <c r="B526" s="58" t="s">
        <v>1199</v>
      </c>
      <c r="C526" s="59"/>
      <c r="D526" s="60">
        <v>462300000</v>
      </c>
      <c r="E526" s="61">
        <v>-15222000</v>
      </c>
      <c r="F526" s="61">
        <v>447078000</v>
      </c>
      <c r="G526" s="23">
        <f t="shared" si="49"/>
        <v>3.2478783914254884E-2</v>
      </c>
      <c r="H526" s="61"/>
      <c r="I526" s="62"/>
      <c r="J526" s="60">
        <v>191921733</v>
      </c>
      <c r="K526" s="23">
        <f t="shared" si="50"/>
        <v>42.928019942828769</v>
      </c>
      <c r="L526" s="24">
        <f t="shared" si="51"/>
        <v>255156267</v>
      </c>
      <c r="M526" s="23">
        <f t="shared" si="52"/>
        <v>57.071980057171231</v>
      </c>
      <c r="N526" s="61">
        <v>447078000</v>
      </c>
      <c r="O526" s="31">
        <f t="shared" si="53"/>
        <v>100</v>
      </c>
      <c r="P526" s="29">
        <f t="shared" si="54"/>
        <v>0</v>
      </c>
    </row>
    <row r="527" spans="1:16" ht="39" x14ac:dyDescent="0.25">
      <c r="A527" s="57" t="s">
        <v>385</v>
      </c>
      <c r="B527" s="58" t="s">
        <v>1284</v>
      </c>
      <c r="C527" s="59"/>
      <c r="D527" s="60">
        <v>400000000</v>
      </c>
      <c r="E527" s="61">
        <v>-113250000</v>
      </c>
      <c r="F527" s="61">
        <v>286750000</v>
      </c>
      <c r="G527" s="23">
        <f t="shared" si="49"/>
        <v>2.0831468529904376E-2</v>
      </c>
      <c r="H527" s="61"/>
      <c r="I527" s="62"/>
      <c r="J527" s="60">
        <v>7875000</v>
      </c>
      <c r="K527" s="23">
        <f t="shared" si="50"/>
        <v>2.746294681778553</v>
      </c>
      <c r="L527" s="24">
        <f t="shared" si="51"/>
        <v>14625000</v>
      </c>
      <c r="M527" s="23">
        <f t="shared" si="52"/>
        <v>5.1002615518744552</v>
      </c>
      <c r="N527" s="61">
        <v>22500000</v>
      </c>
      <c r="O527" s="31">
        <f t="shared" si="53"/>
        <v>7.8465562336530086</v>
      </c>
      <c r="P527" s="29">
        <f t="shared" si="54"/>
        <v>264250000</v>
      </c>
    </row>
    <row r="528" spans="1:16" x14ac:dyDescent="0.25">
      <c r="A528" s="57" t="s">
        <v>528</v>
      </c>
      <c r="B528" s="58" t="s">
        <v>936</v>
      </c>
      <c r="C528" s="59"/>
      <c r="D528" s="60">
        <v>28500000</v>
      </c>
      <c r="E528" s="61">
        <v>0</v>
      </c>
      <c r="F528" s="61">
        <v>28500000</v>
      </c>
      <c r="G528" s="23">
        <f t="shared" si="49"/>
        <v>2.07043366382659E-3</v>
      </c>
      <c r="H528" s="61"/>
      <c r="I528" s="62"/>
      <c r="J528" s="60">
        <v>0</v>
      </c>
      <c r="K528" s="23">
        <f t="shared" si="50"/>
        <v>0</v>
      </c>
      <c r="L528" s="24">
        <f t="shared" si="51"/>
        <v>0</v>
      </c>
      <c r="M528" s="23">
        <f t="shared" si="52"/>
        <v>0</v>
      </c>
      <c r="N528" s="61">
        <v>0</v>
      </c>
      <c r="O528" s="31">
        <f t="shared" si="53"/>
        <v>0</v>
      </c>
      <c r="P528" s="29">
        <f t="shared" si="54"/>
        <v>28500000</v>
      </c>
    </row>
    <row r="529" spans="1:16" ht="26.25" x14ac:dyDescent="0.25">
      <c r="A529" s="57" t="s">
        <v>680</v>
      </c>
      <c r="B529" s="58" t="s">
        <v>1057</v>
      </c>
      <c r="C529" s="59"/>
      <c r="D529" s="60">
        <v>130000000</v>
      </c>
      <c r="E529" s="61">
        <v>-1322940</v>
      </c>
      <c r="F529" s="61">
        <v>128677060</v>
      </c>
      <c r="G529" s="23">
        <f t="shared" si="49"/>
        <v>9.3479760275871557E-3</v>
      </c>
      <c r="H529" s="61"/>
      <c r="I529" s="62"/>
      <c r="J529" s="60">
        <v>15930951</v>
      </c>
      <c r="K529" s="23">
        <f t="shared" si="50"/>
        <v>12.3805680670665</v>
      </c>
      <c r="L529" s="24">
        <f t="shared" si="51"/>
        <v>110496108</v>
      </c>
      <c r="M529" s="23">
        <f t="shared" si="52"/>
        <v>85.87086773664241</v>
      </c>
      <c r="N529" s="61">
        <v>126427059</v>
      </c>
      <c r="O529" s="31">
        <f t="shared" si="53"/>
        <v>98.251435803708915</v>
      </c>
      <c r="P529" s="29">
        <f t="shared" si="54"/>
        <v>2250001</v>
      </c>
    </row>
    <row r="530" spans="1:16" ht="26.25" x14ac:dyDescent="0.25">
      <c r="A530" s="57" t="s">
        <v>681</v>
      </c>
      <c r="B530" s="58" t="s">
        <v>1058</v>
      </c>
      <c r="C530" s="59"/>
      <c r="D530" s="60">
        <v>140000000</v>
      </c>
      <c r="E530" s="61">
        <v>-33678204</v>
      </c>
      <c r="F530" s="61">
        <v>106321796</v>
      </c>
      <c r="G530" s="23">
        <f t="shared" si="49"/>
        <v>7.7239377416457294E-3</v>
      </c>
      <c r="H530" s="61"/>
      <c r="I530" s="62"/>
      <c r="J530" s="60">
        <v>46200324</v>
      </c>
      <c r="K530" s="23">
        <f t="shared" si="50"/>
        <v>43.453295314913603</v>
      </c>
      <c r="L530" s="24">
        <f t="shared" si="51"/>
        <v>60121472</v>
      </c>
      <c r="M530" s="23">
        <f t="shared" si="52"/>
        <v>56.546704685086389</v>
      </c>
      <c r="N530" s="61">
        <v>106321796</v>
      </c>
      <c r="O530" s="31">
        <f t="shared" si="53"/>
        <v>100</v>
      </c>
      <c r="P530" s="29">
        <f t="shared" si="54"/>
        <v>0</v>
      </c>
    </row>
    <row r="531" spans="1:16" ht="26.25" x14ac:dyDescent="0.25">
      <c r="A531" s="57" t="s">
        <v>682</v>
      </c>
      <c r="B531" s="58" t="s">
        <v>1042</v>
      </c>
      <c r="C531" s="59"/>
      <c r="D531" s="60">
        <v>200000000</v>
      </c>
      <c r="E531" s="61">
        <v>-9399099</v>
      </c>
      <c r="F531" s="61">
        <v>190600901</v>
      </c>
      <c r="G531" s="23">
        <f t="shared" si="49"/>
        <v>1.3846544624072954E-2</v>
      </c>
      <c r="H531" s="61"/>
      <c r="I531" s="62"/>
      <c r="J531" s="60">
        <v>58812781</v>
      </c>
      <c r="K531" s="23">
        <f t="shared" si="50"/>
        <v>30.85650733623762</v>
      </c>
      <c r="L531" s="24">
        <f t="shared" si="51"/>
        <v>128818120</v>
      </c>
      <c r="M531" s="23">
        <f t="shared" si="52"/>
        <v>67.585262883935684</v>
      </c>
      <c r="N531" s="61">
        <v>187630901</v>
      </c>
      <c r="O531" s="31">
        <f t="shared" si="53"/>
        <v>98.441770220173311</v>
      </c>
      <c r="P531" s="29">
        <f t="shared" si="54"/>
        <v>2970000</v>
      </c>
    </row>
    <row r="532" spans="1:16" x14ac:dyDescent="0.25">
      <c r="A532" s="57" t="s">
        <v>563</v>
      </c>
      <c r="B532" s="58" t="s">
        <v>1192</v>
      </c>
      <c r="C532" s="59"/>
      <c r="D532" s="60">
        <v>109667000</v>
      </c>
      <c r="E532" s="61">
        <v>-6171000</v>
      </c>
      <c r="F532" s="61">
        <v>103496000</v>
      </c>
      <c r="G532" s="23">
        <f t="shared" si="49"/>
        <v>7.5186527182946232E-3</v>
      </c>
      <c r="H532" s="61"/>
      <c r="I532" s="62"/>
      <c r="J532" s="60">
        <v>50248799</v>
      </c>
      <c r="K532" s="23">
        <f t="shared" si="50"/>
        <v>48.551440635386875</v>
      </c>
      <c r="L532" s="24">
        <f t="shared" si="51"/>
        <v>53247201</v>
      </c>
      <c r="M532" s="23">
        <f t="shared" si="52"/>
        <v>51.448559364613125</v>
      </c>
      <c r="N532" s="61">
        <v>103496000</v>
      </c>
      <c r="O532" s="31">
        <f t="shared" si="53"/>
        <v>100</v>
      </c>
      <c r="P532" s="29">
        <f t="shared" si="54"/>
        <v>0</v>
      </c>
    </row>
    <row r="533" spans="1:16" ht="26.25" x14ac:dyDescent="0.25">
      <c r="A533" s="57" t="s">
        <v>606</v>
      </c>
      <c r="B533" s="58" t="s">
        <v>985</v>
      </c>
      <c r="C533" s="59"/>
      <c r="D533" s="60">
        <v>50000000</v>
      </c>
      <c r="E533" s="61">
        <v>-4000</v>
      </c>
      <c r="F533" s="61">
        <v>49996000</v>
      </c>
      <c r="G533" s="23">
        <f t="shared" si="49"/>
        <v>3.6320491739183927E-3</v>
      </c>
      <c r="H533" s="61"/>
      <c r="I533" s="62"/>
      <c r="J533" s="60">
        <v>29998800</v>
      </c>
      <c r="K533" s="23">
        <f t="shared" si="50"/>
        <v>60.002400192015358</v>
      </c>
      <c r="L533" s="24">
        <f t="shared" si="51"/>
        <v>19997200</v>
      </c>
      <c r="M533" s="23">
        <f t="shared" si="52"/>
        <v>39.997599807984642</v>
      </c>
      <c r="N533" s="61">
        <v>49996000</v>
      </c>
      <c r="O533" s="31">
        <f t="shared" si="53"/>
        <v>100</v>
      </c>
      <c r="P533" s="29">
        <f t="shared" si="54"/>
        <v>0</v>
      </c>
    </row>
    <row r="534" spans="1:16" ht="26.25" x14ac:dyDescent="0.25">
      <c r="A534" s="57" t="s">
        <v>564</v>
      </c>
      <c r="B534" s="58" t="s">
        <v>956</v>
      </c>
      <c r="C534" s="59"/>
      <c r="D534" s="60">
        <v>4667000</v>
      </c>
      <c r="E534" s="61">
        <v>-4667000</v>
      </c>
      <c r="F534" s="61">
        <v>0</v>
      </c>
      <c r="G534" s="23">
        <f t="shared" si="49"/>
        <v>0</v>
      </c>
      <c r="H534" s="61"/>
      <c r="I534" s="62"/>
      <c r="J534" s="60">
        <v>0</v>
      </c>
      <c r="K534" s="23">
        <f t="shared" si="50"/>
        <v>0</v>
      </c>
      <c r="L534" s="24">
        <f t="shared" si="51"/>
        <v>0</v>
      </c>
      <c r="M534" s="23">
        <f t="shared" si="52"/>
        <v>0</v>
      </c>
      <c r="N534" s="61">
        <v>0</v>
      </c>
      <c r="O534" s="31">
        <f t="shared" si="53"/>
        <v>0</v>
      </c>
      <c r="P534" s="29">
        <f t="shared" si="54"/>
        <v>0</v>
      </c>
    </row>
    <row r="535" spans="1:16" x14ac:dyDescent="0.25">
      <c r="A535" s="57" t="s">
        <v>913</v>
      </c>
      <c r="B535" s="58" t="s">
        <v>1179</v>
      </c>
      <c r="C535" s="59"/>
      <c r="D535" s="60">
        <v>55000000</v>
      </c>
      <c r="E535" s="61">
        <v>-1500000</v>
      </c>
      <c r="F535" s="61">
        <v>53500000</v>
      </c>
      <c r="G535" s="23">
        <f t="shared" si="49"/>
        <v>3.8866035443762301E-3</v>
      </c>
      <c r="H535" s="61"/>
      <c r="I535" s="62"/>
      <c r="J535" s="60">
        <v>20249999</v>
      </c>
      <c r="K535" s="23">
        <f t="shared" si="50"/>
        <v>37.850465420560745</v>
      </c>
      <c r="L535" s="24">
        <f t="shared" si="51"/>
        <v>33250001</v>
      </c>
      <c r="M535" s="23">
        <f t="shared" si="52"/>
        <v>62.149534579439248</v>
      </c>
      <c r="N535" s="61">
        <v>53500000</v>
      </c>
      <c r="O535" s="31">
        <f t="shared" si="53"/>
        <v>100</v>
      </c>
      <c r="P535" s="29">
        <f t="shared" si="54"/>
        <v>0</v>
      </c>
    </row>
    <row r="536" spans="1:16" ht="26.25" x14ac:dyDescent="0.25">
      <c r="A536" s="57" t="s">
        <v>110</v>
      </c>
      <c r="B536" s="58" t="s">
        <v>957</v>
      </c>
      <c r="C536" s="59"/>
      <c r="D536" s="60">
        <v>6375848313</v>
      </c>
      <c r="E536" s="61">
        <v>-504768293</v>
      </c>
      <c r="F536" s="61">
        <v>5871080020</v>
      </c>
      <c r="G536" s="23">
        <f t="shared" si="49"/>
        <v>0.4265151479448312</v>
      </c>
      <c r="H536" s="61"/>
      <c r="I536" s="62"/>
      <c r="J536" s="60">
        <v>2547828862</v>
      </c>
      <c r="K536" s="23">
        <f t="shared" si="50"/>
        <v>43.396255089706649</v>
      </c>
      <c r="L536" s="24">
        <f t="shared" si="51"/>
        <v>3193157825</v>
      </c>
      <c r="M536" s="23">
        <f t="shared" si="52"/>
        <v>54.387911834320391</v>
      </c>
      <c r="N536" s="61">
        <v>5740986687</v>
      </c>
      <c r="O536" s="31">
        <f t="shared" si="53"/>
        <v>97.784166924027033</v>
      </c>
      <c r="P536" s="29">
        <f t="shared" si="54"/>
        <v>130093333</v>
      </c>
    </row>
    <row r="537" spans="1:16" ht="26.25" x14ac:dyDescent="0.25">
      <c r="A537" s="57" t="s">
        <v>607</v>
      </c>
      <c r="B537" s="58" t="s">
        <v>986</v>
      </c>
      <c r="C537" s="59"/>
      <c r="D537" s="60">
        <v>550000000</v>
      </c>
      <c r="E537" s="61">
        <v>-497000</v>
      </c>
      <c r="F537" s="61">
        <v>549503000</v>
      </c>
      <c r="G537" s="23">
        <f t="shared" si="49"/>
        <v>3.9919631914866763E-2</v>
      </c>
      <c r="H537" s="61"/>
      <c r="I537" s="62"/>
      <c r="J537" s="60">
        <v>164850090</v>
      </c>
      <c r="K537" s="23">
        <f t="shared" si="50"/>
        <v>29.999852594071371</v>
      </c>
      <c r="L537" s="24">
        <f t="shared" si="51"/>
        <v>384652910</v>
      </c>
      <c r="M537" s="23">
        <f t="shared" si="52"/>
        <v>70.000147405928629</v>
      </c>
      <c r="N537" s="61">
        <v>549503000</v>
      </c>
      <c r="O537" s="31">
        <f t="shared" si="53"/>
        <v>100</v>
      </c>
      <c r="P537" s="29">
        <f t="shared" si="54"/>
        <v>0</v>
      </c>
    </row>
    <row r="538" spans="1:16" ht="26.25" x14ac:dyDescent="0.25">
      <c r="A538" s="57" t="s">
        <v>308</v>
      </c>
      <c r="B538" s="58" t="s">
        <v>1254</v>
      </c>
      <c r="C538" s="59"/>
      <c r="D538" s="60">
        <v>1218816680</v>
      </c>
      <c r="E538" s="61">
        <v>-161610609</v>
      </c>
      <c r="F538" s="61">
        <v>1057206071</v>
      </c>
      <c r="G538" s="23">
        <f t="shared" si="49"/>
        <v>7.6802632947376992E-2</v>
      </c>
      <c r="H538" s="61"/>
      <c r="I538" s="62"/>
      <c r="J538" s="60">
        <v>551536142</v>
      </c>
      <c r="K538" s="23">
        <f t="shared" si="50"/>
        <v>52.169218199655987</v>
      </c>
      <c r="L538" s="24">
        <f t="shared" si="51"/>
        <v>485794929</v>
      </c>
      <c r="M538" s="23">
        <f t="shared" si="52"/>
        <v>45.950826648251436</v>
      </c>
      <c r="N538" s="61">
        <v>1037331071</v>
      </c>
      <c r="O538" s="31">
        <f t="shared" si="53"/>
        <v>98.120044847907423</v>
      </c>
      <c r="P538" s="29">
        <f t="shared" si="54"/>
        <v>19875000</v>
      </c>
    </row>
    <row r="539" spans="1:16" ht="26.25" x14ac:dyDescent="0.25">
      <c r="A539" s="57" t="s">
        <v>843</v>
      </c>
      <c r="B539" s="58" t="s">
        <v>1145</v>
      </c>
      <c r="C539" s="59"/>
      <c r="D539" s="60">
        <v>150000000</v>
      </c>
      <c r="E539" s="61">
        <v>-8000</v>
      </c>
      <c r="F539" s="61">
        <v>149992000</v>
      </c>
      <c r="G539" s="23">
        <f t="shared" si="49"/>
        <v>1.0896438108936066E-2</v>
      </c>
      <c r="H539" s="61"/>
      <c r="I539" s="62"/>
      <c r="J539" s="60">
        <v>90306311</v>
      </c>
      <c r="K539" s="23">
        <f t="shared" si="50"/>
        <v>60.207418395647771</v>
      </c>
      <c r="L539" s="24">
        <f t="shared" si="51"/>
        <v>59685689</v>
      </c>
      <c r="M539" s="23">
        <f t="shared" si="52"/>
        <v>39.792581604352236</v>
      </c>
      <c r="N539" s="61">
        <v>149992000</v>
      </c>
      <c r="O539" s="31">
        <f t="shared" si="53"/>
        <v>100</v>
      </c>
      <c r="P539" s="29">
        <f t="shared" si="54"/>
        <v>0</v>
      </c>
    </row>
    <row r="540" spans="1:16" x14ac:dyDescent="0.25">
      <c r="A540" s="57" t="s">
        <v>771</v>
      </c>
      <c r="B540" s="58" t="s">
        <v>1088</v>
      </c>
      <c r="C540" s="59"/>
      <c r="D540" s="60">
        <v>200000000</v>
      </c>
      <c r="E540" s="61">
        <v>0</v>
      </c>
      <c r="F540" s="61">
        <v>200000000</v>
      </c>
      <c r="G540" s="23">
        <f t="shared" si="49"/>
        <v>1.4529359044397124E-2</v>
      </c>
      <c r="H540" s="61"/>
      <c r="I540" s="62"/>
      <c r="J540" s="60">
        <v>13842836</v>
      </c>
      <c r="K540" s="23">
        <f t="shared" si="50"/>
        <v>6.9214180000000001</v>
      </c>
      <c r="L540" s="24">
        <f t="shared" si="51"/>
        <v>80562164</v>
      </c>
      <c r="M540" s="23">
        <f t="shared" si="52"/>
        <v>40.281081999999998</v>
      </c>
      <c r="N540" s="61">
        <v>94405000</v>
      </c>
      <c r="O540" s="31">
        <f t="shared" si="53"/>
        <v>47.202500000000001</v>
      </c>
      <c r="P540" s="29">
        <f t="shared" si="54"/>
        <v>105595000</v>
      </c>
    </row>
    <row r="541" spans="1:16" ht="26.25" x14ac:dyDescent="0.25">
      <c r="A541" s="57" t="s">
        <v>914</v>
      </c>
      <c r="B541" s="58" t="s">
        <v>1180</v>
      </c>
      <c r="C541" s="59"/>
      <c r="D541" s="60">
        <v>461750000</v>
      </c>
      <c r="E541" s="61">
        <v>-76405667</v>
      </c>
      <c r="F541" s="61">
        <v>385344333</v>
      </c>
      <c r="G541" s="23">
        <f t="shared" si="49"/>
        <v>2.799403084940363E-2</v>
      </c>
      <c r="H541" s="61"/>
      <c r="I541" s="62"/>
      <c r="J541" s="60">
        <v>149326270</v>
      </c>
      <c r="K541" s="23">
        <f t="shared" si="50"/>
        <v>38.75138602336731</v>
      </c>
      <c r="L541" s="24">
        <f t="shared" si="51"/>
        <v>231394730</v>
      </c>
      <c r="M541" s="23">
        <f t="shared" si="52"/>
        <v>60.048821322616931</v>
      </c>
      <c r="N541" s="61">
        <v>380721000</v>
      </c>
      <c r="O541" s="31">
        <f t="shared" si="53"/>
        <v>98.800207345984248</v>
      </c>
      <c r="P541" s="29">
        <f t="shared" si="54"/>
        <v>4623333</v>
      </c>
    </row>
    <row r="542" spans="1:16" ht="26.25" x14ac:dyDescent="0.25">
      <c r="A542" s="57" t="s">
        <v>176</v>
      </c>
      <c r="B542" s="58" t="s">
        <v>1221</v>
      </c>
      <c r="C542" s="59"/>
      <c r="D542" s="60">
        <v>297000000</v>
      </c>
      <c r="E542" s="61">
        <v>-12565385</v>
      </c>
      <c r="F542" s="61">
        <v>284434615</v>
      </c>
      <c r="G542" s="23">
        <f t="shared" si="49"/>
        <v>2.0663263229949318E-2</v>
      </c>
      <c r="H542" s="61"/>
      <c r="I542" s="62"/>
      <c r="J542" s="60">
        <v>113773846</v>
      </c>
      <c r="K542" s="23">
        <f t="shared" si="50"/>
        <v>40</v>
      </c>
      <c r="L542" s="24">
        <f t="shared" si="51"/>
        <v>170660769</v>
      </c>
      <c r="M542" s="23">
        <f t="shared" si="52"/>
        <v>60</v>
      </c>
      <c r="N542" s="61">
        <v>284434615</v>
      </c>
      <c r="O542" s="31">
        <f t="shared" si="53"/>
        <v>100</v>
      </c>
      <c r="P542" s="29">
        <f t="shared" si="54"/>
        <v>0</v>
      </c>
    </row>
    <row r="543" spans="1:16" ht="26.25" x14ac:dyDescent="0.25">
      <c r="A543" s="57" t="s">
        <v>266</v>
      </c>
      <c r="B543" s="58" t="s">
        <v>223</v>
      </c>
      <c r="C543" s="59"/>
      <c r="D543" s="60">
        <v>587834000</v>
      </c>
      <c r="E543" s="61">
        <v>-205876964</v>
      </c>
      <c r="F543" s="61">
        <v>381957036</v>
      </c>
      <c r="G543" s="23">
        <f t="shared" si="49"/>
        <v>2.7747954577888586E-2</v>
      </c>
      <c r="H543" s="61"/>
      <c r="I543" s="62"/>
      <c r="J543" s="60">
        <v>241330214</v>
      </c>
      <c r="K543" s="23">
        <f t="shared" si="50"/>
        <v>63.182554909133813</v>
      </c>
      <c r="L543" s="24">
        <f t="shared" si="51"/>
        <v>140626822</v>
      </c>
      <c r="M543" s="23">
        <f t="shared" si="52"/>
        <v>36.817445090866194</v>
      </c>
      <c r="N543" s="61">
        <v>381957036</v>
      </c>
      <c r="O543" s="31">
        <f t="shared" si="53"/>
        <v>100</v>
      </c>
      <c r="P543" s="29">
        <f t="shared" si="54"/>
        <v>0</v>
      </c>
    </row>
    <row r="544" spans="1:16" ht="39" x14ac:dyDescent="0.25">
      <c r="A544" s="57" t="s">
        <v>427</v>
      </c>
      <c r="B544" s="58" t="s">
        <v>1298</v>
      </c>
      <c r="C544" s="59"/>
      <c r="D544" s="60">
        <v>140000000</v>
      </c>
      <c r="E544" s="61">
        <v>0</v>
      </c>
      <c r="F544" s="61">
        <v>140000000</v>
      </c>
      <c r="G544" s="23">
        <f t="shared" si="49"/>
        <v>1.0170551331077986E-2</v>
      </c>
      <c r="H544" s="61"/>
      <c r="I544" s="62"/>
      <c r="J544" s="60">
        <v>100000000</v>
      </c>
      <c r="K544" s="23">
        <f t="shared" si="50"/>
        <v>71.428571428571431</v>
      </c>
      <c r="L544" s="24">
        <f t="shared" si="51"/>
        <v>40000000</v>
      </c>
      <c r="M544" s="23">
        <f t="shared" si="52"/>
        <v>28.571428571428569</v>
      </c>
      <c r="N544" s="61">
        <v>140000000</v>
      </c>
      <c r="O544" s="31">
        <f t="shared" si="53"/>
        <v>100</v>
      </c>
      <c r="P544" s="29">
        <f t="shared" si="54"/>
        <v>0</v>
      </c>
    </row>
    <row r="545" spans="1:16" ht="26.25" x14ac:dyDescent="0.25">
      <c r="A545" s="57" t="s">
        <v>647</v>
      </c>
      <c r="B545" s="58" t="s">
        <v>1032</v>
      </c>
      <c r="C545" s="59"/>
      <c r="D545" s="60">
        <v>1170447633</v>
      </c>
      <c r="E545" s="61">
        <v>60363</v>
      </c>
      <c r="F545" s="61">
        <v>1170507996</v>
      </c>
      <c r="G545" s="23">
        <f t="shared" si="49"/>
        <v>8.5033654691108754E-2</v>
      </c>
      <c r="H545" s="61"/>
      <c r="I545" s="62"/>
      <c r="J545" s="60">
        <v>254598765</v>
      </c>
      <c r="K545" s="23">
        <f t="shared" si="50"/>
        <v>21.751134197292572</v>
      </c>
      <c r="L545" s="24">
        <f t="shared" si="51"/>
        <v>915909231</v>
      </c>
      <c r="M545" s="23">
        <f t="shared" si="52"/>
        <v>78.248865802707428</v>
      </c>
      <c r="N545" s="61">
        <v>1170507996</v>
      </c>
      <c r="O545" s="31">
        <f t="shared" si="53"/>
        <v>100</v>
      </c>
      <c r="P545" s="29">
        <f t="shared" si="54"/>
        <v>0</v>
      </c>
    </row>
    <row r="546" spans="1:16" x14ac:dyDescent="0.25">
      <c r="A546" s="57" t="s">
        <v>111</v>
      </c>
      <c r="B546" s="58" t="s">
        <v>1200</v>
      </c>
      <c r="C546" s="59"/>
      <c r="D546" s="60">
        <v>1600000000</v>
      </c>
      <c r="E546" s="61">
        <v>-47865031</v>
      </c>
      <c r="F546" s="61">
        <v>1552134969</v>
      </c>
      <c r="G546" s="23">
        <f t="shared" si="49"/>
        <v>0.11275763124982599</v>
      </c>
      <c r="H546" s="61"/>
      <c r="I546" s="62"/>
      <c r="J546" s="60">
        <v>868264388</v>
      </c>
      <c r="K546" s="23">
        <f t="shared" si="50"/>
        <v>55.94000556275077</v>
      </c>
      <c r="L546" s="24">
        <f t="shared" si="51"/>
        <v>683870581</v>
      </c>
      <c r="M546" s="23">
        <f t="shared" si="52"/>
        <v>44.05999443724923</v>
      </c>
      <c r="N546" s="61">
        <v>1552134969</v>
      </c>
      <c r="O546" s="31">
        <f t="shared" si="53"/>
        <v>100</v>
      </c>
      <c r="P546" s="29">
        <f t="shared" si="54"/>
        <v>0</v>
      </c>
    </row>
    <row r="547" spans="1:16" x14ac:dyDescent="0.25">
      <c r="A547" s="57" t="s">
        <v>112</v>
      </c>
      <c r="B547" s="58" t="s">
        <v>224</v>
      </c>
      <c r="C547" s="59"/>
      <c r="D547" s="60">
        <v>68619661102</v>
      </c>
      <c r="E547" s="61">
        <v>-3908749832</v>
      </c>
      <c r="F547" s="61">
        <v>64710911270</v>
      </c>
      <c r="G547" s="23">
        <f t="shared" si="49"/>
        <v>4.7010403196597705</v>
      </c>
      <c r="H547" s="61"/>
      <c r="I547" s="62"/>
      <c r="J547" s="60">
        <v>25251411855.799999</v>
      </c>
      <c r="K547" s="23">
        <f t="shared" si="50"/>
        <v>39.021876465996485</v>
      </c>
      <c r="L547" s="24">
        <f t="shared" si="51"/>
        <v>38884218299.199997</v>
      </c>
      <c r="M547" s="23">
        <f t="shared" si="52"/>
        <v>60.089121812795007</v>
      </c>
      <c r="N547" s="61">
        <v>64135630155</v>
      </c>
      <c r="O547" s="31">
        <f t="shared" si="53"/>
        <v>99.110998278791513</v>
      </c>
      <c r="P547" s="29">
        <f t="shared" si="54"/>
        <v>575281115</v>
      </c>
    </row>
    <row r="548" spans="1:16" ht="26.25" x14ac:dyDescent="0.25">
      <c r="A548" s="57" t="s">
        <v>309</v>
      </c>
      <c r="B548" s="58" t="s">
        <v>1240</v>
      </c>
      <c r="C548" s="59"/>
      <c r="D548" s="60">
        <v>1454881430</v>
      </c>
      <c r="E548" s="61">
        <v>-517048469</v>
      </c>
      <c r="F548" s="61">
        <v>937832961</v>
      </c>
      <c r="G548" s="23">
        <f t="shared" si="49"/>
        <v>6.8130559070195426E-2</v>
      </c>
      <c r="H548" s="61"/>
      <c r="I548" s="62"/>
      <c r="J548" s="60">
        <v>609738011</v>
      </c>
      <c r="K548" s="23">
        <f t="shared" si="50"/>
        <v>65.015630326091724</v>
      </c>
      <c r="L548" s="24">
        <f t="shared" si="51"/>
        <v>323676660</v>
      </c>
      <c r="M548" s="23">
        <f t="shared" si="52"/>
        <v>34.513252728382191</v>
      </c>
      <c r="N548" s="61">
        <v>933414671</v>
      </c>
      <c r="O548" s="31">
        <f t="shared" si="53"/>
        <v>99.528883054473908</v>
      </c>
      <c r="P548" s="29">
        <f t="shared" si="54"/>
        <v>4418290</v>
      </c>
    </row>
    <row r="549" spans="1:16" ht="26.25" x14ac:dyDescent="0.25">
      <c r="A549" s="57" t="s">
        <v>310</v>
      </c>
      <c r="B549" s="58" t="s">
        <v>1241</v>
      </c>
      <c r="C549" s="59"/>
      <c r="D549" s="60">
        <v>2087897825</v>
      </c>
      <c r="E549" s="61">
        <v>22877188</v>
      </c>
      <c r="F549" s="61">
        <v>2110775013</v>
      </c>
      <c r="G549" s="23">
        <f t="shared" si="49"/>
        <v>0.15334104012909502</v>
      </c>
      <c r="H549" s="61"/>
      <c r="I549" s="62"/>
      <c r="J549" s="60">
        <v>503087281</v>
      </c>
      <c r="K549" s="23">
        <f t="shared" si="50"/>
        <v>23.834244668500819</v>
      </c>
      <c r="L549" s="24">
        <f t="shared" si="51"/>
        <v>1607687732</v>
      </c>
      <c r="M549" s="23">
        <f t="shared" si="52"/>
        <v>76.16575533149917</v>
      </c>
      <c r="N549" s="61">
        <v>2110775013</v>
      </c>
      <c r="O549" s="31">
        <f t="shared" si="53"/>
        <v>100</v>
      </c>
      <c r="P549" s="29">
        <f t="shared" si="54"/>
        <v>0</v>
      </c>
    </row>
    <row r="550" spans="1:16" ht="39" x14ac:dyDescent="0.25">
      <c r="A550" s="57" t="s">
        <v>311</v>
      </c>
      <c r="B550" s="58" t="s">
        <v>1242</v>
      </c>
      <c r="C550" s="59"/>
      <c r="D550" s="60">
        <v>3978587629</v>
      </c>
      <c r="E550" s="61">
        <v>-40183795</v>
      </c>
      <c r="F550" s="61">
        <v>3938403834</v>
      </c>
      <c r="G550" s="23">
        <f t="shared" si="49"/>
        <v>0.28611241683008104</v>
      </c>
      <c r="H550" s="61"/>
      <c r="I550" s="62"/>
      <c r="J550" s="60">
        <v>3155387446</v>
      </c>
      <c r="K550" s="23">
        <f t="shared" si="50"/>
        <v>80.118433228195968</v>
      </c>
      <c r="L550" s="24">
        <f t="shared" si="51"/>
        <v>783016388</v>
      </c>
      <c r="M550" s="23">
        <f t="shared" si="52"/>
        <v>19.881566771804032</v>
      </c>
      <c r="N550" s="61">
        <v>3938403834</v>
      </c>
      <c r="O550" s="31">
        <f t="shared" si="53"/>
        <v>100</v>
      </c>
      <c r="P550" s="29">
        <f t="shared" si="54"/>
        <v>0</v>
      </c>
    </row>
    <row r="551" spans="1:16" ht="26.25" x14ac:dyDescent="0.25">
      <c r="A551" s="57" t="s">
        <v>495</v>
      </c>
      <c r="B551" s="58" t="s">
        <v>1337</v>
      </c>
      <c r="C551" s="59"/>
      <c r="D551" s="60">
        <v>510071882</v>
      </c>
      <c r="E551" s="61">
        <v>-182860142</v>
      </c>
      <c r="F551" s="61">
        <v>327211740</v>
      </c>
      <c r="G551" s="23">
        <f t="shared" si="49"/>
        <v>2.3770884270009597E-2</v>
      </c>
      <c r="H551" s="61"/>
      <c r="I551" s="62"/>
      <c r="J551" s="60">
        <v>114246526</v>
      </c>
      <c r="K551" s="23">
        <f t="shared" si="50"/>
        <v>34.91516716362316</v>
      </c>
      <c r="L551" s="24">
        <f t="shared" si="51"/>
        <v>212965214</v>
      </c>
      <c r="M551" s="23">
        <f t="shared" si="52"/>
        <v>65.084832836376833</v>
      </c>
      <c r="N551" s="61">
        <v>327211740</v>
      </c>
      <c r="O551" s="31">
        <f t="shared" si="53"/>
        <v>100</v>
      </c>
      <c r="P551" s="29">
        <f t="shared" si="54"/>
        <v>0</v>
      </c>
    </row>
    <row r="552" spans="1:16" x14ac:dyDescent="0.25">
      <c r="A552" s="57" t="s">
        <v>496</v>
      </c>
      <c r="B552" s="58" t="s">
        <v>1338</v>
      </c>
      <c r="C552" s="59"/>
      <c r="D552" s="60">
        <v>500000000</v>
      </c>
      <c r="E552" s="61">
        <v>-23514601</v>
      </c>
      <c r="F552" s="61">
        <v>476485399</v>
      </c>
      <c r="G552" s="23">
        <f t="shared" si="49"/>
        <v>3.4615137207419107E-2</v>
      </c>
      <c r="H552" s="61"/>
      <c r="I552" s="62"/>
      <c r="J552" s="60">
        <v>348142621</v>
      </c>
      <c r="K552" s="23">
        <f t="shared" si="50"/>
        <v>73.064698672959764</v>
      </c>
      <c r="L552" s="24">
        <f t="shared" si="51"/>
        <v>128342778</v>
      </c>
      <c r="M552" s="23">
        <f t="shared" si="52"/>
        <v>26.935301327040246</v>
      </c>
      <c r="N552" s="61">
        <v>476485399</v>
      </c>
      <c r="O552" s="31">
        <f t="shared" si="53"/>
        <v>100</v>
      </c>
      <c r="P552" s="29">
        <f t="shared" si="54"/>
        <v>0</v>
      </c>
    </row>
    <row r="553" spans="1:16" x14ac:dyDescent="0.25">
      <c r="A553" s="57" t="s">
        <v>497</v>
      </c>
      <c r="B553" s="58" t="s">
        <v>1202</v>
      </c>
      <c r="C553" s="59"/>
      <c r="D553" s="60">
        <v>468225434</v>
      </c>
      <c r="E553" s="61">
        <v>-115069750</v>
      </c>
      <c r="F553" s="61">
        <v>353155684</v>
      </c>
      <c r="G553" s="23">
        <f t="shared" si="49"/>
        <v>2.5655628657028261E-2</v>
      </c>
      <c r="H553" s="61"/>
      <c r="I553" s="62"/>
      <c r="J553" s="60">
        <v>290445614</v>
      </c>
      <c r="K553" s="23">
        <f t="shared" si="50"/>
        <v>82.242939065933314</v>
      </c>
      <c r="L553" s="24">
        <f t="shared" si="51"/>
        <v>62710070</v>
      </c>
      <c r="M553" s="23">
        <f t="shared" si="52"/>
        <v>17.757060934066686</v>
      </c>
      <c r="N553" s="61">
        <v>353155684</v>
      </c>
      <c r="O553" s="31">
        <f t="shared" si="53"/>
        <v>100</v>
      </c>
      <c r="P553" s="29">
        <f t="shared" si="54"/>
        <v>0</v>
      </c>
    </row>
    <row r="554" spans="1:16" ht="26.25" x14ac:dyDescent="0.25">
      <c r="A554" s="57" t="s">
        <v>608</v>
      </c>
      <c r="B554" s="58" t="s">
        <v>1008</v>
      </c>
      <c r="C554" s="59"/>
      <c r="D554" s="60">
        <v>6247878000</v>
      </c>
      <c r="E554" s="61">
        <v>104162000</v>
      </c>
      <c r="F554" s="61">
        <v>6352040000</v>
      </c>
      <c r="G554" s="23">
        <f t="shared" si="49"/>
        <v>0.46145534912186148</v>
      </c>
      <c r="H554" s="61"/>
      <c r="I554" s="62"/>
      <c r="J554" s="60">
        <v>411260600</v>
      </c>
      <c r="K554" s="23">
        <f t="shared" si="50"/>
        <v>6.4744648963167739</v>
      </c>
      <c r="L554" s="24">
        <f t="shared" si="51"/>
        <v>5940779400</v>
      </c>
      <c r="M554" s="23">
        <f t="shared" si="52"/>
        <v>93.525535103683225</v>
      </c>
      <c r="N554" s="61">
        <v>6352040000</v>
      </c>
      <c r="O554" s="31">
        <f t="shared" si="53"/>
        <v>100</v>
      </c>
      <c r="P554" s="29">
        <f t="shared" si="54"/>
        <v>0</v>
      </c>
    </row>
    <row r="555" spans="1:16" ht="26.25" x14ac:dyDescent="0.25">
      <c r="A555" s="57" t="s">
        <v>733</v>
      </c>
      <c r="B555" s="58" t="s">
        <v>704</v>
      </c>
      <c r="C555" s="59"/>
      <c r="D555" s="60">
        <v>900000000</v>
      </c>
      <c r="E555" s="61">
        <v>-123309739</v>
      </c>
      <c r="F555" s="61">
        <v>776690261</v>
      </c>
      <c r="G555" s="23">
        <f t="shared" si="49"/>
        <v>5.6424058341777564E-2</v>
      </c>
      <c r="H555" s="61"/>
      <c r="I555" s="62"/>
      <c r="J555" s="60">
        <v>418225527</v>
      </c>
      <c r="K555" s="23">
        <f t="shared" si="50"/>
        <v>53.847144479644761</v>
      </c>
      <c r="L555" s="24">
        <f t="shared" si="51"/>
        <v>356052324</v>
      </c>
      <c r="M555" s="23">
        <f t="shared" si="52"/>
        <v>45.842254226488876</v>
      </c>
      <c r="N555" s="61">
        <v>774277851</v>
      </c>
      <c r="O555" s="31">
        <f t="shared" si="53"/>
        <v>99.68939870613363</v>
      </c>
      <c r="P555" s="29">
        <f t="shared" si="54"/>
        <v>2412410</v>
      </c>
    </row>
    <row r="556" spans="1:16" ht="26.25" x14ac:dyDescent="0.25">
      <c r="A556" s="57" t="s">
        <v>734</v>
      </c>
      <c r="B556" s="58" t="s">
        <v>706</v>
      </c>
      <c r="C556" s="59"/>
      <c r="D556" s="60">
        <v>611000000</v>
      </c>
      <c r="E556" s="61">
        <v>-77870134</v>
      </c>
      <c r="F556" s="61">
        <v>533129866</v>
      </c>
      <c r="G556" s="23">
        <f t="shared" si="49"/>
        <v>3.873017620202663E-2</v>
      </c>
      <c r="H556" s="61"/>
      <c r="I556" s="62"/>
      <c r="J556" s="60">
        <v>329982486</v>
      </c>
      <c r="K556" s="23">
        <f t="shared" si="50"/>
        <v>61.895329270485853</v>
      </c>
      <c r="L556" s="24">
        <f t="shared" si="51"/>
        <v>203147379</v>
      </c>
      <c r="M556" s="23">
        <f t="shared" si="52"/>
        <v>38.104670541942589</v>
      </c>
      <c r="N556" s="61">
        <v>533129865</v>
      </c>
      <c r="O556" s="31">
        <f t="shared" si="53"/>
        <v>99.999999812428442</v>
      </c>
      <c r="P556" s="29">
        <f t="shared" si="54"/>
        <v>1</v>
      </c>
    </row>
    <row r="557" spans="1:16" ht="26.25" x14ac:dyDescent="0.25">
      <c r="A557" s="57" t="s">
        <v>565</v>
      </c>
      <c r="B557" s="58" t="s">
        <v>959</v>
      </c>
      <c r="C557" s="59"/>
      <c r="D557" s="60">
        <v>1048587000</v>
      </c>
      <c r="E557" s="61">
        <v>-108367894</v>
      </c>
      <c r="F557" s="61">
        <v>940219106</v>
      </c>
      <c r="G557" s="23">
        <f t="shared" si="49"/>
        <v>6.8303904857380388E-2</v>
      </c>
      <c r="H557" s="61"/>
      <c r="I557" s="62"/>
      <c r="J557" s="60">
        <v>561739007</v>
      </c>
      <c r="K557" s="23">
        <f t="shared" si="50"/>
        <v>59.745542652267694</v>
      </c>
      <c r="L557" s="24">
        <f t="shared" si="51"/>
        <v>378480097</v>
      </c>
      <c r="M557" s="23">
        <f t="shared" si="52"/>
        <v>40.254457135015933</v>
      </c>
      <c r="N557" s="61">
        <v>940219104</v>
      </c>
      <c r="O557" s="31">
        <f t="shared" si="53"/>
        <v>99.999999787283627</v>
      </c>
      <c r="P557" s="29">
        <f t="shared" si="54"/>
        <v>2</v>
      </c>
    </row>
    <row r="558" spans="1:16" ht="26.25" x14ac:dyDescent="0.25">
      <c r="A558" s="57" t="s">
        <v>809</v>
      </c>
      <c r="B558" s="58" t="s">
        <v>1114</v>
      </c>
      <c r="C558" s="59"/>
      <c r="D558" s="60">
        <v>2692816000</v>
      </c>
      <c r="E558" s="61">
        <v>-220384264</v>
      </c>
      <c r="F558" s="61">
        <v>2472431736</v>
      </c>
      <c r="G558" s="23">
        <f t="shared" si="49"/>
        <v>0.17961424202553039</v>
      </c>
      <c r="H558" s="61"/>
      <c r="I558" s="62"/>
      <c r="J558" s="60">
        <v>1242601590</v>
      </c>
      <c r="K558" s="23">
        <f t="shared" si="50"/>
        <v>50.258276979178852</v>
      </c>
      <c r="L558" s="24">
        <f t="shared" si="51"/>
        <v>1227830145</v>
      </c>
      <c r="M558" s="23">
        <f t="shared" si="52"/>
        <v>49.660830959338568</v>
      </c>
      <c r="N558" s="61">
        <v>2470431735</v>
      </c>
      <c r="O558" s="31">
        <f t="shared" si="53"/>
        <v>99.919107938517413</v>
      </c>
      <c r="P558" s="29">
        <f t="shared" si="54"/>
        <v>2000001</v>
      </c>
    </row>
    <row r="559" spans="1:16" ht="39" x14ac:dyDescent="0.25">
      <c r="A559" s="57" t="s">
        <v>772</v>
      </c>
      <c r="B559" s="58" t="s">
        <v>1089</v>
      </c>
      <c r="C559" s="59"/>
      <c r="D559" s="60">
        <v>700000000</v>
      </c>
      <c r="E559" s="61">
        <v>1730489</v>
      </c>
      <c r="F559" s="61">
        <v>701730489</v>
      </c>
      <c r="G559" s="23">
        <f t="shared" si="49"/>
        <v>5.0978471135406829E-2</v>
      </c>
      <c r="H559" s="61"/>
      <c r="I559" s="62"/>
      <c r="J559" s="60">
        <v>281797162</v>
      </c>
      <c r="K559" s="23">
        <f t="shared" si="50"/>
        <v>40.157463074117615</v>
      </c>
      <c r="L559" s="24">
        <f t="shared" si="51"/>
        <v>270539195</v>
      </c>
      <c r="M559" s="23">
        <f t="shared" si="52"/>
        <v>38.55314814460057</v>
      </c>
      <c r="N559" s="61">
        <v>552336357</v>
      </c>
      <c r="O559" s="31">
        <f t="shared" si="53"/>
        <v>78.710611218718185</v>
      </c>
      <c r="P559" s="29">
        <f t="shared" si="54"/>
        <v>149394132</v>
      </c>
    </row>
    <row r="560" spans="1:16" x14ac:dyDescent="0.25">
      <c r="A560" s="57" t="s">
        <v>773</v>
      </c>
      <c r="B560" s="58" t="s">
        <v>1071</v>
      </c>
      <c r="C560" s="59"/>
      <c r="D560" s="60">
        <v>682421083</v>
      </c>
      <c r="E560" s="61">
        <v>3819533</v>
      </c>
      <c r="F560" s="61">
        <v>686240616</v>
      </c>
      <c r="G560" s="23">
        <f t="shared" si="49"/>
        <v>4.9853181503561265E-2</v>
      </c>
      <c r="H560" s="61"/>
      <c r="I560" s="62"/>
      <c r="J560" s="60">
        <v>288398571</v>
      </c>
      <c r="K560" s="23">
        <f t="shared" si="50"/>
        <v>42.025867352625482</v>
      </c>
      <c r="L560" s="24">
        <f t="shared" si="51"/>
        <v>389569191</v>
      </c>
      <c r="M560" s="23">
        <f t="shared" si="52"/>
        <v>56.768600096966573</v>
      </c>
      <c r="N560" s="61">
        <v>677967762</v>
      </c>
      <c r="O560" s="31">
        <f t="shared" si="53"/>
        <v>98.794467449592048</v>
      </c>
      <c r="P560" s="29">
        <f t="shared" si="54"/>
        <v>8272854</v>
      </c>
    </row>
    <row r="561" spans="1:16" x14ac:dyDescent="0.25">
      <c r="A561" s="57" t="s">
        <v>844</v>
      </c>
      <c r="B561" s="58" t="s">
        <v>1146</v>
      </c>
      <c r="C561" s="59"/>
      <c r="D561" s="60">
        <v>650175000</v>
      </c>
      <c r="E561" s="61">
        <v>-190097853</v>
      </c>
      <c r="F561" s="61">
        <v>460077147</v>
      </c>
      <c r="G561" s="23">
        <f t="shared" si="49"/>
        <v>3.3423130284424368E-2</v>
      </c>
      <c r="H561" s="61"/>
      <c r="I561" s="62"/>
      <c r="J561" s="60">
        <v>440870549</v>
      </c>
      <c r="K561" s="23">
        <f t="shared" si="50"/>
        <v>95.825352742417351</v>
      </c>
      <c r="L561" s="24">
        <f t="shared" si="51"/>
        <v>19197998</v>
      </c>
      <c r="M561" s="23">
        <f t="shared" si="52"/>
        <v>4.172778005859092</v>
      </c>
      <c r="N561" s="61">
        <v>460068547</v>
      </c>
      <c r="O561" s="31">
        <f t="shared" si="53"/>
        <v>99.998130748276438</v>
      </c>
      <c r="P561" s="29">
        <f t="shared" si="54"/>
        <v>8600</v>
      </c>
    </row>
    <row r="562" spans="1:16" x14ac:dyDescent="0.25">
      <c r="A562" s="57" t="s">
        <v>428</v>
      </c>
      <c r="B562" s="58" t="s">
        <v>1313</v>
      </c>
      <c r="C562" s="59"/>
      <c r="D562" s="60">
        <v>1200000000</v>
      </c>
      <c r="E562" s="61">
        <v>-396110000</v>
      </c>
      <c r="F562" s="61">
        <v>803890000</v>
      </c>
      <c r="G562" s="23">
        <f t="shared" si="49"/>
        <v>5.8400032211002019E-2</v>
      </c>
      <c r="H562" s="61"/>
      <c r="I562" s="62"/>
      <c r="J562" s="60">
        <v>400000000</v>
      </c>
      <c r="K562" s="23">
        <f t="shared" si="50"/>
        <v>49.758051474704253</v>
      </c>
      <c r="L562" s="24">
        <f t="shared" si="51"/>
        <v>403890000</v>
      </c>
      <c r="M562" s="23">
        <f t="shared" si="52"/>
        <v>50.241948525295754</v>
      </c>
      <c r="N562" s="61">
        <v>803890000</v>
      </c>
      <c r="O562" s="31">
        <f t="shared" si="53"/>
        <v>100</v>
      </c>
      <c r="P562" s="29">
        <f t="shared" si="54"/>
        <v>0</v>
      </c>
    </row>
    <row r="563" spans="1:16" x14ac:dyDescent="0.25">
      <c r="A563" s="57" t="s">
        <v>429</v>
      </c>
      <c r="B563" s="58" t="s">
        <v>430</v>
      </c>
      <c r="C563" s="59"/>
      <c r="D563" s="60">
        <v>1144901727</v>
      </c>
      <c r="E563" s="61">
        <v>-31155596</v>
      </c>
      <c r="F563" s="61">
        <v>1113746131</v>
      </c>
      <c r="G563" s="23">
        <f t="shared" si="49"/>
        <v>8.0910087108035766E-2</v>
      </c>
      <c r="H563" s="61"/>
      <c r="I563" s="62"/>
      <c r="J563" s="60">
        <v>111034663</v>
      </c>
      <c r="K563" s="23">
        <f t="shared" si="50"/>
        <v>9.9694768771322462</v>
      </c>
      <c r="L563" s="24">
        <f t="shared" si="51"/>
        <v>1002711468</v>
      </c>
      <c r="M563" s="23">
        <f t="shared" si="52"/>
        <v>90.030523122867763</v>
      </c>
      <c r="N563" s="61">
        <v>1113746131</v>
      </c>
      <c r="O563" s="31">
        <f t="shared" si="53"/>
        <v>100</v>
      </c>
      <c r="P563" s="29">
        <f t="shared" si="54"/>
        <v>0</v>
      </c>
    </row>
    <row r="564" spans="1:16" ht="26.25" x14ac:dyDescent="0.25">
      <c r="A564" s="57" t="s">
        <v>915</v>
      </c>
      <c r="B564" s="58" t="s">
        <v>1181</v>
      </c>
      <c r="C564" s="59"/>
      <c r="D564" s="60">
        <v>3775845063</v>
      </c>
      <c r="E564" s="61">
        <v>-168913600</v>
      </c>
      <c r="F564" s="61">
        <v>3606931463</v>
      </c>
      <c r="G564" s="23">
        <f t="shared" si="49"/>
        <v>0.26203201137229798</v>
      </c>
      <c r="H564" s="61"/>
      <c r="I564" s="62"/>
      <c r="J564" s="60">
        <v>1163489011</v>
      </c>
      <c r="K564" s="23">
        <f t="shared" si="50"/>
        <v>32.257031300292269</v>
      </c>
      <c r="L564" s="24">
        <f t="shared" si="51"/>
        <v>2443285024</v>
      </c>
      <c r="M564" s="23">
        <f t="shared" si="52"/>
        <v>67.738604103329479</v>
      </c>
      <c r="N564" s="61">
        <v>3606774035</v>
      </c>
      <c r="O564" s="31">
        <f t="shared" si="53"/>
        <v>99.995635403621748</v>
      </c>
      <c r="P564" s="29">
        <f t="shared" si="54"/>
        <v>157428</v>
      </c>
    </row>
    <row r="565" spans="1:16" ht="26.25" x14ac:dyDescent="0.25">
      <c r="A565" s="57" t="s">
        <v>845</v>
      </c>
      <c r="B565" s="58" t="s">
        <v>1147</v>
      </c>
      <c r="C565" s="59"/>
      <c r="D565" s="60">
        <v>460000000</v>
      </c>
      <c r="E565" s="61">
        <v>-31865393</v>
      </c>
      <c r="F565" s="61">
        <v>428134607</v>
      </c>
      <c r="G565" s="23">
        <f t="shared" si="49"/>
        <v>3.1102607122174292E-2</v>
      </c>
      <c r="H565" s="61"/>
      <c r="I565" s="62"/>
      <c r="J565" s="60">
        <v>131857049</v>
      </c>
      <c r="K565" s="23">
        <f t="shared" si="50"/>
        <v>30.79803567479421</v>
      </c>
      <c r="L565" s="24">
        <f t="shared" si="51"/>
        <v>296277558</v>
      </c>
      <c r="M565" s="23">
        <f t="shared" si="52"/>
        <v>69.201964325205793</v>
      </c>
      <c r="N565" s="61">
        <v>428134607</v>
      </c>
      <c r="O565" s="31">
        <f t="shared" si="53"/>
        <v>100</v>
      </c>
      <c r="P565" s="29">
        <f t="shared" si="54"/>
        <v>0</v>
      </c>
    </row>
    <row r="566" spans="1:16" ht="39" x14ac:dyDescent="0.25">
      <c r="A566" s="57" t="s">
        <v>878</v>
      </c>
      <c r="B566" s="58" t="s">
        <v>1161</v>
      </c>
      <c r="C566" s="59"/>
      <c r="D566" s="60">
        <v>3648541293</v>
      </c>
      <c r="E566" s="61">
        <v>-428823380</v>
      </c>
      <c r="F566" s="61">
        <v>3219717913</v>
      </c>
      <c r="G566" s="23">
        <f t="shared" si="49"/>
        <v>0.23390218789826989</v>
      </c>
      <c r="H566" s="61"/>
      <c r="I566" s="62"/>
      <c r="J566" s="60">
        <v>220818593</v>
      </c>
      <c r="K566" s="23">
        <f t="shared" si="50"/>
        <v>6.8583211003801994</v>
      </c>
      <c r="L566" s="24">
        <f t="shared" si="51"/>
        <v>2998876940</v>
      </c>
      <c r="M566" s="23">
        <f t="shared" si="52"/>
        <v>93.140983807670608</v>
      </c>
      <c r="N566" s="61">
        <v>3219695533</v>
      </c>
      <c r="O566" s="31">
        <f t="shared" si="53"/>
        <v>99.999304908050803</v>
      </c>
      <c r="P566" s="29">
        <f t="shared" si="54"/>
        <v>22380</v>
      </c>
    </row>
    <row r="567" spans="1:16" ht="26.25" x14ac:dyDescent="0.25">
      <c r="A567" s="57" t="s">
        <v>352</v>
      </c>
      <c r="B567" s="58" t="s">
        <v>1267</v>
      </c>
      <c r="C567" s="59"/>
      <c r="D567" s="60">
        <v>832243000</v>
      </c>
      <c r="E567" s="61">
        <v>-1663818</v>
      </c>
      <c r="F567" s="61">
        <v>830579182</v>
      </c>
      <c r="G567" s="23">
        <f t="shared" si="49"/>
        <v>6.0338915750398327E-2</v>
      </c>
      <c r="H567" s="61"/>
      <c r="I567" s="62"/>
      <c r="J567" s="60">
        <v>328391966</v>
      </c>
      <c r="K567" s="23">
        <f t="shared" si="50"/>
        <v>39.537707315182864</v>
      </c>
      <c r="L567" s="24">
        <f t="shared" si="51"/>
        <v>501635256</v>
      </c>
      <c r="M567" s="23">
        <f t="shared" si="52"/>
        <v>60.395837852820158</v>
      </c>
      <c r="N567" s="61">
        <v>830027222</v>
      </c>
      <c r="O567" s="31">
        <f t="shared" si="53"/>
        <v>99.933545168003022</v>
      </c>
      <c r="P567" s="29">
        <f t="shared" si="54"/>
        <v>551960</v>
      </c>
    </row>
    <row r="568" spans="1:16" x14ac:dyDescent="0.25">
      <c r="A568" s="57" t="s">
        <v>353</v>
      </c>
      <c r="B568" s="58" t="s">
        <v>334</v>
      </c>
      <c r="C568" s="59"/>
      <c r="D568" s="60">
        <v>754000000</v>
      </c>
      <c r="E568" s="61">
        <v>-772475</v>
      </c>
      <c r="F568" s="61">
        <v>753227525</v>
      </c>
      <c r="G568" s="23">
        <f t="shared" si="49"/>
        <v>5.4719565764238053E-2</v>
      </c>
      <c r="H568" s="61"/>
      <c r="I568" s="62"/>
      <c r="J568" s="60">
        <v>188585262</v>
      </c>
      <c r="K568" s="23">
        <f t="shared" si="50"/>
        <v>25.036958387839054</v>
      </c>
      <c r="L568" s="24">
        <f t="shared" si="51"/>
        <v>564642263</v>
      </c>
      <c r="M568" s="23">
        <f t="shared" si="52"/>
        <v>74.96304161216095</v>
      </c>
      <c r="N568" s="61">
        <v>753227525</v>
      </c>
      <c r="O568" s="31">
        <f t="shared" si="53"/>
        <v>100</v>
      </c>
      <c r="P568" s="29">
        <f t="shared" si="54"/>
        <v>0</v>
      </c>
    </row>
    <row r="569" spans="1:16" x14ac:dyDescent="0.25">
      <c r="A569" s="57" t="s">
        <v>177</v>
      </c>
      <c r="B569" s="58" t="s">
        <v>1222</v>
      </c>
      <c r="C569" s="59"/>
      <c r="D569" s="60">
        <v>1125924689</v>
      </c>
      <c r="E569" s="61">
        <v>-25681953</v>
      </c>
      <c r="F569" s="61">
        <v>1100242736</v>
      </c>
      <c r="G569" s="23">
        <f t="shared" si="49"/>
        <v>7.9929108736669183E-2</v>
      </c>
      <c r="H569" s="61"/>
      <c r="I569" s="62"/>
      <c r="J569" s="60">
        <v>625154100</v>
      </c>
      <c r="K569" s="23">
        <f t="shared" si="50"/>
        <v>56.819652568012955</v>
      </c>
      <c r="L569" s="24">
        <f t="shared" si="51"/>
        <v>475088636</v>
      </c>
      <c r="M569" s="23">
        <f t="shared" si="52"/>
        <v>43.180347431987045</v>
      </c>
      <c r="N569" s="61">
        <v>1100242736</v>
      </c>
      <c r="O569" s="31">
        <f t="shared" si="53"/>
        <v>100</v>
      </c>
      <c r="P569" s="29">
        <f t="shared" si="54"/>
        <v>0</v>
      </c>
    </row>
    <row r="570" spans="1:16" ht="26.25" x14ac:dyDescent="0.25">
      <c r="A570" s="57" t="s">
        <v>178</v>
      </c>
      <c r="B570" s="58" t="s">
        <v>1232</v>
      </c>
      <c r="C570" s="59"/>
      <c r="D570" s="60">
        <v>1142640006</v>
      </c>
      <c r="E570" s="61">
        <v>-25661420</v>
      </c>
      <c r="F570" s="61">
        <v>1116978586</v>
      </c>
      <c r="G570" s="23">
        <f t="shared" si="49"/>
        <v>8.1144914604485044E-2</v>
      </c>
      <c r="H570" s="61"/>
      <c r="I570" s="62"/>
      <c r="J570" s="60">
        <v>456711979</v>
      </c>
      <c r="K570" s="23">
        <f t="shared" si="50"/>
        <v>40.888158889019202</v>
      </c>
      <c r="L570" s="24">
        <f t="shared" si="51"/>
        <v>660266607</v>
      </c>
      <c r="M570" s="23">
        <f t="shared" si="52"/>
        <v>59.111841110980798</v>
      </c>
      <c r="N570" s="61">
        <v>1116978586</v>
      </c>
      <c r="O570" s="31">
        <f t="shared" si="53"/>
        <v>100</v>
      </c>
      <c r="P570" s="29">
        <f t="shared" si="54"/>
        <v>0</v>
      </c>
    </row>
    <row r="571" spans="1:16" ht="26.25" x14ac:dyDescent="0.25">
      <c r="A571" s="57" t="s">
        <v>267</v>
      </c>
      <c r="B571" s="58" t="s">
        <v>226</v>
      </c>
      <c r="C571" s="59"/>
      <c r="D571" s="60">
        <v>2727045000</v>
      </c>
      <c r="E571" s="61">
        <v>-113408178</v>
      </c>
      <c r="F571" s="61">
        <v>2613636822</v>
      </c>
      <c r="G571" s="23">
        <f t="shared" si="49"/>
        <v>0.18987233899247527</v>
      </c>
      <c r="H571" s="61"/>
      <c r="I571" s="62"/>
      <c r="J571" s="60">
        <v>1113282990</v>
      </c>
      <c r="K571" s="23">
        <f t="shared" si="50"/>
        <v>42.59516779948396</v>
      </c>
      <c r="L571" s="24">
        <f t="shared" si="51"/>
        <v>1500353832</v>
      </c>
      <c r="M571" s="23">
        <f t="shared" si="52"/>
        <v>57.404832200516033</v>
      </c>
      <c r="N571" s="61">
        <v>2613636822</v>
      </c>
      <c r="O571" s="31">
        <f t="shared" si="53"/>
        <v>100</v>
      </c>
      <c r="P571" s="29">
        <f t="shared" si="54"/>
        <v>0</v>
      </c>
    </row>
    <row r="572" spans="1:16" x14ac:dyDescent="0.25">
      <c r="A572" s="57" t="s">
        <v>113</v>
      </c>
      <c r="B572" s="58" t="s">
        <v>1201</v>
      </c>
      <c r="C572" s="59"/>
      <c r="D572" s="60">
        <v>2830000000</v>
      </c>
      <c r="E572" s="61">
        <v>-660315675</v>
      </c>
      <c r="F572" s="61">
        <v>2169684325</v>
      </c>
      <c r="G572" s="23">
        <f t="shared" si="49"/>
        <v>0.15762061285462708</v>
      </c>
      <c r="H572" s="61"/>
      <c r="I572" s="62"/>
      <c r="J572" s="60">
        <v>1695490495</v>
      </c>
      <c r="K572" s="23">
        <f t="shared" si="50"/>
        <v>78.144570408877328</v>
      </c>
      <c r="L572" s="24">
        <f t="shared" si="51"/>
        <v>474193830</v>
      </c>
      <c r="M572" s="23">
        <f t="shared" si="52"/>
        <v>21.855429591122665</v>
      </c>
      <c r="N572" s="61">
        <v>2169684325</v>
      </c>
      <c r="O572" s="31">
        <f t="shared" si="53"/>
        <v>100</v>
      </c>
      <c r="P572" s="29">
        <f t="shared" si="54"/>
        <v>0</v>
      </c>
    </row>
    <row r="573" spans="1:16" x14ac:dyDescent="0.25">
      <c r="A573" s="57" t="s">
        <v>114</v>
      </c>
      <c r="B573" s="58" t="s">
        <v>1202</v>
      </c>
      <c r="C573" s="59"/>
      <c r="D573" s="60">
        <v>2135000000</v>
      </c>
      <c r="E573" s="61">
        <v>-91208553</v>
      </c>
      <c r="F573" s="61">
        <v>2043791447</v>
      </c>
      <c r="G573" s="23">
        <f t="shared" si="49"/>
        <v>0.14847489872665467</v>
      </c>
      <c r="H573" s="61"/>
      <c r="I573" s="62"/>
      <c r="J573" s="60">
        <v>647438408</v>
      </c>
      <c r="K573" s="23">
        <f t="shared" si="50"/>
        <v>31.678301078632508</v>
      </c>
      <c r="L573" s="24">
        <f t="shared" si="51"/>
        <v>1396353039</v>
      </c>
      <c r="M573" s="23">
        <f t="shared" si="52"/>
        <v>68.321698921367485</v>
      </c>
      <c r="N573" s="61">
        <v>2043791447</v>
      </c>
      <c r="O573" s="31">
        <f t="shared" si="53"/>
        <v>100</v>
      </c>
      <c r="P573" s="29">
        <f t="shared" si="54"/>
        <v>0</v>
      </c>
    </row>
    <row r="574" spans="1:16" ht="26.25" x14ac:dyDescent="0.25">
      <c r="A574" s="57" t="s">
        <v>268</v>
      </c>
      <c r="B574" s="58" t="s">
        <v>228</v>
      </c>
      <c r="C574" s="59"/>
      <c r="D574" s="60">
        <v>1084490000</v>
      </c>
      <c r="E574" s="61">
        <v>-253565291</v>
      </c>
      <c r="F574" s="61">
        <v>830924709</v>
      </c>
      <c r="G574" s="23">
        <f t="shared" si="49"/>
        <v>6.0364017179610992E-2</v>
      </c>
      <c r="H574" s="61"/>
      <c r="I574" s="62"/>
      <c r="J574" s="60">
        <v>63065866</v>
      </c>
      <c r="K574" s="23">
        <f t="shared" si="50"/>
        <v>7.5898412114737104</v>
      </c>
      <c r="L574" s="24">
        <f t="shared" si="51"/>
        <v>767858843</v>
      </c>
      <c r="M574" s="23">
        <f t="shared" si="52"/>
        <v>92.410158788526289</v>
      </c>
      <c r="N574" s="61">
        <v>830924709</v>
      </c>
      <c r="O574" s="31">
        <f t="shared" si="53"/>
        <v>100</v>
      </c>
      <c r="P574" s="29">
        <f t="shared" si="54"/>
        <v>0</v>
      </c>
    </row>
    <row r="575" spans="1:16" x14ac:dyDescent="0.25">
      <c r="A575" s="57" t="s">
        <v>466</v>
      </c>
      <c r="B575" s="58" t="s">
        <v>1321</v>
      </c>
      <c r="C575" s="59"/>
      <c r="D575" s="60">
        <v>950311950</v>
      </c>
      <c r="E575" s="61">
        <v>7668000</v>
      </c>
      <c r="F575" s="61">
        <v>957979950</v>
      </c>
      <c r="G575" s="23">
        <f t="shared" si="49"/>
        <v>6.9594173254418024E-2</v>
      </c>
      <c r="H575" s="61"/>
      <c r="I575" s="62"/>
      <c r="J575" s="60">
        <v>762733866</v>
      </c>
      <c r="K575" s="23">
        <f t="shared" si="50"/>
        <v>79.618980125836657</v>
      </c>
      <c r="L575" s="24">
        <f t="shared" si="51"/>
        <v>193055084</v>
      </c>
      <c r="M575" s="23">
        <f t="shared" si="52"/>
        <v>20.152309450735373</v>
      </c>
      <c r="N575" s="61">
        <v>955788950</v>
      </c>
      <c r="O575" s="31">
        <f t="shared" si="53"/>
        <v>99.77128957657203</v>
      </c>
      <c r="P575" s="29">
        <f t="shared" si="54"/>
        <v>2191000</v>
      </c>
    </row>
    <row r="576" spans="1:16" x14ac:dyDescent="0.25">
      <c r="A576" s="57" t="s">
        <v>467</v>
      </c>
      <c r="B576" s="58" t="s">
        <v>1331</v>
      </c>
      <c r="C576" s="59"/>
      <c r="D576" s="60">
        <v>49235293</v>
      </c>
      <c r="E576" s="61">
        <v>400000000</v>
      </c>
      <c r="F576" s="61">
        <v>449235293</v>
      </c>
      <c r="G576" s="23">
        <f t="shared" si="49"/>
        <v>3.2635504337059709E-2</v>
      </c>
      <c r="H576" s="61"/>
      <c r="I576" s="62"/>
      <c r="J576" s="60">
        <v>154468297</v>
      </c>
      <c r="K576" s="23">
        <f t="shared" si="50"/>
        <v>34.384719857707175</v>
      </c>
      <c r="L576" s="24">
        <f t="shared" si="51"/>
        <v>291366996</v>
      </c>
      <c r="M576" s="23">
        <f t="shared" si="52"/>
        <v>64.858438448646112</v>
      </c>
      <c r="N576" s="61">
        <v>445835293</v>
      </c>
      <c r="O576" s="31">
        <f t="shared" si="53"/>
        <v>99.24315830635328</v>
      </c>
      <c r="P576" s="29">
        <f t="shared" si="54"/>
        <v>3400000</v>
      </c>
    </row>
    <row r="577" spans="1:16" x14ac:dyDescent="0.25">
      <c r="A577" s="57" t="s">
        <v>648</v>
      </c>
      <c r="B577" s="58" t="s">
        <v>1021</v>
      </c>
      <c r="C577" s="59"/>
      <c r="D577" s="60">
        <v>2302047130</v>
      </c>
      <c r="E577" s="61">
        <v>-60562224</v>
      </c>
      <c r="F577" s="61">
        <v>2241484906</v>
      </c>
      <c r="G577" s="23">
        <f t="shared" si="49"/>
        <v>0.16283669495935366</v>
      </c>
      <c r="H577" s="61"/>
      <c r="I577" s="62"/>
      <c r="J577" s="60">
        <v>379572379.80000001</v>
      </c>
      <c r="K577" s="23">
        <f t="shared" si="50"/>
        <v>16.933969922525993</v>
      </c>
      <c r="L577" s="24">
        <f t="shared" si="51"/>
        <v>1861912526.2</v>
      </c>
      <c r="M577" s="23">
        <f t="shared" si="52"/>
        <v>83.066030077474011</v>
      </c>
      <c r="N577" s="61">
        <v>2241484906</v>
      </c>
      <c r="O577" s="31">
        <f t="shared" si="53"/>
        <v>100</v>
      </c>
      <c r="P577" s="29">
        <f t="shared" si="54"/>
        <v>0</v>
      </c>
    </row>
    <row r="578" spans="1:16" ht="26.25" x14ac:dyDescent="0.25">
      <c r="A578" s="57" t="s">
        <v>386</v>
      </c>
      <c r="B578" s="58" t="s">
        <v>1271</v>
      </c>
      <c r="C578" s="59"/>
      <c r="D578" s="60">
        <v>3434583334</v>
      </c>
      <c r="E578" s="61">
        <v>-677440666</v>
      </c>
      <c r="F578" s="61">
        <v>2757142668</v>
      </c>
      <c r="G578" s="23">
        <f t="shared" si="49"/>
        <v>0.20029757879999505</v>
      </c>
      <c r="H578" s="61"/>
      <c r="I578" s="62"/>
      <c r="J578" s="60">
        <v>542509334</v>
      </c>
      <c r="K578" s="23">
        <f t="shared" si="50"/>
        <v>19.676505691797594</v>
      </c>
      <c r="L578" s="24">
        <f t="shared" si="51"/>
        <v>2214633334</v>
      </c>
      <c r="M578" s="23">
        <f t="shared" si="52"/>
        <v>80.323494308202399</v>
      </c>
      <c r="N578" s="61">
        <v>2757142668</v>
      </c>
      <c r="O578" s="31">
        <f t="shared" si="53"/>
        <v>100</v>
      </c>
      <c r="P578" s="29">
        <f t="shared" si="54"/>
        <v>0</v>
      </c>
    </row>
    <row r="579" spans="1:16" ht="26.25" x14ac:dyDescent="0.25">
      <c r="A579" s="57" t="s">
        <v>387</v>
      </c>
      <c r="B579" s="58" t="s">
        <v>1285</v>
      </c>
      <c r="C579" s="59"/>
      <c r="D579" s="60">
        <v>927298334</v>
      </c>
      <c r="E579" s="61">
        <v>-309156000</v>
      </c>
      <c r="F579" s="61">
        <v>618142334</v>
      </c>
      <c r="G579" s="23">
        <f t="shared" si="49"/>
        <v>4.4906059556138238E-2</v>
      </c>
      <c r="H579" s="61"/>
      <c r="I579" s="62"/>
      <c r="J579" s="60">
        <v>525407500</v>
      </c>
      <c r="K579" s="23">
        <f t="shared" si="50"/>
        <v>84.997818641555781</v>
      </c>
      <c r="L579" s="24">
        <f t="shared" si="51"/>
        <v>92734834</v>
      </c>
      <c r="M579" s="23">
        <f t="shared" si="52"/>
        <v>15.002181358444219</v>
      </c>
      <c r="N579" s="61">
        <v>618142334</v>
      </c>
      <c r="O579" s="31">
        <f t="shared" si="53"/>
        <v>100</v>
      </c>
      <c r="P579" s="29">
        <f t="shared" si="54"/>
        <v>0</v>
      </c>
    </row>
    <row r="580" spans="1:16" ht="39" x14ac:dyDescent="0.25">
      <c r="A580" s="57" t="s">
        <v>388</v>
      </c>
      <c r="B580" s="58" t="s">
        <v>1286</v>
      </c>
      <c r="C580" s="59"/>
      <c r="D580" s="60">
        <v>0</v>
      </c>
      <c r="E580" s="61">
        <v>1670856000</v>
      </c>
      <c r="F580" s="61">
        <v>1670856000</v>
      </c>
      <c r="G580" s="23">
        <f t="shared" si="49"/>
        <v>0.12138233367742599</v>
      </c>
      <c r="H580" s="61"/>
      <c r="I580" s="62"/>
      <c r="J580" s="60">
        <v>0</v>
      </c>
      <c r="K580" s="23">
        <f t="shared" si="50"/>
        <v>0</v>
      </c>
      <c r="L580" s="24">
        <f t="shared" si="51"/>
        <v>1670856000</v>
      </c>
      <c r="M580" s="23">
        <f t="shared" si="52"/>
        <v>100</v>
      </c>
      <c r="N580" s="61">
        <v>1670856000</v>
      </c>
      <c r="O580" s="31">
        <f t="shared" si="53"/>
        <v>100</v>
      </c>
      <c r="P580" s="29">
        <f t="shared" si="54"/>
        <v>0</v>
      </c>
    </row>
    <row r="581" spans="1:16" ht="26.25" x14ac:dyDescent="0.25">
      <c r="A581" s="57" t="s">
        <v>115</v>
      </c>
      <c r="B581" s="58" t="s">
        <v>1203</v>
      </c>
      <c r="C581" s="59"/>
      <c r="D581" s="60">
        <v>2960000000</v>
      </c>
      <c r="E581" s="61">
        <v>-18716314</v>
      </c>
      <c r="F581" s="61">
        <v>2941283686</v>
      </c>
      <c r="G581" s="23">
        <f t="shared" si="49"/>
        <v>0.21367483362660905</v>
      </c>
      <c r="H581" s="61"/>
      <c r="I581" s="62"/>
      <c r="J581" s="60">
        <v>590875544</v>
      </c>
      <c r="K581" s="23">
        <f t="shared" si="50"/>
        <v>20.089036185542561</v>
      </c>
      <c r="L581" s="24">
        <f t="shared" si="51"/>
        <v>2350408142</v>
      </c>
      <c r="M581" s="23">
        <f t="shared" si="52"/>
        <v>79.910963814457432</v>
      </c>
      <c r="N581" s="61">
        <v>2941283686</v>
      </c>
      <c r="O581" s="31">
        <f t="shared" si="53"/>
        <v>100</v>
      </c>
      <c r="P581" s="29">
        <f t="shared" si="54"/>
        <v>0</v>
      </c>
    </row>
    <row r="582" spans="1:16" ht="26.25" x14ac:dyDescent="0.25">
      <c r="A582" s="57" t="s">
        <v>774</v>
      </c>
      <c r="B582" s="58" t="s">
        <v>1090</v>
      </c>
      <c r="C582" s="59"/>
      <c r="D582" s="60">
        <v>2000000000</v>
      </c>
      <c r="E582" s="61">
        <v>0</v>
      </c>
      <c r="F582" s="61">
        <v>2000000000</v>
      </c>
      <c r="G582" s="23">
        <f t="shared" si="49"/>
        <v>0.14529359044397122</v>
      </c>
      <c r="H582" s="61"/>
      <c r="I582" s="62"/>
      <c r="J582" s="60">
        <v>1082487618</v>
      </c>
      <c r="K582" s="23">
        <f t="shared" si="50"/>
        <v>54.124380900000006</v>
      </c>
      <c r="L582" s="24">
        <f t="shared" si="51"/>
        <v>886512382</v>
      </c>
      <c r="M582" s="23">
        <f t="shared" si="52"/>
        <v>44.325619100000004</v>
      </c>
      <c r="N582" s="61">
        <v>1969000000</v>
      </c>
      <c r="O582" s="31">
        <f t="shared" si="53"/>
        <v>98.45</v>
      </c>
      <c r="P582" s="29">
        <f t="shared" si="54"/>
        <v>31000000</v>
      </c>
    </row>
    <row r="583" spans="1:16" x14ac:dyDescent="0.25">
      <c r="A583" s="57" t="s">
        <v>529</v>
      </c>
      <c r="B583" s="58" t="s">
        <v>937</v>
      </c>
      <c r="C583" s="59"/>
      <c r="D583" s="60">
        <v>2356000000</v>
      </c>
      <c r="E583" s="61">
        <v>0</v>
      </c>
      <c r="F583" s="61">
        <v>2356000000</v>
      </c>
      <c r="G583" s="23">
        <f t="shared" ref="G583:G646" si="55">IF(OR(F583=0,F$7=0),0,F583/F$7)*100</f>
        <v>0.17115584954299812</v>
      </c>
      <c r="H583" s="61"/>
      <c r="I583" s="62"/>
      <c r="J583" s="60">
        <v>1133801227</v>
      </c>
      <c r="K583" s="23">
        <f t="shared" si="50"/>
        <v>48.123990959252971</v>
      </c>
      <c r="L583" s="24">
        <f t="shared" si="51"/>
        <v>1194266146</v>
      </c>
      <c r="M583" s="23">
        <f t="shared" si="52"/>
        <v>50.69041366723259</v>
      </c>
      <c r="N583" s="61">
        <v>2328067373</v>
      </c>
      <c r="O583" s="31">
        <f t="shared" si="53"/>
        <v>98.814404626485569</v>
      </c>
      <c r="P583" s="29">
        <f t="shared" si="54"/>
        <v>27932627</v>
      </c>
    </row>
    <row r="584" spans="1:16" x14ac:dyDescent="0.25">
      <c r="A584" s="57" t="s">
        <v>530</v>
      </c>
      <c r="B584" s="58" t="s">
        <v>938</v>
      </c>
      <c r="C584" s="59"/>
      <c r="D584" s="60">
        <v>1400000000</v>
      </c>
      <c r="E584" s="61">
        <v>0</v>
      </c>
      <c r="F584" s="61">
        <v>1400000000</v>
      </c>
      <c r="G584" s="23">
        <f t="shared" si="55"/>
        <v>0.10170551331077987</v>
      </c>
      <c r="H584" s="61"/>
      <c r="I584" s="62"/>
      <c r="J584" s="60">
        <v>819336167</v>
      </c>
      <c r="K584" s="23">
        <f t="shared" ref="K584:K647" si="56">IF(OR(J584=0,F584=0),0,J584/F584)*100</f>
        <v>58.524011928571426</v>
      </c>
      <c r="L584" s="24">
        <f t="shared" ref="L584:L647" si="57">SUM(N584-J584)</f>
        <v>240809600</v>
      </c>
      <c r="M584" s="23">
        <f t="shared" ref="M584:M647" si="58">IF(OR(L584=0,F584=0),0,L584/F584)*100</f>
        <v>17.200685714285715</v>
      </c>
      <c r="N584" s="61">
        <v>1060145767</v>
      </c>
      <c r="O584" s="31">
        <f t="shared" ref="O584:O647" si="59">IF(OR(N584=0,F584=0),0,N584/F584)*100</f>
        <v>75.724697642857137</v>
      </c>
      <c r="P584" s="29">
        <f t="shared" ref="P584:P647" si="60">SUM(F584-N584)</f>
        <v>339854233</v>
      </c>
    </row>
    <row r="585" spans="1:16" x14ac:dyDescent="0.25">
      <c r="A585" s="57" t="s">
        <v>846</v>
      </c>
      <c r="B585" s="58" t="s">
        <v>1148</v>
      </c>
      <c r="C585" s="59"/>
      <c r="D585" s="60">
        <v>705055000</v>
      </c>
      <c r="E585" s="61">
        <v>-185257875</v>
      </c>
      <c r="F585" s="61">
        <v>519797125</v>
      </c>
      <c r="G585" s="23">
        <f t="shared" si="55"/>
        <v>3.7761595296851858E-2</v>
      </c>
      <c r="H585" s="61"/>
      <c r="I585" s="62"/>
      <c r="J585" s="60">
        <v>425459227</v>
      </c>
      <c r="K585" s="23">
        <f t="shared" si="56"/>
        <v>81.851015816988209</v>
      </c>
      <c r="L585" s="24">
        <f t="shared" si="57"/>
        <v>90672701</v>
      </c>
      <c r="M585" s="23">
        <f t="shared" si="58"/>
        <v>17.443863507325094</v>
      </c>
      <c r="N585" s="61">
        <v>516131928</v>
      </c>
      <c r="O585" s="31">
        <f t="shared" si="59"/>
        <v>99.294879324313314</v>
      </c>
      <c r="P585" s="29">
        <f t="shared" si="60"/>
        <v>3665197</v>
      </c>
    </row>
    <row r="586" spans="1:16" x14ac:dyDescent="0.25">
      <c r="A586" s="57" t="s">
        <v>609</v>
      </c>
      <c r="B586" s="58" t="s">
        <v>988</v>
      </c>
      <c r="C586" s="59"/>
      <c r="D586" s="60">
        <v>4941958000</v>
      </c>
      <c r="E586" s="61">
        <v>-965184749</v>
      </c>
      <c r="F586" s="61">
        <v>3976773251</v>
      </c>
      <c r="G586" s="23">
        <f t="shared" si="55"/>
        <v>0.28889983200966701</v>
      </c>
      <c r="H586" s="61"/>
      <c r="I586" s="62"/>
      <c r="J586" s="60">
        <v>2089236404</v>
      </c>
      <c r="K586" s="23">
        <f t="shared" si="56"/>
        <v>52.535970047440863</v>
      </c>
      <c r="L586" s="24">
        <f t="shared" si="57"/>
        <v>1887536847</v>
      </c>
      <c r="M586" s="23">
        <f t="shared" si="58"/>
        <v>47.464029952559144</v>
      </c>
      <c r="N586" s="61">
        <v>3976773251</v>
      </c>
      <c r="O586" s="31">
        <f t="shared" si="59"/>
        <v>100</v>
      </c>
      <c r="P586" s="29">
        <f t="shared" si="60"/>
        <v>0</v>
      </c>
    </row>
    <row r="587" spans="1:16" x14ac:dyDescent="0.25">
      <c r="A587" s="57" t="s">
        <v>683</v>
      </c>
      <c r="B587" s="58" t="s">
        <v>1043</v>
      </c>
      <c r="C587" s="59"/>
      <c r="D587" s="60">
        <v>1200000000</v>
      </c>
      <c r="E587" s="61">
        <v>-75693241</v>
      </c>
      <c r="F587" s="61">
        <v>1124306759</v>
      </c>
      <c r="G587" s="23">
        <f t="shared" si="55"/>
        <v>8.1677282887767336E-2</v>
      </c>
      <c r="H587" s="61"/>
      <c r="I587" s="62"/>
      <c r="J587" s="60">
        <v>604280919</v>
      </c>
      <c r="K587" s="23">
        <f t="shared" si="56"/>
        <v>53.746979119601647</v>
      </c>
      <c r="L587" s="24">
        <f t="shared" si="57"/>
        <v>520025840</v>
      </c>
      <c r="M587" s="23">
        <f t="shared" si="58"/>
        <v>46.253020880398353</v>
      </c>
      <c r="N587" s="61">
        <v>1124306759</v>
      </c>
      <c r="O587" s="31">
        <f t="shared" si="59"/>
        <v>100</v>
      </c>
      <c r="P587" s="29">
        <f t="shared" si="60"/>
        <v>0</v>
      </c>
    </row>
    <row r="588" spans="1:16" x14ac:dyDescent="0.25">
      <c r="A588" s="57" t="s">
        <v>354</v>
      </c>
      <c r="B588" s="58" t="s">
        <v>970</v>
      </c>
      <c r="C588" s="59"/>
      <c r="D588" s="60">
        <v>830928000</v>
      </c>
      <c r="E588" s="61">
        <v>-132974026</v>
      </c>
      <c r="F588" s="61">
        <v>697953974</v>
      </c>
      <c r="G588" s="23">
        <f t="shared" si="55"/>
        <v>5.070411942354907E-2</v>
      </c>
      <c r="H588" s="61"/>
      <c r="I588" s="62"/>
      <c r="J588" s="60">
        <v>584711946</v>
      </c>
      <c r="K588" s="23">
        <f t="shared" si="56"/>
        <v>83.7751438893591</v>
      </c>
      <c r="L588" s="24">
        <f t="shared" si="57"/>
        <v>113242028</v>
      </c>
      <c r="M588" s="23">
        <f t="shared" si="58"/>
        <v>16.2248561106409</v>
      </c>
      <c r="N588" s="61">
        <v>697953974</v>
      </c>
      <c r="O588" s="31">
        <f t="shared" si="59"/>
        <v>100</v>
      </c>
      <c r="P588" s="29">
        <f t="shared" si="60"/>
        <v>0</v>
      </c>
    </row>
    <row r="589" spans="1:16" ht="26.25" x14ac:dyDescent="0.25">
      <c r="A589" s="57" t="s">
        <v>566</v>
      </c>
      <c r="B589" s="58" t="s">
        <v>971</v>
      </c>
      <c r="C589" s="59"/>
      <c r="D589" s="60">
        <v>324528000</v>
      </c>
      <c r="E589" s="61">
        <v>-484</v>
      </c>
      <c r="F589" s="61">
        <v>324527516</v>
      </c>
      <c r="G589" s="23">
        <f t="shared" si="55"/>
        <v>2.357588399875166E-2</v>
      </c>
      <c r="H589" s="61"/>
      <c r="I589" s="62"/>
      <c r="J589" s="60">
        <v>227169261</v>
      </c>
      <c r="K589" s="23">
        <f t="shared" si="56"/>
        <v>69.999999938371943</v>
      </c>
      <c r="L589" s="24">
        <f t="shared" si="57"/>
        <v>97358255</v>
      </c>
      <c r="M589" s="23">
        <f t="shared" si="58"/>
        <v>30.000000061628057</v>
      </c>
      <c r="N589" s="61">
        <v>324527516</v>
      </c>
      <c r="O589" s="31">
        <f t="shared" si="59"/>
        <v>100</v>
      </c>
      <c r="P589" s="29">
        <f t="shared" si="60"/>
        <v>0</v>
      </c>
    </row>
    <row r="590" spans="1:16" x14ac:dyDescent="0.25">
      <c r="A590" s="57" t="s">
        <v>355</v>
      </c>
      <c r="B590" s="58" t="s">
        <v>1260</v>
      </c>
      <c r="C590" s="59"/>
      <c r="D590" s="60">
        <v>506400000</v>
      </c>
      <c r="E590" s="61">
        <v>-132973542</v>
      </c>
      <c r="F590" s="61">
        <v>373426458</v>
      </c>
      <c r="G590" s="23">
        <f t="shared" si="55"/>
        <v>2.7128235424797413E-2</v>
      </c>
      <c r="H590" s="61"/>
      <c r="I590" s="62"/>
      <c r="J590" s="60">
        <v>357542685</v>
      </c>
      <c r="K590" s="23">
        <f t="shared" si="56"/>
        <v>95.746478949276806</v>
      </c>
      <c r="L590" s="24">
        <f t="shared" si="57"/>
        <v>15883773</v>
      </c>
      <c r="M590" s="23">
        <f t="shared" si="58"/>
        <v>4.253521050723192</v>
      </c>
      <c r="N590" s="61">
        <v>373426458</v>
      </c>
      <c r="O590" s="31">
        <f t="shared" si="59"/>
        <v>100</v>
      </c>
      <c r="P590" s="29">
        <f t="shared" si="60"/>
        <v>0</v>
      </c>
    </row>
    <row r="591" spans="1:16" x14ac:dyDescent="0.25">
      <c r="A591" s="57" t="s">
        <v>389</v>
      </c>
      <c r="B591" s="58" t="s">
        <v>390</v>
      </c>
      <c r="C591" s="59"/>
      <c r="D591" s="60">
        <v>35000000</v>
      </c>
      <c r="E591" s="61">
        <v>315000000</v>
      </c>
      <c r="F591" s="61">
        <v>350000000</v>
      </c>
      <c r="G591" s="23">
        <f t="shared" si="55"/>
        <v>2.5426378327694968E-2</v>
      </c>
      <c r="H591" s="61"/>
      <c r="I591" s="62"/>
      <c r="J591" s="60">
        <v>210000000</v>
      </c>
      <c r="K591" s="23">
        <f t="shared" si="56"/>
        <v>60</v>
      </c>
      <c r="L591" s="24">
        <f t="shared" si="57"/>
        <v>140000000</v>
      </c>
      <c r="M591" s="23">
        <f t="shared" si="58"/>
        <v>40</v>
      </c>
      <c r="N591" s="61">
        <v>350000000</v>
      </c>
      <c r="O591" s="31">
        <f t="shared" si="59"/>
        <v>100</v>
      </c>
      <c r="P591" s="29">
        <f t="shared" si="60"/>
        <v>0</v>
      </c>
    </row>
    <row r="592" spans="1:16" x14ac:dyDescent="0.25">
      <c r="A592" s="57" t="s">
        <v>391</v>
      </c>
      <c r="B592" s="58" t="s">
        <v>1287</v>
      </c>
      <c r="C592" s="59"/>
      <c r="D592" s="60">
        <v>35000000</v>
      </c>
      <c r="E592" s="61">
        <v>315000000</v>
      </c>
      <c r="F592" s="61">
        <v>350000000</v>
      </c>
      <c r="G592" s="23">
        <f t="shared" si="55"/>
        <v>2.5426378327694968E-2</v>
      </c>
      <c r="H592" s="61"/>
      <c r="I592" s="62"/>
      <c r="J592" s="60">
        <v>210000000</v>
      </c>
      <c r="K592" s="23">
        <f t="shared" si="56"/>
        <v>60</v>
      </c>
      <c r="L592" s="24">
        <f t="shared" si="57"/>
        <v>140000000</v>
      </c>
      <c r="M592" s="23">
        <f t="shared" si="58"/>
        <v>40</v>
      </c>
      <c r="N592" s="61">
        <v>350000000</v>
      </c>
      <c r="O592" s="31">
        <f t="shared" si="59"/>
        <v>100</v>
      </c>
      <c r="P592" s="29">
        <f t="shared" si="60"/>
        <v>0</v>
      </c>
    </row>
    <row r="593" spans="1:16" ht="26.25" x14ac:dyDescent="0.25">
      <c r="A593" s="57" t="s">
        <v>610</v>
      </c>
      <c r="B593" s="58" t="s">
        <v>989</v>
      </c>
      <c r="C593" s="59"/>
      <c r="D593" s="60">
        <v>2265259000</v>
      </c>
      <c r="E593" s="61">
        <v>-2265259000</v>
      </c>
      <c r="F593" s="61">
        <v>0</v>
      </c>
      <c r="G593" s="23">
        <f t="shared" si="55"/>
        <v>0</v>
      </c>
      <c r="H593" s="61"/>
      <c r="I593" s="62"/>
      <c r="J593" s="60">
        <v>0</v>
      </c>
      <c r="K593" s="23">
        <f t="shared" si="56"/>
        <v>0</v>
      </c>
      <c r="L593" s="24">
        <f t="shared" si="57"/>
        <v>0</v>
      </c>
      <c r="M593" s="23">
        <f t="shared" si="58"/>
        <v>0</v>
      </c>
      <c r="N593" s="61">
        <v>0</v>
      </c>
      <c r="O593" s="31">
        <f t="shared" si="59"/>
        <v>0</v>
      </c>
      <c r="P593" s="29">
        <f t="shared" si="60"/>
        <v>0</v>
      </c>
    </row>
    <row r="594" spans="1:16" ht="26.25" x14ac:dyDescent="0.25">
      <c r="A594" s="57" t="s">
        <v>611</v>
      </c>
      <c r="B594" s="58" t="s">
        <v>990</v>
      </c>
      <c r="C594" s="59"/>
      <c r="D594" s="60">
        <v>2265259000</v>
      </c>
      <c r="E594" s="61">
        <v>-2265259000</v>
      </c>
      <c r="F594" s="61">
        <v>0</v>
      </c>
      <c r="G594" s="23">
        <f t="shared" si="55"/>
        <v>0</v>
      </c>
      <c r="H594" s="61"/>
      <c r="I594" s="62"/>
      <c r="J594" s="60">
        <v>0</v>
      </c>
      <c r="K594" s="23">
        <f t="shared" si="56"/>
        <v>0</v>
      </c>
      <c r="L594" s="24">
        <f t="shared" si="57"/>
        <v>0</v>
      </c>
      <c r="M594" s="23">
        <f t="shared" si="58"/>
        <v>0</v>
      </c>
      <c r="N594" s="61">
        <v>0</v>
      </c>
      <c r="O594" s="31">
        <f t="shared" si="59"/>
        <v>0</v>
      </c>
      <c r="P594" s="29">
        <f t="shared" si="60"/>
        <v>0</v>
      </c>
    </row>
    <row r="595" spans="1:16" x14ac:dyDescent="0.25">
      <c r="A595" s="57" t="s">
        <v>179</v>
      </c>
      <c r="B595" s="58" t="s">
        <v>896</v>
      </c>
      <c r="C595" s="59"/>
      <c r="D595" s="60">
        <v>850000006</v>
      </c>
      <c r="E595" s="61">
        <v>-235848004</v>
      </c>
      <c r="F595" s="61">
        <v>614152002</v>
      </c>
      <c r="G595" s="23">
        <f t="shared" si="55"/>
        <v>4.4616174724466502E-2</v>
      </c>
      <c r="H595" s="61"/>
      <c r="I595" s="62"/>
      <c r="J595" s="60">
        <v>298364543</v>
      </c>
      <c r="K595" s="23">
        <f t="shared" si="56"/>
        <v>48.5815469180869</v>
      </c>
      <c r="L595" s="24">
        <f t="shared" si="57"/>
        <v>315787459</v>
      </c>
      <c r="M595" s="23">
        <f t="shared" si="58"/>
        <v>51.418453081913093</v>
      </c>
      <c r="N595" s="61">
        <v>614152002</v>
      </c>
      <c r="O595" s="31">
        <f t="shared" si="59"/>
        <v>100</v>
      </c>
      <c r="P595" s="29">
        <f t="shared" si="60"/>
        <v>0</v>
      </c>
    </row>
    <row r="596" spans="1:16" ht="39" x14ac:dyDescent="0.25">
      <c r="A596" s="57" t="s">
        <v>312</v>
      </c>
      <c r="B596" s="58" t="s">
        <v>1243</v>
      </c>
      <c r="C596" s="59"/>
      <c r="D596" s="60">
        <v>230000000</v>
      </c>
      <c r="E596" s="61">
        <v>-27797984</v>
      </c>
      <c r="F596" s="61">
        <v>202202016</v>
      </c>
      <c r="G596" s="23">
        <f t="shared" si="55"/>
        <v>1.468932844982466E-2</v>
      </c>
      <c r="H596" s="61"/>
      <c r="I596" s="62"/>
      <c r="J596" s="60">
        <v>121321209</v>
      </c>
      <c r="K596" s="23">
        <f t="shared" si="56"/>
        <v>59.999999703267051</v>
      </c>
      <c r="L596" s="24">
        <f t="shared" si="57"/>
        <v>80880807</v>
      </c>
      <c r="M596" s="23">
        <f t="shared" si="58"/>
        <v>40.000000296732949</v>
      </c>
      <c r="N596" s="61">
        <v>202202016</v>
      </c>
      <c r="O596" s="31">
        <f t="shared" si="59"/>
        <v>100</v>
      </c>
      <c r="P596" s="29">
        <f t="shared" si="60"/>
        <v>0</v>
      </c>
    </row>
    <row r="597" spans="1:16" x14ac:dyDescent="0.25">
      <c r="A597" s="57" t="s">
        <v>498</v>
      </c>
      <c r="B597" s="58" t="s">
        <v>1346</v>
      </c>
      <c r="C597" s="59"/>
      <c r="D597" s="60">
        <v>470000006</v>
      </c>
      <c r="E597" s="61">
        <v>-141000000</v>
      </c>
      <c r="F597" s="61">
        <v>329000006</v>
      </c>
      <c r="G597" s="23">
        <f t="shared" si="55"/>
        <v>2.3900796063914039E-2</v>
      </c>
      <c r="H597" s="61"/>
      <c r="I597" s="62"/>
      <c r="J597" s="60">
        <v>137083334</v>
      </c>
      <c r="K597" s="23">
        <f t="shared" si="56"/>
        <v>41.666666109422501</v>
      </c>
      <c r="L597" s="24">
        <f t="shared" si="57"/>
        <v>191916672</v>
      </c>
      <c r="M597" s="23">
        <f t="shared" si="58"/>
        <v>58.333333890577499</v>
      </c>
      <c r="N597" s="61">
        <v>329000006</v>
      </c>
      <c r="O597" s="31">
        <f t="shared" si="59"/>
        <v>100</v>
      </c>
      <c r="P597" s="29">
        <f t="shared" si="60"/>
        <v>0</v>
      </c>
    </row>
    <row r="598" spans="1:16" x14ac:dyDescent="0.25">
      <c r="A598" s="57" t="s">
        <v>916</v>
      </c>
      <c r="B598" s="58" t="s">
        <v>917</v>
      </c>
      <c r="C598" s="59"/>
      <c r="D598" s="60">
        <v>100000000</v>
      </c>
      <c r="E598" s="61">
        <v>-67000020</v>
      </c>
      <c r="F598" s="61">
        <v>32999980</v>
      </c>
      <c r="G598" s="23">
        <f t="shared" si="55"/>
        <v>2.3973427893896207E-3</v>
      </c>
      <c r="H598" s="61"/>
      <c r="I598" s="62"/>
      <c r="J598" s="60">
        <v>0</v>
      </c>
      <c r="K598" s="23">
        <f t="shared" si="56"/>
        <v>0</v>
      </c>
      <c r="L598" s="24">
        <f t="shared" si="57"/>
        <v>32999980</v>
      </c>
      <c r="M598" s="23">
        <f t="shared" si="58"/>
        <v>100</v>
      </c>
      <c r="N598" s="61">
        <v>32999980</v>
      </c>
      <c r="O598" s="31">
        <f t="shared" si="59"/>
        <v>100</v>
      </c>
      <c r="P598" s="29">
        <f t="shared" si="60"/>
        <v>0</v>
      </c>
    </row>
    <row r="599" spans="1:16" ht="26.25" x14ac:dyDescent="0.25">
      <c r="A599" s="57" t="s">
        <v>180</v>
      </c>
      <c r="B599" s="58" t="s">
        <v>1224</v>
      </c>
      <c r="C599" s="59"/>
      <c r="D599" s="60">
        <v>50000000</v>
      </c>
      <c r="E599" s="61">
        <v>-50000</v>
      </c>
      <c r="F599" s="61">
        <v>49950000</v>
      </c>
      <c r="G599" s="23">
        <f t="shared" si="55"/>
        <v>3.628707421338181E-3</v>
      </c>
      <c r="H599" s="61"/>
      <c r="I599" s="62"/>
      <c r="J599" s="60">
        <v>39960000</v>
      </c>
      <c r="K599" s="23">
        <f t="shared" si="56"/>
        <v>80</v>
      </c>
      <c r="L599" s="24">
        <f t="shared" si="57"/>
        <v>9990000</v>
      </c>
      <c r="M599" s="23">
        <f t="shared" si="58"/>
        <v>20</v>
      </c>
      <c r="N599" s="61">
        <v>49950000</v>
      </c>
      <c r="O599" s="31">
        <f t="shared" si="59"/>
        <v>100</v>
      </c>
      <c r="P599" s="29">
        <f t="shared" si="60"/>
        <v>0</v>
      </c>
    </row>
    <row r="600" spans="1:16" x14ac:dyDescent="0.25">
      <c r="A600" s="57" t="s">
        <v>810</v>
      </c>
      <c r="B600" s="58" t="s">
        <v>1115</v>
      </c>
      <c r="C600" s="59"/>
      <c r="D600" s="60">
        <v>150000000</v>
      </c>
      <c r="E600" s="61">
        <v>0</v>
      </c>
      <c r="F600" s="61">
        <v>150000000</v>
      </c>
      <c r="G600" s="23">
        <f t="shared" si="55"/>
        <v>1.0897019283297843E-2</v>
      </c>
      <c r="H600" s="61"/>
      <c r="I600" s="62"/>
      <c r="J600" s="60">
        <v>36795851</v>
      </c>
      <c r="K600" s="23">
        <f t="shared" si="56"/>
        <v>24.530567333333334</v>
      </c>
      <c r="L600" s="24">
        <f t="shared" si="57"/>
        <v>113204149</v>
      </c>
      <c r="M600" s="23">
        <f t="shared" si="58"/>
        <v>75.469432666666663</v>
      </c>
      <c r="N600" s="61">
        <v>150000000</v>
      </c>
      <c r="O600" s="31">
        <f t="shared" si="59"/>
        <v>100</v>
      </c>
      <c r="P600" s="29">
        <f t="shared" si="60"/>
        <v>0</v>
      </c>
    </row>
    <row r="601" spans="1:16" ht="26.25" x14ac:dyDescent="0.25">
      <c r="A601" s="57" t="s">
        <v>811</v>
      </c>
      <c r="B601" s="58" t="s">
        <v>1116</v>
      </c>
      <c r="C601" s="59"/>
      <c r="D601" s="60">
        <v>150000000</v>
      </c>
      <c r="E601" s="61">
        <v>0</v>
      </c>
      <c r="F601" s="61">
        <v>150000000</v>
      </c>
      <c r="G601" s="23">
        <f t="shared" si="55"/>
        <v>1.0897019283297843E-2</v>
      </c>
      <c r="H601" s="61"/>
      <c r="I601" s="62"/>
      <c r="J601" s="60">
        <v>36795851</v>
      </c>
      <c r="K601" s="23">
        <f t="shared" si="56"/>
        <v>24.530567333333334</v>
      </c>
      <c r="L601" s="24">
        <f t="shared" si="57"/>
        <v>113204149</v>
      </c>
      <c r="M601" s="23">
        <f t="shared" si="58"/>
        <v>75.469432666666663</v>
      </c>
      <c r="N601" s="61">
        <v>150000000</v>
      </c>
      <c r="O601" s="31">
        <f t="shared" si="59"/>
        <v>100</v>
      </c>
      <c r="P601" s="29">
        <f t="shared" si="60"/>
        <v>0</v>
      </c>
    </row>
    <row r="602" spans="1:16" ht="26.25" x14ac:dyDescent="0.25">
      <c r="A602" s="57" t="s">
        <v>116</v>
      </c>
      <c r="B602" s="58" t="s">
        <v>229</v>
      </c>
      <c r="C602" s="59"/>
      <c r="D602" s="60">
        <v>308732519862</v>
      </c>
      <c r="E602" s="61">
        <v>-20472258757</v>
      </c>
      <c r="F602" s="61">
        <v>288260261105</v>
      </c>
      <c r="G602" s="23">
        <f t="shared" si="55"/>
        <v>20.941184159131041</v>
      </c>
      <c r="H602" s="61"/>
      <c r="I602" s="62"/>
      <c r="J602" s="60">
        <v>101973983541.56</v>
      </c>
      <c r="K602" s="23">
        <f t="shared" si="56"/>
        <v>35.375664738059591</v>
      </c>
      <c r="L602" s="24">
        <f t="shared" si="57"/>
        <v>181860917514.03998</v>
      </c>
      <c r="M602" s="23">
        <f t="shared" si="58"/>
        <v>63.089139244134799</v>
      </c>
      <c r="N602" s="61">
        <v>283834901055.59998</v>
      </c>
      <c r="O602" s="31">
        <f t="shared" si="59"/>
        <v>98.464803982194383</v>
      </c>
      <c r="P602" s="29">
        <f t="shared" si="60"/>
        <v>4425360049.4000244</v>
      </c>
    </row>
    <row r="603" spans="1:16" ht="39" x14ac:dyDescent="0.25">
      <c r="A603" s="57" t="s">
        <v>117</v>
      </c>
      <c r="B603" s="58" t="s">
        <v>230</v>
      </c>
      <c r="C603" s="59"/>
      <c r="D603" s="60">
        <v>15325523171</v>
      </c>
      <c r="E603" s="61">
        <v>-2072789550</v>
      </c>
      <c r="F603" s="61">
        <v>13252733621</v>
      </c>
      <c r="G603" s="23">
        <f t="shared" si="55"/>
        <v>0.96276862549631093</v>
      </c>
      <c r="H603" s="61"/>
      <c r="I603" s="62"/>
      <c r="J603" s="60">
        <v>3950552350.5599999</v>
      </c>
      <c r="K603" s="23">
        <f t="shared" si="56"/>
        <v>29.809339442996414</v>
      </c>
      <c r="L603" s="24">
        <f t="shared" si="57"/>
        <v>8672651600.4400005</v>
      </c>
      <c r="M603" s="23">
        <f t="shared" si="58"/>
        <v>65.440473252231541</v>
      </c>
      <c r="N603" s="61">
        <v>12623203951</v>
      </c>
      <c r="O603" s="31">
        <f t="shared" si="59"/>
        <v>95.249812695227945</v>
      </c>
      <c r="P603" s="29">
        <f t="shared" si="60"/>
        <v>629529670</v>
      </c>
    </row>
    <row r="604" spans="1:16" ht="26.25" x14ac:dyDescent="0.25">
      <c r="A604" s="57" t="s">
        <v>313</v>
      </c>
      <c r="B604" s="58" t="s">
        <v>1244</v>
      </c>
      <c r="C604" s="59"/>
      <c r="D604" s="60">
        <v>3460319995</v>
      </c>
      <c r="E604" s="61">
        <v>-12000000</v>
      </c>
      <c r="F604" s="61">
        <v>3448319995</v>
      </c>
      <c r="G604" s="23">
        <f t="shared" si="55"/>
        <v>0.25050939653664345</v>
      </c>
      <c r="H604" s="61"/>
      <c r="I604" s="62"/>
      <c r="J604" s="60">
        <v>434129034</v>
      </c>
      <c r="K604" s="23">
        <f t="shared" si="56"/>
        <v>12.589580857619914</v>
      </c>
      <c r="L604" s="24">
        <f t="shared" si="57"/>
        <v>3014190961</v>
      </c>
      <c r="M604" s="23">
        <f t="shared" si="58"/>
        <v>87.410419142380078</v>
      </c>
      <c r="N604" s="61">
        <v>3448319995</v>
      </c>
      <c r="O604" s="31">
        <f t="shared" si="59"/>
        <v>100</v>
      </c>
      <c r="P604" s="29">
        <f t="shared" si="60"/>
        <v>0</v>
      </c>
    </row>
    <row r="605" spans="1:16" ht="26.25" x14ac:dyDescent="0.25">
      <c r="A605" s="57" t="s">
        <v>431</v>
      </c>
      <c r="B605" s="58" t="s">
        <v>1314</v>
      </c>
      <c r="C605" s="59"/>
      <c r="D605" s="60">
        <v>795000000</v>
      </c>
      <c r="E605" s="61">
        <v>-505000000</v>
      </c>
      <c r="F605" s="61">
        <v>290000000</v>
      </c>
      <c r="G605" s="23">
        <f t="shared" si="55"/>
        <v>2.1067570614375829E-2</v>
      </c>
      <c r="H605" s="61"/>
      <c r="I605" s="62"/>
      <c r="J605" s="60">
        <v>102000000</v>
      </c>
      <c r="K605" s="23">
        <f t="shared" si="56"/>
        <v>35.172413793103445</v>
      </c>
      <c r="L605" s="24">
        <f t="shared" si="57"/>
        <v>188000000</v>
      </c>
      <c r="M605" s="23">
        <f t="shared" si="58"/>
        <v>64.827586206896541</v>
      </c>
      <c r="N605" s="61">
        <v>290000000</v>
      </c>
      <c r="O605" s="31">
        <f t="shared" si="59"/>
        <v>100</v>
      </c>
      <c r="P605" s="29">
        <f t="shared" si="60"/>
        <v>0</v>
      </c>
    </row>
    <row r="606" spans="1:16" ht="26.25" x14ac:dyDescent="0.25">
      <c r="A606" s="57" t="s">
        <v>531</v>
      </c>
      <c r="B606" s="58" t="s">
        <v>939</v>
      </c>
      <c r="C606" s="59"/>
      <c r="D606" s="60">
        <v>600000000</v>
      </c>
      <c r="E606" s="61">
        <v>0</v>
      </c>
      <c r="F606" s="61">
        <v>600000000</v>
      </c>
      <c r="G606" s="23">
        <f t="shared" si="55"/>
        <v>4.3588077133191371E-2</v>
      </c>
      <c r="H606" s="61"/>
      <c r="I606" s="62"/>
      <c r="J606" s="60">
        <v>6429170</v>
      </c>
      <c r="K606" s="23">
        <f t="shared" si="56"/>
        <v>1.0715283333333334</v>
      </c>
      <c r="L606" s="24">
        <f t="shared" si="57"/>
        <v>0</v>
      </c>
      <c r="M606" s="23">
        <f t="shared" si="58"/>
        <v>0</v>
      </c>
      <c r="N606" s="61">
        <v>6429170</v>
      </c>
      <c r="O606" s="31">
        <f t="shared" si="59"/>
        <v>1.0715283333333334</v>
      </c>
      <c r="P606" s="29">
        <f t="shared" si="60"/>
        <v>593570830</v>
      </c>
    </row>
    <row r="607" spans="1:16" ht="26.25" x14ac:dyDescent="0.25">
      <c r="A607" s="57" t="s">
        <v>499</v>
      </c>
      <c r="B607" s="58" t="s">
        <v>1339</v>
      </c>
      <c r="C607" s="59"/>
      <c r="D607" s="60">
        <v>880000000</v>
      </c>
      <c r="E607" s="61">
        <v>-4647000</v>
      </c>
      <c r="F607" s="61">
        <v>875353000</v>
      </c>
      <c r="G607" s="23">
        <f t="shared" si="55"/>
        <v>6.3591590137950779E-2</v>
      </c>
      <c r="H607" s="61"/>
      <c r="I607" s="62"/>
      <c r="J607" s="60">
        <v>375213200</v>
      </c>
      <c r="K607" s="23">
        <f t="shared" si="56"/>
        <v>42.864215922033736</v>
      </c>
      <c r="L607" s="24">
        <f t="shared" si="57"/>
        <v>500139800</v>
      </c>
      <c r="M607" s="23">
        <f t="shared" si="58"/>
        <v>57.135784077966257</v>
      </c>
      <c r="N607" s="61">
        <v>875353000</v>
      </c>
      <c r="O607" s="31">
        <f t="shared" si="59"/>
        <v>100</v>
      </c>
      <c r="P607" s="29">
        <f t="shared" si="60"/>
        <v>0</v>
      </c>
    </row>
    <row r="608" spans="1:16" ht="26.25" x14ac:dyDescent="0.25">
      <c r="A608" s="57" t="s">
        <v>612</v>
      </c>
      <c r="B608" s="58" t="s">
        <v>1010</v>
      </c>
      <c r="C608" s="59"/>
      <c r="D608" s="60">
        <v>1800000000</v>
      </c>
      <c r="E608" s="61">
        <v>79741232</v>
      </c>
      <c r="F608" s="61">
        <v>1879741232</v>
      </c>
      <c r="G608" s="23">
        <f t="shared" si="55"/>
        <v>0.13655717635142695</v>
      </c>
      <c r="H608" s="61"/>
      <c r="I608" s="62"/>
      <c r="J608" s="60">
        <v>0</v>
      </c>
      <c r="K608" s="23">
        <f t="shared" si="56"/>
        <v>0</v>
      </c>
      <c r="L608" s="24">
        <f t="shared" si="57"/>
        <v>1879741232</v>
      </c>
      <c r="M608" s="23">
        <f t="shared" si="58"/>
        <v>100</v>
      </c>
      <c r="N608" s="61">
        <v>1879741232</v>
      </c>
      <c r="O608" s="31">
        <f t="shared" si="59"/>
        <v>100</v>
      </c>
      <c r="P608" s="29">
        <f t="shared" si="60"/>
        <v>0</v>
      </c>
    </row>
    <row r="609" spans="1:16" ht="26.25" x14ac:dyDescent="0.25">
      <c r="A609" s="57" t="s">
        <v>567</v>
      </c>
      <c r="B609" s="58" t="s">
        <v>961</v>
      </c>
      <c r="C609" s="59"/>
      <c r="D609" s="60">
        <v>100000000</v>
      </c>
      <c r="E609" s="61">
        <v>-316900</v>
      </c>
      <c r="F609" s="61">
        <v>99683100</v>
      </c>
      <c r="G609" s="23">
        <f t="shared" si="55"/>
        <v>7.2416577527927139E-3</v>
      </c>
      <c r="H609" s="61"/>
      <c r="I609" s="62"/>
      <c r="J609" s="60">
        <v>59809860</v>
      </c>
      <c r="K609" s="23">
        <f t="shared" si="56"/>
        <v>60</v>
      </c>
      <c r="L609" s="24">
        <f t="shared" si="57"/>
        <v>39873240</v>
      </c>
      <c r="M609" s="23">
        <f t="shared" si="58"/>
        <v>40</v>
      </c>
      <c r="N609" s="61">
        <v>99683100</v>
      </c>
      <c r="O609" s="31">
        <f t="shared" si="59"/>
        <v>100</v>
      </c>
      <c r="P609" s="29">
        <f t="shared" si="60"/>
        <v>0</v>
      </c>
    </row>
    <row r="610" spans="1:16" ht="39" x14ac:dyDescent="0.25">
      <c r="A610" s="57" t="s">
        <v>775</v>
      </c>
      <c r="B610" s="58" t="s">
        <v>1091</v>
      </c>
      <c r="C610" s="59"/>
      <c r="D610" s="60">
        <v>190000000</v>
      </c>
      <c r="E610" s="61">
        <v>9000</v>
      </c>
      <c r="F610" s="61">
        <v>190009000</v>
      </c>
      <c r="G610" s="23">
        <f t="shared" si="55"/>
        <v>1.3803544913334263E-2</v>
      </c>
      <c r="H610" s="61"/>
      <c r="I610" s="62"/>
      <c r="J610" s="60">
        <v>55956554.560000002</v>
      </c>
      <c r="K610" s="23">
        <f t="shared" si="56"/>
        <v>29.449423216794994</v>
      </c>
      <c r="L610" s="24">
        <f t="shared" si="57"/>
        <v>122392095.44</v>
      </c>
      <c r="M610" s="23">
        <f t="shared" si="58"/>
        <v>64.413841154892665</v>
      </c>
      <c r="N610" s="61">
        <v>178348650</v>
      </c>
      <c r="O610" s="31">
        <f t="shared" si="59"/>
        <v>93.863264371687663</v>
      </c>
      <c r="P610" s="29">
        <f t="shared" si="60"/>
        <v>11660350</v>
      </c>
    </row>
    <row r="611" spans="1:16" ht="26.25" x14ac:dyDescent="0.25">
      <c r="A611" s="57" t="s">
        <v>847</v>
      </c>
      <c r="B611" s="58" t="s">
        <v>1132</v>
      </c>
      <c r="C611" s="59"/>
      <c r="D611" s="60">
        <v>164002000</v>
      </c>
      <c r="E611" s="61">
        <v>-49237090</v>
      </c>
      <c r="F611" s="61">
        <v>114764910</v>
      </c>
      <c r="G611" s="23">
        <f t="shared" si="55"/>
        <v>8.3373029154396091E-3</v>
      </c>
      <c r="H611" s="61"/>
      <c r="I611" s="62"/>
      <c r="J611" s="60">
        <v>52423055</v>
      </c>
      <c r="K611" s="23">
        <f t="shared" si="56"/>
        <v>45.678644282472753</v>
      </c>
      <c r="L611" s="24">
        <f t="shared" si="57"/>
        <v>62341855</v>
      </c>
      <c r="M611" s="23">
        <f t="shared" si="58"/>
        <v>54.32135571752724</v>
      </c>
      <c r="N611" s="61">
        <v>114764910</v>
      </c>
      <c r="O611" s="31">
        <f t="shared" si="59"/>
        <v>100</v>
      </c>
      <c r="P611" s="29">
        <f t="shared" si="60"/>
        <v>0</v>
      </c>
    </row>
    <row r="612" spans="1:16" x14ac:dyDescent="0.25">
      <c r="A612" s="57" t="s">
        <v>918</v>
      </c>
      <c r="B612" s="58" t="s">
        <v>1193</v>
      </c>
      <c r="C612" s="59"/>
      <c r="D612" s="60">
        <v>3130075176</v>
      </c>
      <c r="E612" s="61">
        <v>-1525819071</v>
      </c>
      <c r="F612" s="61">
        <v>1604256105</v>
      </c>
      <c r="G612" s="23">
        <f t="shared" si="55"/>
        <v>0.11654406474355525</v>
      </c>
      <c r="H612" s="61"/>
      <c r="I612" s="62"/>
      <c r="J612" s="60">
        <v>1343714260</v>
      </c>
      <c r="K612" s="23">
        <f t="shared" si="56"/>
        <v>83.759335919747059</v>
      </c>
      <c r="L612" s="24">
        <f t="shared" si="57"/>
        <v>236243355</v>
      </c>
      <c r="M612" s="23">
        <f t="shared" si="58"/>
        <v>14.726037461456318</v>
      </c>
      <c r="N612" s="61">
        <v>1579957615</v>
      </c>
      <c r="O612" s="31">
        <f t="shared" si="59"/>
        <v>98.485373381203374</v>
      </c>
      <c r="P612" s="29">
        <f t="shared" si="60"/>
        <v>24298490</v>
      </c>
    </row>
    <row r="613" spans="1:16" ht="26.25" x14ac:dyDescent="0.25">
      <c r="A613" s="57" t="s">
        <v>879</v>
      </c>
      <c r="B613" s="58" t="s">
        <v>1162</v>
      </c>
      <c r="C613" s="59"/>
      <c r="D613" s="60">
        <v>500000000</v>
      </c>
      <c r="E613" s="61">
        <v>-484800000</v>
      </c>
      <c r="F613" s="61">
        <v>15200000</v>
      </c>
      <c r="G613" s="23">
        <f t="shared" si="55"/>
        <v>1.1042312873741813E-3</v>
      </c>
      <c r="H613" s="61"/>
      <c r="I613" s="62"/>
      <c r="J613" s="60">
        <v>7766666</v>
      </c>
      <c r="K613" s="23">
        <f t="shared" si="56"/>
        <v>51.096486842105257</v>
      </c>
      <c r="L613" s="24">
        <f t="shared" si="57"/>
        <v>7433334</v>
      </c>
      <c r="M613" s="23">
        <f t="shared" si="58"/>
        <v>48.903513157894736</v>
      </c>
      <c r="N613" s="61">
        <v>15200000</v>
      </c>
      <c r="O613" s="31">
        <f t="shared" si="59"/>
        <v>100</v>
      </c>
      <c r="P613" s="29">
        <f t="shared" si="60"/>
        <v>0</v>
      </c>
    </row>
    <row r="614" spans="1:16" ht="26.25" x14ac:dyDescent="0.25">
      <c r="A614" s="57" t="s">
        <v>181</v>
      </c>
      <c r="B614" s="58" t="s">
        <v>1225</v>
      </c>
      <c r="C614" s="59"/>
      <c r="D614" s="60">
        <v>983000000</v>
      </c>
      <c r="E614" s="61">
        <v>0</v>
      </c>
      <c r="F614" s="61">
        <v>983000000</v>
      </c>
      <c r="G614" s="23">
        <f t="shared" si="55"/>
        <v>7.1411799703211848E-2</v>
      </c>
      <c r="H614" s="61"/>
      <c r="I614" s="62"/>
      <c r="J614" s="60">
        <v>577400000</v>
      </c>
      <c r="K614" s="23">
        <f t="shared" si="56"/>
        <v>58.738555442522888</v>
      </c>
      <c r="L614" s="24">
        <f t="shared" si="57"/>
        <v>405600000</v>
      </c>
      <c r="M614" s="23">
        <f t="shared" si="58"/>
        <v>41.261444557477112</v>
      </c>
      <c r="N614" s="61">
        <v>983000000</v>
      </c>
      <c r="O614" s="31">
        <f t="shared" si="59"/>
        <v>100</v>
      </c>
      <c r="P614" s="29">
        <f t="shared" si="60"/>
        <v>0</v>
      </c>
    </row>
    <row r="615" spans="1:16" ht="26.25" x14ac:dyDescent="0.25">
      <c r="A615" s="57" t="s">
        <v>356</v>
      </c>
      <c r="B615" s="58" t="s">
        <v>1261</v>
      </c>
      <c r="C615" s="59"/>
      <c r="D615" s="60">
        <v>989767000</v>
      </c>
      <c r="E615" s="61">
        <v>-6717258</v>
      </c>
      <c r="F615" s="61">
        <v>983049742</v>
      </c>
      <c r="G615" s="23">
        <f t="shared" si="55"/>
        <v>7.1415413300099789E-2</v>
      </c>
      <c r="H615" s="61"/>
      <c r="I615" s="62"/>
      <c r="J615" s="60">
        <v>30533333</v>
      </c>
      <c r="K615" s="23">
        <f t="shared" si="56"/>
        <v>3.1059804703147971</v>
      </c>
      <c r="L615" s="24">
        <f t="shared" si="57"/>
        <v>952516409</v>
      </c>
      <c r="M615" s="23">
        <f t="shared" si="58"/>
        <v>96.89401952968521</v>
      </c>
      <c r="N615" s="61">
        <v>983049742</v>
      </c>
      <c r="O615" s="31">
        <f t="shared" si="59"/>
        <v>100</v>
      </c>
      <c r="P615" s="29">
        <f t="shared" si="60"/>
        <v>0</v>
      </c>
    </row>
    <row r="616" spans="1:16" x14ac:dyDescent="0.25">
      <c r="A616" s="57" t="s">
        <v>468</v>
      </c>
      <c r="B616" s="58" t="s">
        <v>1323</v>
      </c>
      <c r="C616" s="59"/>
      <c r="D616" s="60">
        <v>227500000</v>
      </c>
      <c r="E616" s="61">
        <v>0</v>
      </c>
      <c r="F616" s="61">
        <v>227500000</v>
      </c>
      <c r="G616" s="23">
        <f t="shared" si="55"/>
        <v>1.6527145913001726E-2</v>
      </c>
      <c r="H616" s="61"/>
      <c r="I616" s="62"/>
      <c r="J616" s="60">
        <v>194192648</v>
      </c>
      <c r="K616" s="23">
        <f t="shared" si="56"/>
        <v>85.359405714285714</v>
      </c>
      <c r="L616" s="24">
        <f t="shared" si="57"/>
        <v>33307352</v>
      </c>
      <c r="M616" s="23">
        <f t="shared" si="58"/>
        <v>14.640594285714286</v>
      </c>
      <c r="N616" s="61">
        <v>227500000</v>
      </c>
      <c r="O616" s="31">
        <f t="shared" si="59"/>
        <v>100</v>
      </c>
      <c r="P616" s="29">
        <f t="shared" si="60"/>
        <v>0</v>
      </c>
    </row>
    <row r="617" spans="1:16" ht="26.25" x14ac:dyDescent="0.25">
      <c r="A617" s="57" t="s">
        <v>649</v>
      </c>
      <c r="B617" s="58" t="s">
        <v>1033</v>
      </c>
      <c r="C617" s="59"/>
      <c r="D617" s="60">
        <v>550000000</v>
      </c>
      <c r="E617" s="61">
        <v>0</v>
      </c>
      <c r="F617" s="61">
        <v>550000000</v>
      </c>
      <c r="G617" s="23">
        <f t="shared" si="55"/>
        <v>3.9955737372092091E-2</v>
      </c>
      <c r="H617" s="61"/>
      <c r="I617" s="62"/>
      <c r="J617" s="60">
        <v>196646585</v>
      </c>
      <c r="K617" s="23">
        <f t="shared" si="56"/>
        <v>35.753924545454545</v>
      </c>
      <c r="L617" s="24">
        <f t="shared" si="57"/>
        <v>353353415</v>
      </c>
      <c r="M617" s="23">
        <f t="shared" si="58"/>
        <v>64.246075454545462</v>
      </c>
      <c r="N617" s="61">
        <v>550000000</v>
      </c>
      <c r="O617" s="31">
        <f t="shared" si="59"/>
        <v>100</v>
      </c>
      <c r="P617" s="29">
        <f t="shared" si="60"/>
        <v>0</v>
      </c>
    </row>
    <row r="618" spans="1:16" ht="26.25" x14ac:dyDescent="0.25">
      <c r="A618" s="57" t="s">
        <v>392</v>
      </c>
      <c r="B618" s="58" t="s">
        <v>1274</v>
      </c>
      <c r="C618" s="59"/>
      <c r="D618" s="60">
        <v>543749000</v>
      </c>
      <c r="E618" s="61">
        <v>454872121</v>
      </c>
      <c r="F618" s="61">
        <v>998621121</v>
      </c>
      <c r="G618" s="23">
        <f t="shared" si="55"/>
        <v>7.2546624081636715E-2</v>
      </c>
      <c r="H618" s="61"/>
      <c r="I618" s="62"/>
      <c r="J618" s="60">
        <v>455898048</v>
      </c>
      <c r="K618" s="23">
        <f t="shared" si="56"/>
        <v>45.65275442436792</v>
      </c>
      <c r="L618" s="24">
        <f t="shared" si="57"/>
        <v>542723073</v>
      </c>
      <c r="M618" s="23">
        <f t="shared" si="58"/>
        <v>54.347245575632087</v>
      </c>
      <c r="N618" s="61">
        <v>998621121</v>
      </c>
      <c r="O618" s="31">
        <f t="shared" si="59"/>
        <v>100</v>
      </c>
      <c r="P618" s="29">
        <f t="shared" si="60"/>
        <v>0</v>
      </c>
    </row>
    <row r="619" spans="1:16" ht="26.25" x14ac:dyDescent="0.25">
      <c r="A619" s="57" t="s">
        <v>118</v>
      </c>
      <c r="B619" s="58" t="s">
        <v>1204</v>
      </c>
      <c r="C619" s="59"/>
      <c r="D619" s="60">
        <v>22110000</v>
      </c>
      <c r="E619" s="61">
        <v>-8000000</v>
      </c>
      <c r="F619" s="61">
        <v>14110000</v>
      </c>
      <c r="G619" s="23">
        <f t="shared" si="55"/>
        <v>1.0250462805822171E-3</v>
      </c>
      <c r="H619" s="61"/>
      <c r="I619" s="62"/>
      <c r="J619" s="60">
        <v>7343333</v>
      </c>
      <c r="K619" s="23">
        <f t="shared" si="56"/>
        <v>52.043465627214744</v>
      </c>
      <c r="L619" s="24">
        <f t="shared" si="57"/>
        <v>6766667</v>
      </c>
      <c r="M619" s="23">
        <f t="shared" si="58"/>
        <v>47.956534372785256</v>
      </c>
      <c r="N619" s="61">
        <v>14110000</v>
      </c>
      <c r="O619" s="31">
        <f t="shared" si="59"/>
        <v>100</v>
      </c>
      <c r="P619" s="29">
        <f t="shared" si="60"/>
        <v>0</v>
      </c>
    </row>
    <row r="620" spans="1:16" ht="26.25" x14ac:dyDescent="0.25">
      <c r="A620" s="57" t="s">
        <v>684</v>
      </c>
      <c r="B620" s="58" t="s">
        <v>1060</v>
      </c>
      <c r="C620" s="59"/>
      <c r="D620" s="60">
        <v>390000000</v>
      </c>
      <c r="E620" s="61">
        <v>-10874584</v>
      </c>
      <c r="F620" s="61">
        <v>379125416</v>
      </c>
      <c r="G620" s="23">
        <f t="shared" si="55"/>
        <v>2.7542246459602109E-2</v>
      </c>
      <c r="H620" s="61"/>
      <c r="I620" s="62"/>
      <c r="J620" s="60">
        <v>51096604</v>
      </c>
      <c r="K620" s="23">
        <f t="shared" si="56"/>
        <v>13.477493685097599</v>
      </c>
      <c r="L620" s="24">
        <f t="shared" si="57"/>
        <v>328028812</v>
      </c>
      <c r="M620" s="23">
        <f t="shared" si="58"/>
        <v>86.522506314902401</v>
      </c>
      <c r="N620" s="61">
        <v>379125416</v>
      </c>
      <c r="O620" s="31">
        <f t="shared" si="59"/>
        <v>100</v>
      </c>
      <c r="P620" s="29">
        <f t="shared" si="60"/>
        <v>0</v>
      </c>
    </row>
    <row r="621" spans="1:16" x14ac:dyDescent="0.25">
      <c r="A621" s="57" t="s">
        <v>119</v>
      </c>
      <c r="B621" s="58" t="s">
        <v>87</v>
      </c>
      <c r="C621" s="59"/>
      <c r="D621" s="60">
        <v>251706495285</v>
      </c>
      <c r="E621" s="61">
        <v>-19459471934</v>
      </c>
      <c r="F621" s="61">
        <v>232247023351</v>
      </c>
      <c r="G621" s="23">
        <f t="shared" si="55"/>
        <v>16.872001946295807</v>
      </c>
      <c r="H621" s="61"/>
      <c r="I621" s="62"/>
      <c r="J621" s="60">
        <v>75815944906</v>
      </c>
      <c r="K621" s="23">
        <f t="shared" si="56"/>
        <v>32.644528145972274</v>
      </c>
      <c r="L621" s="24">
        <f t="shared" si="57"/>
        <v>154329013633.60001</v>
      </c>
      <c r="M621" s="23">
        <f t="shared" si="58"/>
        <v>66.450373144442494</v>
      </c>
      <c r="N621" s="61">
        <v>230144958539.60001</v>
      </c>
      <c r="O621" s="31">
        <f t="shared" si="59"/>
        <v>99.094901290414768</v>
      </c>
      <c r="P621" s="29">
        <f t="shared" si="60"/>
        <v>2102064811.3999939</v>
      </c>
    </row>
    <row r="622" spans="1:16" ht="26.25" x14ac:dyDescent="0.25">
      <c r="A622" s="57" t="s">
        <v>314</v>
      </c>
      <c r="B622" s="58" t="s">
        <v>1245</v>
      </c>
      <c r="C622" s="59"/>
      <c r="D622" s="60">
        <v>13310888592</v>
      </c>
      <c r="E622" s="61">
        <v>-529417976</v>
      </c>
      <c r="F622" s="61">
        <v>12781470616</v>
      </c>
      <c r="G622" s="23">
        <f t="shared" si="55"/>
        <v>0.92853287847637822</v>
      </c>
      <c r="H622" s="61"/>
      <c r="I622" s="62"/>
      <c r="J622" s="60">
        <v>9235886156</v>
      </c>
      <c r="K622" s="23">
        <f t="shared" si="56"/>
        <v>72.259964705770287</v>
      </c>
      <c r="L622" s="24">
        <f t="shared" si="57"/>
        <v>3545584460</v>
      </c>
      <c r="M622" s="23">
        <f t="shared" si="58"/>
        <v>27.740035294229713</v>
      </c>
      <c r="N622" s="61">
        <v>12781470616</v>
      </c>
      <c r="O622" s="31">
        <f t="shared" si="59"/>
        <v>100</v>
      </c>
      <c r="P622" s="29">
        <f t="shared" si="60"/>
        <v>0</v>
      </c>
    </row>
    <row r="623" spans="1:16" ht="26.25" x14ac:dyDescent="0.25">
      <c r="A623" s="57" t="s">
        <v>500</v>
      </c>
      <c r="B623" s="58" t="s">
        <v>1340</v>
      </c>
      <c r="C623" s="59"/>
      <c r="D623" s="60">
        <v>3881985259</v>
      </c>
      <c r="E623" s="61">
        <v>-1104175923</v>
      </c>
      <c r="F623" s="61">
        <v>2777809336</v>
      </c>
      <c r="G623" s="23">
        <f t="shared" si="55"/>
        <v>0.20179894599811182</v>
      </c>
      <c r="H623" s="61"/>
      <c r="I623" s="62"/>
      <c r="J623" s="60">
        <v>674372322</v>
      </c>
      <c r="K623" s="23">
        <f t="shared" si="56"/>
        <v>24.27712778052237</v>
      </c>
      <c r="L623" s="24">
        <f t="shared" si="57"/>
        <v>2103437014</v>
      </c>
      <c r="M623" s="23">
        <f t="shared" si="58"/>
        <v>75.722872219477637</v>
      </c>
      <c r="N623" s="61">
        <v>2777809336</v>
      </c>
      <c r="O623" s="31">
        <f t="shared" si="59"/>
        <v>100</v>
      </c>
      <c r="P623" s="29">
        <f t="shared" si="60"/>
        <v>0</v>
      </c>
    </row>
    <row r="624" spans="1:16" x14ac:dyDescent="0.25">
      <c r="A624" s="57" t="s">
        <v>532</v>
      </c>
      <c r="B624" s="58" t="s">
        <v>516</v>
      </c>
      <c r="C624" s="59"/>
      <c r="D624" s="60">
        <v>12600000000</v>
      </c>
      <c r="E624" s="61">
        <v>0</v>
      </c>
      <c r="F624" s="61">
        <v>12600000000</v>
      </c>
      <c r="G624" s="23">
        <f t="shared" si="55"/>
        <v>0.91534961979701879</v>
      </c>
      <c r="H624" s="61"/>
      <c r="I624" s="62"/>
      <c r="J624" s="60">
        <v>4358907930</v>
      </c>
      <c r="K624" s="23">
        <f t="shared" si="56"/>
        <v>34.594507380952386</v>
      </c>
      <c r="L624" s="24">
        <f t="shared" si="57"/>
        <v>6288113558</v>
      </c>
      <c r="M624" s="23">
        <f t="shared" si="58"/>
        <v>49.905663158730157</v>
      </c>
      <c r="N624" s="61">
        <v>10647021488</v>
      </c>
      <c r="O624" s="31">
        <f t="shared" si="59"/>
        <v>84.500170539682543</v>
      </c>
      <c r="P624" s="29">
        <f t="shared" si="60"/>
        <v>1952978512</v>
      </c>
    </row>
    <row r="625" spans="1:16" ht="26.25" x14ac:dyDescent="0.25">
      <c r="A625" s="57" t="s">
        <v>735</v>
      </c>
      <c r="B625" s="58" t="s">
        <v>736</v>
      </c>
      <c r="C625" s="59"/>
      <c r="D625" s="60">
        <v>1600000000</v>
      </c>
      <c r="E625" s="61">
        <v>-69778952</v>
      </c>
      <c r="F625" s="61">
        <v>1530221048</v>
      </c>
      <c r="G625" s="23">
        <f t="shared" si="55"/>
        <v>0.11116565511842821</v>
      </c>
      <c r="H625" s="61"/>
      <c r="I625" s="62"/>
      <c r="J625" s="60">
        <v>1046343456</v>
      </c>
      <c r="K625" s="23">
        <f t="shared" si="56"/>
        <v>68.37858212495324</v>
      </c>
      <c r="L625" s="24">
        <f t="shared" si="57"/>
        <v>483877592</v>
      </c>
      <c r="M625" s="23">
        <f t="shared" si="58"/>
        <v>31.62141787504677</v>
      </c>
      <c r="N625" s="61">
        <v>1530221048</v>
      </c>
      <c r="O625" s="31">
        <f t="shared" si="59"/>
        <v>100</v>
      </c>
      <c r="P625" s="29">
        <f t="shared" si="60"/>
        <v>0</v>
      </c>
    </row>
    <row r="626" spans="1:16" x14ac:dyDescent="0.25">
      <c r="A626" s="57" t="s">
        <v>568</v>
      </c>
      <c r="B626" s="58" t="s">
        <v>962</v>
      </c>
      <c r="C626" s="59"/>
      <c r="D626" s="60">
        <v>11759292000</v>
      </c>
      <c r="E626" s="61">
        <v>-2287363841</v>
      </c>
      <c r="F626" s="61">
        <v>9471928159</v>
      </c>
      <c r="G626" s="23">
        <f t="shared" si="55"/>
        <v>0.68810522532423213</v>
      </c>
      <c r="H626" s="61"/>
      <c r="I626" s="62"/>
      <c r="J626" s="60">
        <v>6939541313</v>
      </c>
      <c r="K626" s="23">
        <f t="shared" si="56"/>
        <v>73.264294201874975</v>
      </c>
      <c r="L626" s="24">
        <f t="shared" si="57"/>
        <v>2529081847</v>
      </c>
      <c r="M626" s="23">
        <f t="shared" si="58"/>
        <v>26.700813229848315</v>
      </c>
      <c r="N626" s="61">
        <v>9468623160</v>
      </c>
      <c r="O626" s="31">
        <f t="shared" si="59"/>
        <v>99.965107431723283</v>
      </c>
      <c r="P626" s="29">
        <f t="shared" si="60"/>
        <v>3304999</v>
      </c>
    </row>
    <row r="627" spans="1:16" x14ac:dyDescent="0.25">
      <c r="A627" s="57" t="s">
        <v>812</v>
      </c>
      <c r="B627" s="58" t="s">
        <v>1117</v>
      </c>
      <c r="C627" s="59"/>
      <c r="D627" s="60">
        <v>50000000</v>
      </c>
      <c r="E627" s="61">
        <v>0</v>
      </c>
      <c r="F627" s="61">
        <v>50000000</v>
      </c>
      <c r="G627" s="23">
        <f t="shared" si="55"/>
        <v>3.6323397610992809E-3</v>
      </c>
      <c r="H627" s="61"/>
      <c r="I627" s="62"/>
      <c r="J627" s="60">
        <v>0</v>
      </c>
      <c r="K627" s="23">
        <f t="shared" si="56"/>
        <v>0</v>
      </c>
      <c r="L627" s="24">
        <f t="shared" si="57"/>
        <v>50000000</v>
      </c>
      <c r="M627" s="23">
        <f t="shared" si="58"/>
        <v>100</v>
      </c>
      <c r="N627" s="61">
        <v>50000000</v>
      </c>
      <c r="O627" s="31">
        <f t="shared" si="59"/>
        <v>100</v>
      </c>
      <c r="P627" s="29">
        <f t="shared" si="60"/>
        <v>0</v>
      </c>
    </row>
    <row r="628" spans="1:16" ht="26.25" x14ac:dyDescent="0.25">
      <c r="A628" s="57" t="s">
        <v>776</v>
      </c>
      <c r="B628" s="58" t="s">
        <v>1092</v>
      </c>
      <c r="C628" s="59"/>
      <c r="D628" s="60">
        <v>3443694898</v>
      </c>
      <c r="E628" s="61">
        <v>0</v>
      </c>
      <c r="F628" s="61">
        <v>3443694898</v>
      </c>
      <c r="G628" s="23">
        <f t="shared" si="55"/>
        <v>0.25017339806200267</v>
      </c>
      <c r="H628" s="61"/>
      <c r="I628" s="62"/>
      <c r="J628" s="60">
        <v>597171996</v>
      </c>
      <c r="K628" s="23">
        <f t="shared" si="56"/>
        <v>17.34102508171733</v>
      </c>
      <c r="L628" s="24">
        <f t="shared" si="57"/>
        <v>2846522902</v>
      </c>
      <c r="M628" s="23">
        <f t="shared" si="58"/>
        <v>82.658974918282667</v>
      </c>
      <c r="N628" s="61">
        <v>3443694898</v>
      </c>
      <c r="O628" s="31">
        <f t="shared" si="59"/>
        <v>100</v>
      </c>
      <c r="P628" s="29">
        <f t="shared" si="60"/>
        <v>0</v>
      </c>
    </row>
    <row r="629" spans="1:16" x14ac:dyDescent="0.25">
      <c r="A629" s="57" t="s">
        <v>777</v>
      </c>
      <c r="B629" s="58" t="s">
        <v>1093</v>
      </c>
      <c r="C629" s="59"/>
      <c r="D629" s="60">
        <v>30000000</v>
      </c>
      <c r="E629" s="61">
        <v>0</v>
      </c>
      <c r="F629" s="61">
        <v>30000000</v>
      </c>
      <c r="G629" s="23">
        <f t="shared" si="55"/>
        <v>2.1794038566595687E-3</v>
      </c>
      <c r="H629" s="61"/>
      <c r="I629" s="62"/>
      <c r="J629" s="60">
        <v>0</v>
      </c>
      <c r="K629" s="23">
        <f t="shared" si="56"/>
        <v>0</v>
      </c>
      <c r="L629" s="24">
        <f t="shared" si="57"/>
        <v>29800477</v>
      </c>
      <c r="M629" s="23">
        <f t="shared" si="58"/>
        <v>99.334923333333336</v>
      </c>
      <c r="N629" s="61">
        <v>29800477</v>
      </c>
      <c r="O629" s="31">
        <f t="shared" si="59"/>
        <v>99.334923333333336</v>
      </c>
      <c r="P629" s="29">
        <f t="shared" si="60"/>
        <v>199523</v>
      </c>
    </row>
    <row r="630" spans="1:16" ht="39" x14ac:dyDescent="0.25">
      <c r="A630" s="57" t="s">
        <v>848</v>
      </c>
      <c r="B630" s="58" t="s">
        <v>1133</v>
      </c>
      <c r="C630" s="59"/>
      <c r="D630" s="60">
        <v>4108529000</v>
      </c>
      <c r="E630" s="61">
        <v>-77656437</v>
      </c>
      <c r="F630" s="61">
        <v>4030872563</v>
      </c>
      <c r="G630" s="23">
        <f t="shared" si="55"/>
        <v>0.29282997365018132</v>
      </c>
      <c r="H630" s="61"/>
      <c r="I630" s="62"/>
      <c r="J630" s="60">
        <v>3055689997</v>
      </c>
      <c r="K630" s="23">
        <f t="shared" si="56"/>
        <v>75.80715959736979</v>
      </c>
      <c r="L630" s="24">
        <f t="shared" si="57"/>
        <v>946330723</v>
      </c>
      <c r="M630" s="23">
        <f t="shared" si="58"/>
        <v>23.477068753959511</v>
      </c>
      <c r="N630" s="61">
        <v>4002020720</v>
      </c>
      <c r="O630" s="31">
        <f t="shared" si="59"/>
        <v>99.28422835132929</v>
      </c>
      <c r="P630" s="29">
        <f t="shared" si="60"/>
        <v>28851843</v>
      </c>
    </row>
    <row r="631" spans="1:16" x14ac:dyDescent="0.25">
      <c r="A631" s="57" t="s">
        <v>432</v>
      </c>
      <c r="B631" s="58" t="s">
        <v>1301</v>
      </c>
      <c r="C631" s="59"/>
      <c r="D631" s="60">
        <v>16330554674</v>
      </c>
      <c r="E631" s="61">
        <v>3043144053</v>
      </c>
      <c r="F631" s="61">
        <v>19373698727</v>
      </c>
      <c r="G631" s="23">
        <f t="shared" si="55"/>
        <v>1.4074371241128123</v>
      </c>
      <c r="H631" s="61"/>
      <c r="I631" s="62"/>
      <c r="J631" s="60">
        <v>5131558460</v>
      </c>
      <c r="K631" s="23">
        <f t="shared" si="56"/>
        <v>26.487241968145426</v>
      </c>
      <c r="L631" s="24">
        <f t="shared" si="57"/>
        <v>14242140267</v>
      </c>
      <c r="M631" s="23">
        <f t="shared" si="58"/>
        <v>73.512758031854574</v>
      </c>
      <c r="N631" s="61">
        <v>19373698727</v>
      </c>
      <c r="O631" s="31">
        <f t="shared" si="59"/>
        <v>100</v>
      </c>
      <c r="P631" s="29">
        <f t="shared" si="60"/>
        <v>0</v>
      </c>
    </row>
    <row r="632" spans="1:16" x14ac:dyDescent="0.25">
      <c r="A632" s="57" t="s">
        <v>919</v>
      </c>
      <c r="B632" s="58" t="s">
        <v>1194</v>
      </c>
      <c r="C632" s="59"/>
      <c r="D632" s="60">
        <v>15429809054</v>
      </c>
      <c r="E632" s="61">
        <v>-4647240025</v>
      </c>
      <c r="F632" s="61">
        <v>10782569029</v>
      </c>
      <c r="G632" s="23">
        <f t="shared" si="55"/>
        <v>0.78331908421668728</v>
      </c>
      <c r="H632" s="61"/>
      <c r="I632" s="62"/>
      <c r="J632" s="60">
        <v>6411263812</v>
      </c>
      <c r="K632" s="23">
        <f t="shared" si="56"/>
        <v>59.459520219687349</v>
      </c>
      <c r="L632" s="24">
        <f t="shared" si="57"/>
        <v>4363263407</v>
      </c>
      <c r="M632" s="23">
        <f t="shared" si="58"/>
        <v>40.465898203525427</v>
      </c>
      <c r="N632" s="61">
        <v>10774527219</v>
      </c>
      <c r="O632" s="31">
        <f t="shared" si="59"/>
        <v>99.925418423212761</v>
      </c>
      <c r="P632" s="29">
        <f t="shared" si="60"/>
        <v>8041810</v>
      </c>
    </row>
    <row r="633" spans="1:16" ht="26.25" x14ac:dyDescent="0.25">
      <c r="A633" s="57" t="s">
        <v>880</v>
      </c>
      <c r="B633" s="58" t="s">
        <v>1163</v>
      </c>
      <c r="C633" s="59"/>
      <c r="D633" s="60">
        <v>9637878379</v>
      </c>
      <c r="E633" s="61">
        <v>-1051199000</v>
      </c>
      <c r="F633" s="61">
        <v>8586679379</v>
      </c>
      <c r="G633" s="23">
        <f t="shared" si="55"/>
        <v>0.62379473848305955</v>
      </c>
      <c r="H633" s="61"/>
      <c r="I633" s="62"/>
      <c r="J633" s="60">
        <v>5657226726</v>
      </c>
      <c r="K633" s="23">
        <f t="shared" si="56"/>
        <v>65.883754083512059</v>
      </c>
      <c r="L633" s="24">
        <f t="shared" si="57"/>
        <v>2929430273</v>
      </c>
      <c r="M633" s="23">
        <f t="shared" si="58"/>
        <v>34.115985280227854</v>
      </c>
      <c r="N633" s="61">
        <v>8586656999</v>
      </c>
      <c r="O633" s="31">
        <f t="shared" si="59"/>
        <v>99.999739363739906</v>
      </c>
      <c r="P633" s="29">
        <f t="shared" si="60"/>
        <v>22380</v>
      </c>
    </row>
    <row r="634" spans="1:16" ht="39" x14ac:dyDescent="0.25">
      <c r="A634" s="57" t="s">
        <v>182</v>
      </c>
      <c r="B634" s="58" t="s">
        <v>1226</v>
      </c>
      <c r="C634" s="59"/>
      <c r="D634" s="60">
        <v>7176012000</v>
      </c>
      <c r="E634" s="61">
        <v>-38587336</v>
      </c>
      <c r="F634" s="61">
        <v>7137424664</v>
      </c>
      <c r="G634" s="23">
        <f t="shared" si="55"/>
        <v>0.51851102797795756</v>
      </c>
      <c r="H634" s="61"/>
      <c r="I634" s="62"/>
      <c r="J634" s="60">
        <v>1383625007</v>
      </c>
      <c r="K634" s="23">
        <f t="shared" si="56"/>
        <v>19.385493677835616</v>
      </c>
      <c r="L634" s="24">
        <f t="shared" si="57"/>
        <v>5753799657</v>
      </c>
      <c r="M634" s="23">
        <f t="shared" si="58"/>
        <v>80.614506322164374</v>
      </c>
      <c r="N634" s="61">
        <v>7137424664</v>
      </c>
      <c r="O634" s="31">
        <f t="shared" si="59"/>
        <v>100</v>
      </c>
      <c r="P634" s="29">
        <f t="shared" si="60"/>
        <v>0</v>
      </c>
    </row>
    <row r="635" spans="1:16" x14ac:dyDescent="0.25">
      <c r="A635" s="57" t="s">
        <v>357</v>
      </c>
      <c r="B635" s="58" t="s">
        <v>1268</v>
      </c>
      <c r="C635" s="59"/>
      <c r="D635" s="60">
        <v>9707435000</v>
      </c>
      <c r="E635" s="61">
        <v>-8790004</v>
      </c>
      <c r="F635" s="61">
        <v>9698644996</v>
      </c>
      <c r="G635" s="23">
        <f t="shared" si="55"/>
        <v>0.70457547695514755</v>
      </c>
      <c r="H635" s="61"/>
      <c r="I635" s="62"/>
      <c r="J635" s="60">
        <v>2712710747</v>
      </c>
      <c r="K635" s="23">
        <f t="shared" si="56"/>
        <v>27.969997335904139</v>
      </c>
      <c r="L635" s="24">
        <f t="shared" si="57"/>
        <v>6985934249</v>
      </c>
      <c r="M635" s="23">
        <f t="shared" si="58"/>
        <v>72.030002664095861</v>
      </c>
      <c r="N635" s="61">
        <v>9698644996</v>
      </c>
      <c r="O635" s="31">
        <f t="shared" si="59"/>
        <v>100</v>
      </c>
      <c r="P635" s="29">
        <f t="shared" si="60"/>
        <v>0</v>
      </c>
    </row>
    <row r="636" spans="1:16" ht="26.25" x14ac:dyDescent="0.25">
      <c r="A636" s="57" t="s">
        <v>613</v>
      </c>
      <c r="B636" s="58" t="s">
        <v>1011</v>
      </c>
      <c r="C636" s="59"/>
      <c r="D636" s="60">
        <v>27619000000</v>
      </c>
      <c r="E636" s="61">
        <v>-6170977907</v>
      </c>
      <c r="F636" s="61">
        <v>21448022093</v>
      </c>
      <c r="G636" s="23">
        <f t="shared" si="55"/>
        <v>1.5581300689067943</v>
      </c>
      <c r="H636" s="61"/>
      <c r="I636" s="62"/>
      <c r="J636" s="60">
        <v>4359575964</v>
      </c>
      <c r="K636" s="23">
        <f t="shared" si="56"/>
        <v>20.326237753283724</v>
      </c>
      <c r="L636" s="24">
        <f t="shared" si="57"/>
        <v>17088446129</v>
      </c>
      <c r="M636" s="23">
        <f t="shared" si="58"/>
        <v>79.673762246716279</v>
      </c>
      <c r="N636" s="61">
        <v>21448022093</v>
      </c>
      <c r="O636" s="31">
        <f t="shared" si="59"/>
        <v>100</v>
      </c>
      <c r="P636" s="29">
        <f t="shared" si="60"/>
        <v>0</v>
      </c>
    </row>
    <row r="637" spans="1:16" x14ac:dyDescent="0.25">
      <c r="A637" s="57" t="s">
        <v>269</v>
      </c>
      <c r="B637" s="58" t="s">
        <v>234</v>
      </c>
      <c r="C637" s="59"/>
      <c r="D637" s="60">
        <v>23063644000</v>
      </c>
      <c r="E637" s="61">
        <v>944039448</v>
      </c>
      <c r="F637" s="61">
        <v>24007683448</v>
      </c>
      <c r="G637" s="23">
        <f t="shared" si="55"/>
        <v>1.7440812632011096</v>
      </c>
      <c r="H637" s="61"/>
      <c r="I637" s="62"/>
      <c r="J637" s="60">
        <v>10742371090</v>
      </c>
      <c r="K637" s="23">
        <f t="shared" si="56"/>
        <v>44.745554535770552</v>
      </c>
      <c r="L637" s="24">
        <f t="shared" si="57"/>
        <v>13265312358</v>
      </c>
      <c r="M637" s="23">
        <f t="shared" si="58"/>
        <v>55.254445464229448</v>
      </c>
      <c r="N637" s="61">
        <v>24007683448</v>
      </c>
      <c r="O637" s="31">
        <f t="shared" si="59"/>
        <v>100</v>
      </c>
      <c r="P637" s="29">
        <f t="shared" si="60"/>
        <v>0</v>
      </c>
    </row>
    <row r="638" spans="1:16" x14ac:dyDescent="0.25">
      <c r="A638" s="57" t="s">
        <v>270</v>
      </c>
      <c r="B638" s="58" t="s">
        <v>236</v>
      </c>
      <c r="C638" s="59"/>
      <c r="D638" s="60">
        <v>17885740000</v>
      </c>
      <c r="E638" s="61">
        <v>-4236447238</v>
      </c>
      <c r="F638" s="61">
        <v>13649292762</v>
      </c>
      <c r="G638" s="23">
        <f t="shared" si="55"/>
        <v>0.99157737620594444</v>
      </c>
      <c r="H638" s="61"/>
      <c r="I638" s="62"/>
      <c r="J638" s="60">
        <v>223930875</v>
      </c>
      <c r="K638" s="23">
        <f t="shared" si="56"/>
        <v>1.6406042342606175</v>
      </c>
      <c r="L638" s="24">
        <f t="shared" si="57"/>
        <v>13425361887</v>
      </c>
      <c r="M638" s="23">
        <f t="shared" si="58"/>
        <v>98.359395765739379</v>
      </c>
      <c r="N638" s="61">
        <v>13649292762</v>
      </c>
      <c r="O638" s="31">
        <f t="shared" si="59"/>
        <v>100</v>
      </c>
      <c r="P638" s="29">
        <f t="shared" si="60"/>
        <v>0</v>
      </c>
    </row>
    <row r="639" spans="1:16" ht="26.25" x14ac:dyDescent="0.25">
      <c r="A639" s="57" t="s">
        <v>469</v>
      </c>
      <c r="B639" s="58" t="s">
        <v>1324</v>
      </c>
      <c r="C639" s="59"/>
      <c r="D639" s="60">
        <v>6204252889</v>
      </c>
      <c r="E639" s="61">
        <v>-1050452232</v>
      </c>
      <c r="F639" s="61">
        <v>5153800657</v>
      </c>
      <c r="G639" s="23">
        <f t="shared" si="55"/>
        <v>0.37440710094401392</v>
      </c>
      <c r="H639" s="61"/>
      <c r="I639" s="62"/>
      <c r="J639" s="60">
        <v>2498654014</v>
      </c>
      <c r="K639" s="23">
        <f t="shared" si="56"/>
        <v>48.481774525102665</v>
      </c>
      <c r="L639" s="24">
        <f t="shared" si="57"/>
        <v>2655146642.6000004</v>
      </c>
      <c r="M639" s="23">
        <f t="shared" si="58"/>
        <v>51.518225467136084</v>
      </c>
      <c r="N639" s="61">
        <v>5153800656.6000004</v>
      </c>
      <c r="O639" s="31">
        <f t="shared" si="59"/>
        <v>99.999999992238742</v>
      </c>
      <c r="P639" s="29">
        <f t="shared" si="60"/>
        <v>0.39999961853027344</v>
      </c>
    </row>
    <row r="640" spans="1:16" ht="26.25" x14ac:dyDescent="0.25">
      <c r="A640" s="57" t="s">
        <v>650</v>
      </c>
      <c r="B640" s="58" t="s">
        <v>1023</v>
      </c>
      <c r="C640" s="59"/>
      <c r="D640" s="60">
        <v>20141602314</v>
      </c>
      <c r="E640" s="61">
        <v>-6772548</v>
      </c>
      <c r="F640" s="61">
        <v>20134829766</v>
      </c>
      <c r="G640" s="23">
        <f t="shared" si="55"/>
        <v>1.4627308548401425</v>
      </c>
      <c r="H640" s="61"/>
      <c r="I640" s="62"/>
      <c r="J640" s="60">
        <v>5309303808</v>
      </c>
      <c r="K640" s="23">
        <f t="shared" si="56"/>
        <v>26.368754390788922</v>
      </c>
      <c r="L640" s="24">
        <f t="shared" si="57"/>
        <v>14825525958</v>
      </c>
      <c r="M640" s="23">
        <f t="shared" si="58"/>
        <v>73.631245609211078</v>
      </c>
      <c r="N640" s="61">
        <v>20134829766</v>
      </c>
      <c r="O640" s="31">
        <f t="shared" si="59"/>
        <v>100</v>
      </c>
      <c r="P640" s="29">
        <f t="shared" si="60"/>
        <v>0</v>
      </c>
    </row>
    <row r="641" spans="1:16" ht="26.25" x14ac:dyDescent="0.25">
      <c r="A641" s="57" t="s">
        <v>393</v>
      </c>
      <c r="B641" s="58" t="s">
        <v>1275</v>
      </c>
      <c r="C641" s="59"/>
      <c r="D641" s="60">
        <v>10899735295</v>
      </c>
      <c r="E641" s="61">
        <v>0</v>
      </c>
      <c r="F641" s="61">
        <v>10899735295</v>
      </c>
      <c r="G641" s="23">
        <f t="shared" si="55"/>
        <v>0.79183083794971387</v>
      </c>
      <c r="H641" s="61"/>
      <c r="I641" s="62"/>
      <c r="J641" s="60">
        <v>1991034618</v>
      </c>
      <c r="K641" s="23">
        <f t="shared" si="56"/>
        <v>18.266816249320666</v>
      </c>
      <c r="L641" s="24">
        <f t="shared" si="57"/>
        <v>8800034988</v>
      </c>
      <c r="M641" s="23">
        <f t="shared" si="58"/>
        <v>80.736226613106936</v>
      </c>
      <c r="N641" s="61">
        <v>10791069606</v>
      </c>
      <c r="O641" s="31">
        <f t="shared" si="59"/>
        <v>99.003042862427606</v>
      </c>
      <c r="P641" s="29">
        <f t="shared" si="60"/>
        <v>108665689</v>
      </c>
    </row>
    <row r="642" spans="1:16" ht="26.25" x14ac:dyDescent="0.25">
      <c r="A642" s="57" t="s">
        <v>394</v>
      </c>
      <c r="B642" s="58" t="s">
        <v>1276</v>
      </c>
      <c r="C642" s="59"/>
      <c r="D642" s="60">
        <v>12714624</v>
      </c>
      <c r="E642" s="61">
        <v>6357312</v>
      </c>
      <c r="F642" s="61">
        <v>19071936</v>
      </c>
      <c r="G642" s="23">
        <f t="shared" si="55"/>
        <v>1.3855150290788155E-3</v>
      </c>
      <c r="H642" s="61"/>
      <c r="I642" s="62"/>
      <c r="J642" s="60">
        <v>16115426</v>
      </c>
      <c r="K642" s="23">
        <f t="shared" si="56"/>
        <v>84.498112829237684</v>
      </c>
      <c r="L642" s="24">
        <f t="shared" si="57"/>
        <v>2956510</v>
      </c>
      <c r="M642" s="23">
        <f t="shared" si="58"/>
        <v>15.501887170762318</v>
      </c>
      <c r="N642" s="61">
        <v>19071936</v>
      </c>
      <c r="O642" s="31">
        <f t="shared" si="59"/>
        <v>100</v>
      </c>
      <c r="P642" s="29">
        <f t="shared" si="60"/>
        <v>0</v>
      </c>
    </row>
    <row r="643" spans="1:16" ht="26.25" x14ac:dyDescent="0.25">
      <c r="A643" s="57" t="s">
        <v>120</v>
      </c>
      <c r="B643" s="58" t="s">
        <v>1205</v>
      </c>
      <c r="C643" s="59"/>
      <c r="D643" s="60">
        <v>16890000000</v>
      </c>
      <c r="E643" s="61">
        <v>-940750092</v>
      </c>
      <c r="F643" s="61">
        <v>15949249908</v>
      </c>
      <c r="G643" s="23">
        <f t="shared" si="55"/>
        <v>1.1586618920107488</v>
      </c>
      <c r="H643" s="61"/>
      <c r="I643" s="62"/>
      <c r="J643" s="60">
        <v>1629124326</v>
      </c>
      <c r="K643" s="23">
        <f t="shared" si="56"/>
        <v>10.214425978633928</v>
      </c>
      <c r="L643" s="24">
        <f t="shared" si="57"/>
        <v>14320125582</v>
      </c>
      <c r="M643" s="23">
        <f t="shared" si="58"/>
        <v>89.78557402136606</v>
      </c>
      <c r="N643" s="61">
        <v>15949249908</v>
      </c>
      <c r="O643" s="31">
        <f t="shared" si="59"/>
        <v>100</v>
      </c>
      <c r="P643" s="29">
        <f t="shared" si="60"/>
        <v>0</v>
      </c>
    </row>
    <row r="644" spans="1:16" ht="26.25" x14ac:dyDescent="0.25">
      <c r="A644" s="57" t="s">
        <v>813</v>
      </c>
      <c r="B644" s="58" t="s">
        <v>1118</v>
      </c>
      <c r="C644" s="59"/>
      <c r="D644" s="60">
        <v>7916000000</v>
      </c>
      <c r="E644" s="61">
        <v>-636364</v>
      </c>
      <c r="F644" s="61">
        <v>7915363636</v>
      </c>
      <c r="G644" s="23">
        <f t="shared" si="55"/>
        <v>0.57502580117204349</v>
      </c>
      <c r="H644" s="61"/>
      <c r="I644" s="62"/>
      <c r="J644" s="60">
        <v>0</v>
      </c>
      <c r="K644" s="23">
        <f t="shared" si="56"/>
        <v>0</v>
      </c>
      <c r="L644" s="24">
        <f t="shared" si="57"/>
        <v>7915363636</v>
      </c>
      <c r="M644" s="23">
        <f t="shared" si="58"/>
        <v>100</v>
      </c>
      <c r="N644" s="61">
        <v>7915363636</v>
      </c>
      <c r="O644" s="31">
        <f t="shared" si="59"/>
        <v>100</v>
      </c>
      <c r="P644" s="29">
        <f t="shared" si="60"/>
        <v>0</v>
      </c>
    </row>
    <row r="645" spans="1:16" ht="26.25" x14ac:dyDescent="0.25">
      <c r="A645" s="57" t="s">
        <v>737</v>
      </c>
      <c r="B645" s="58" t="s">
        <v>712</v>
      </c>
      <c r="C645" s="59"/>
      <c r="D645" s="60">
        <v>7407727307</v>
      </c>
      <c r="E645" s="61">
        <v>-1021477246</v>
      </c>
      <c r="F645" s="61">
        <v>6386250061</v>
      </c>
      <c r="G645" s="23">
        <f t="shared" si="55"/>
        <v>0.46394060041786017</v>
      </c>
      <c r="H645" s="61"/>
      <c r="I645" s="62"/>
      <c r="J645" s="60">
        <v>1617529517</v>
      </c>
      <c r="K645" s="23">
        <f t="shared" si="56"/>
        <v>25.328314762963057</v>
      </c>
      <c r="L645" s="24">
        <f t="shared" si="57"/>
        <v>4768720489</v>
      </c>
      <c r="M645" s="23">
        <f t="shared" si="58"/>
        <v>74.671684375811665</v>
      </c>
      <c r="N645" s="61">
        <v>6386250006</v>
      </c>
      <c r="O645" s="31">
        <f t="shared" si="59"/>
        <v>99.999999138774726</v>
      </c>
      <c r="P645" s="29">
        <f t="shared" si="60"/>
        <v>55</v>
      </c>
    </row>
    <row r="646" spans="1:16" ht="26.25" x14ac:dyDescent="0.25">
      <c r="A646" s="57" t="s">
        <v>685</v>
      </c>
      <c r="B646" s="58" t="s">
        <v>1061</v>
      </c>
      <c r="C646" s="59"/>
      <c r="D646" s="60">
        <v>2300000000</v>
      </c>
      <c r="E646" s="61">
        <v>-75150160</v>
      </c>
      <c r="F646" s="61">
        <v>2224849840</v>
      </c>
      <c r="G646" s="23">
        <f t="shared" si="55"/>
        <v>0.16162821072614747</v>
      </c>
      <c r="H646" s="61"/>
      <c r="I646" s="62"/>
      <c r="J646" s="60">
        <v>200737614</v>
      </c>
      <c r="K646" s="23">
        <f t="shared" si="56"/>
        <v>9.0225241448204887</v>
      </c>
      <c r="L646" s="24">
        <f t="shared" si="57"/>
        <v>2024112226</v>
      </c>
      <c r="M646" s="23">
        <f t="shared" si="58"/>
        <v>90.977475855179506</v>
      </c>
      <c r="N646" s="61">
        <v>2224849840</v>
      </c>
      <c r="O646" s="31">
        <f t="shared" si="59"/>
        <v>100</v>
      </c>
      <c r="P646" s="29">
        <f t="shared" si="60"/>
        <v>0</v>
      </c>
    </row>
    <row r="647" spans="1:16" x14ac:dyDescent="0.25">
      <c r="A647" s="57" t="s">
        <v>686</v>
      </c>
      <c r="B647" s="58" t="s">
        <v>1048</v>
      </c>
      <c r="C647" s="59"/>
      <c r="D647" s="60">
        <v>2300000000</v>
      </c>
      <c r="E647" s="61">
        <v>-136139466</v>
      </c>
      <c r="F647" s="61">
        <v>2163860534</v>
      </c>
      <c r="G647" s="23">
        <f t="shared" ref="G647:G710" si="61">IF(OR(F647=0,F$7=0),0,F647/F$7)*100</f>
        <v>0.15719753310243445</v>
      </c>
      <c r="H647" s="61"/>
      <c r="I647" s="62"/>
      <c r="J647" s="60">
        <v>23269732</v>
      </c>
      <c r="K647" s="23">
        <f t="shared" si="56"/>
        <v>1.0753803969512206</v>
      </c>
      <c r="L647" s="24">
        <f t="shared" si="57"/>
        <v>2140590802</v>
      </c>
      <c r="M647" s="23">
        <f t="shared" si="58"/>
        <v>98.924619603048782</v>
      </c>
      <c r="N647" s="61">
        <v>2163860534</v>
      </c>
      <c r="O647" s="31">
        <f t="shared" si="59"/>
        <v>100</v>
      </c>
      <c r="P647" s="29">
        <f t="shared" si="60"/>
        <v>0</v>
      </c>
    </row>
    <row r="648" spans="1:16" x14ac:dyDescent="0.25">
      <c r="A648" s="57" t="s">
        <v>183</v>
      </c>
      <c r="B648" s="58" t="s">
        <v>237</v>
      </c>
      <c r="C648" s="59"/>
      <c r="D648" s="60">
        <v>36647959987</v>
      </c>
      <c r="E648" s="61">
        <v>829706179</v>
      </c>
      <c r="F648" s="61">
        <v>37477666166</v>
      </c>
      <c r="G648" s="23">
        <f t="shared" si="61"/>
        <v>2.722632339359341</v>
      </c>
      <c r="H648" s="61"/>
      <c r="I648" s="62"/>
      <c r="J648" s="60">
        <v>20637855652</v>
      </c>
      <c r="K648" s="23">
        <f t="shared" ref="K648:K711" si="62">IF(OR(J648=0,F648=0),0,J648/F648)*100</f>
        <v>55.067077978091405</v>
      </c>
      <c r="L648" s="24">
        <f t="shared" ref="L648:L711" si="63">SUM(N648-J648)</f>
        <v>15420922386</v>
      </c>
      <c r="M648" s="23">
        <f t="shared" ref="M648:M711" si="64">IF(OR(L648=0,F648=0),0,L648/F648)*100</f>
        <v>41.146965549284836</v>
      </c>
      <c r="N648" s="61">
        <v>36058778038</v>
      </c>
      <c r="O648" s="31">
        <f t="shared" ref="O648:O711" si="65">IF(OR(N648=0,F648=0),0,N648/F648)*100</f>
        <v>96.214043527376248</v>
      </c>
      <c r="P648" s="29">
        <f t="shared" ref="P648:P711" si="66">SUM(F648-N648)</f>
        <v>1418888128</v>
      </c>
    </row>
    <row r="649" spans="1:16" ht="26.25" x14ac:dyDescent="0.25">
      <c r="A649" s="57" t="s">
        <v>315</v>
      </c>
      <c r="B649" s="58" t="s">
        <v>1246</v>
      </c>
      <c r="C649" s="59"/>
      <c r="D649" s="60">
        <v>1500000000</v>
      </c>
      <c r="E649" s="61">
        <v>0</v>
      </c>
      <c r="F649" s="61">
        <v>1500000000</v>
      </c>
      <c r="G649" s="23">
        <f t="shared" si="61"/>
        <v>0.10897019283297842</v>
      </c>
      <c r="H649" s="61"/>
      <c r="I649" s="62"/>
      <c r="J649" s="60">
        <v>469247810</v>
      </c>
      <c r="K649" s="23">
        <f t="shared" si="62"/>
        <v>31.283187333333334</v>
      </c>
      <c r="L649" s="24">
        <f t="shared" si="63"/>
        <v>1030752190</v>
      </c>
      <c r="M649" s="23">
        <f t="shared" si="64"/>
        <v>68.716812666666669</v>
      </c>
      <c r="N649" s="61">
        <v>1500000000</v>
      </c>
      <c r="O649" s="31">
        <f t="shared" si="65"/>
        <v>100</v>
      </c>
      <c r="P649" s="29">
        <f t="shared" si="66"/>
        <v>0</v>
      </c>
    </row>
    <row r="650" spans="1:16" ht="26.25" x14ac:dyDescent="0.25">
      <c r="A650" s="57" t="s">
        <v>738</v>
      </c>
      <c r="B650" s="58" t="s">
        <v>739</v>
      </c>
      <c r="C650" s="59"/>
      <c r="D650" s="60">
        <v>162308664</v>
      </c>
      <c r="E650" s="61">
        <v>17600000</v>
      </c>
      <c r="F650" s="61">
        <v>179908664</v>
      </c>
      <c r="G650" s="23">
        <f t="shared" si="61"/>
        <v>1.3069787872269017E-2</v>
      </c>
      <c r="H650" s="61"/>
      <c r="I650" s="62"/>
      <c r="J650" s="60">
        <v>41847964</v>
      </c>
      <c r="K650" s="23">
        <f t="shared" si="62"/>
        <v>23.260671870699902</v>
      </c>
      <c r="L650" s="24">
        <f t="shared" si="63"/>
        <v>134460700</v>
      </c>
      <c r="M650" s="23">
        <f t="shared" si="64"/>
        <v>74.738312769639606</v>
      </c>
      <c r="N650" s="61">
        <v>176308664</v>
      </c>
      <c r="O650" s="31">
        <f t="shared" si="65"/>
        <v>97.998984640339501</v>
      </c>
      <c r="P650" s="29">
        <f t="shared" si="66"/>
        <v>3600000</v>
      </c>
    </row>
    <row r="651" spans="1:16" ht="26.25" x14ac:dyDescent="0.25">
      <c r="A651" s="57" t="s">
        <v>501</v>
      </c>
      <c r="B651" s="58" t="s">
        <v>1341</v>
      </c>
      <c r="C651" s="59"/>
      <c r="D651" s="60">
        <v>910199921</v>
      </c>
      <c r="E651" s="61">
        <v>-375424795</v>
      </c>
      <c r="F651" s="61">
        <v>534775126</v>
      </c>
      <c r="G651" s="23">
        <f t="shared" si="61"/>
        <v>3.8849699068333556E-2</v>
      </c>
      <c r="H651" s="61"/>
      <c r="I651" s="62"/>
      <c r="J651" s="60">
        <v>453912687</v>
      </c>
      <c r="K651" s="23">
        <f t="shared" si="62"/>
        <v>84.879169754054715</v>
      </c>
      <c r="L651" s="24">
        <f t="shared" si="63"/>
        <v>80862439</v>
      </c>
      <c r="M651" s="23">
        <f t="shared" si="64"/>
        <v>15.120830245945282</v>
      </c>
      <c r="N651" s="61">
        <v>534775126</v>
      </c>
      <c r="O651" s="31">
        <f t="shared" si="65"/>
        <v>100</v>
      </c>
      <c r="P651" s="29">
        <f t="shared" si="66"/>
        <v>0</v>
      </c>
    </row>
    <row r="652" spans="1:16" ht="26.25" x14ac:dyDescent="0.25">
      <c r="A652" s="57" t="s">
        <v>614</v>
      </c>
      <c r="B652" s="58" t="s">
        <v>1012</v>
      </c>
      <c r="C652" s="59"/>
      <c r="D652" s="60">
        <v>11112000000</v>
      </c>
      <c r="E652" s="61">
        <v>-1135599656</v>
      </c>
      <c r="F652" s="61">
        <v>9976400344</v>
      </c>
      <c r="G652" s="23">
        <f t="shared" si="61"/>
        <v>0.72475351284311484</v>
      </c>
      <c r="H652" s="61"/>
      <c r="I652" s="62"/>
      <c r="J652" s="60">
        <v>3800996897</v>
      </c>
      <c r="K652" s="23">
        <f t="shared" si="62"/>
        <v>38.099883384150608</v>
      </c>
      <c r="L652" s="24">
        <f t="shared" si="63"/>
        <v>6175403446</v>
      </c>
      <c r="M652" s="23">
        <f t="shared" si="64"/>
        <v>61.900116605825737</v>
      </c>
      <c r="N652" s="61">
        <v>9976400343</v>
      </c>
      <c r="O652" s="31">
        <f t="shared" si="65"/>
        <v>99.999999989976345</v>
      </c>
      <c r="P652" s="29">
        <f t="shared" si="66"/>
        <v>1</v>
      </c>
    </row>
    <row r="653" spans="1:16" ht="26.25" x14ac:dyDescent="0.25">
      <c r="A653" s="57" t="s">
        <v>569</v>
      </c>
      <c r="B653" s="58" t="s">
        <v>963</v>
      </c>
      <c r="C653" s="59"/>
      <c r="D653" s="60">
        <v>1231974000</v>
      </c>
      <c r="E653" s="61">
        <v>-101788582</v>
      </c>
      <c r="F653" s="61">
        <v>1130185418</v>
      </c>
      <c r="G653" s="23">
        <f t="shared" si="61"/>
        <v>8.2104348624320214E-2</v>
      </c>
      <c r="H653" s="61"/>
      <c r="I653" s="62"/>
      <c r="J653" s="60">
        <v>445563394</v>
      </c>
      <c r="K653" s="23">
        <f t="shared" si="62"/>
        <v>39.423919907627052</v>
      </c>
      <c r="L653" s="24">
        <f t="shared" si="63"/>
        <v>684622024</v>
      </c>
      <c r="M653" s="23">
        <f t="shared" si="64"/>
        <v>60.576080092372955</v>
      </c>
      <c r="N653" s="61">
        <v>1130185418</v>
      </c>
      <c r="O653" s="31">
        <f t="shared" si="65"/>
        <v>100</v>
      </c>
      <c r="P653" s="29">
        <f t="shared" si="66"/>
        <v>0</v>
      </c>
    </row>
    <row r="654" spans="1:16" x14ac:dyDescent="0.25">
      <c r="A654" s="57" t="s">
        <v>533</v>
      </c>
      <c r="B654" s="58" t="s">
        <v>518</v>
      </c>
      <c r="C654" s="59"/>
      <c r="D654" s="60">
        <v>1600000000</v>
      </c>
      <c r="E654" s="61">
        <v>0</v>
      </c>
      <c r="F654" s="61">
        <v>1600000000</v>
      </c>
      <c r="G654" s="23">
        <f t="shared" si="61"/>
        <v>0.11623487235517699</v>
      </c>
      <c r="H654" s="61"/>
      <c r="I654" s="62"/>
      <c r="J654" s="60">
        <v>98202710</v>
      </c>
      <c r="K654" s="23">
        <f t="shared" si="62"/>
        <v>6.1376693750000006</v>
      </c>
      <c r="L654" s="24">
        <f t="shared" si="63"/>
        <v>86509163</v>
      </c>
      <c r="M654" s="23">
        <f t="shared" si="64"/>
        <v>5.4068226875000001</v>
      </c>
      <c r="N654" s="61">
        <v>184711873</v>
      </c>
      <c r="O654" s="31">
        <f t="shared" si="65"/>
        <v>11.5444920625</v>
      </c>
      <c r="P654" s="29">
        <f t="shared" si="66"/>
        <v>1415288127</v>
      </c>
    </row>
    <row r="655" spans="1:16" x14ac:dyDescent="0.25">
      <c r="A655" s="57" t="s">
        <v>433</v>
      </c>
      <c r="B655" s="58" t="s">
        <v>1302</v>
      </c>
      <c r="C655" s="59"/>
      <c r="D655" s="60">
        <v>10845462658</v>
      </c>
      <c r="E655" s="61">
        <v>-1523351568</v>
      </c>
      <c r="F655" s="61">
        <v>9322111090</v>
      </c>
      <c r="G655" s="23">
        <f t="shared" si="61"/>
        <v>0.67722149539183107</v>
      </c>
      <c r="H655" s="61"/>
      <c r="I655" s="62"/>
      <c r="J655" s="60">
        <v>5967105173</v>
      </c>
      <c r="K655" s="23">
        <f t="shared" si="62"/>
        <v>64.01023454227041</v>
      </c>
      <c r="L655" s="24">
        <f t="shared" si="63"/>
        <v>3355005917</v>
      </c>
      <c r="M655" s="23">
        <f t="shared" si="64"/>
        <v>35.989765457729597</v>
      </c>
      <c r="N655" s="61">
        <v>9322111090</v>
      </c>
      <c r="O655" s="31">
        <f t="shared" si="65"/>
        <v>100</v>
      </c>
      <c r="P655" s="29">
        <f t="shared" si="66"/>
        <v>0</v>
      </c>
    </row>
    <row r="656" spans="1:16" ht="26.25" x14ac:dyDescent="0.25">
      <c r="A656" s="57" t="s">
        <v>849</v>
      </c>
      <c r="B656" s="58" t="s">
        <v>1149</v>
      </c>
      <c r="C656" s="59"/>
      <c r="D656" s="60">
        <v>140000000</v>
      </c>
      <c r="E656" s="61">
        <v>-60000000</v>
      </c>
      <c r="F656" s="61">
        <v>80000000</v>
      </c>
      <c r="G656" s="23">
        <f t="shared" si="61"/>
        <v>5.8117436177588496E-3</v>
      </c>
      <c r="H656" s="61"/>
      <c r="I656" s="62"/>
      <c r="J656" s="60">
        <v>40000000</v>
      </c>
      <c r="K656" s="23">
        <f t="shared" si="62"/>
        <v>50</v>
      </c>
      <c r="L656" s="24">
        <f t="shared" si="63"/>
        <v>40000000</v>
      </c>
      <c r="M656" s="23">
        <f t="shared" si="64"/>
        <v>50</v>
      </c>
      <c r="N656" s="61">
        <v>80000000</v>
      </c>
      <c r="O656" s="31">
        <f t="shared" si="65"/>
        <v>100</v>
      </c>
      <c r="P656" s="29">
        <f t="shared" si="66"/>
        <v>0</v>
      </c>
    </row>
    <row r="657" spans="1:16" x14ac:dyDescent="0.25">
      <c r="A657" s="57" t="s">
        <v>920</v>
      </c>
      <c r="B657" s="58" t="s">
        <v>1184</v>
      </c>
      <c r="C657" s="59"/>
      <c r="D657" s="60">
        <v>150000000</v>
      </c>
      <c r="E657" s="61">
        <v>-3607710</v>
      </c>
      <c r="F657" s="61">
        <v>146392290</v>
      </c>
      <c r="G657" s="23">
        <f t="shared" si="61"/>
        <v>1.0634930713707533E-2</v>
      </c>
      <c r="H657" s="61"/>
      <c r="I657" s="62"/>
      <c r="J657" s="60">
        <v>85599893</v>
      </c>
      <c r="K657" s="23">
        <f t="shared" si="62"/>
        <v>58.47295168345272</v>
      </c>
      <c r="L657" s="24">
        <f t="shared" si="63"/>
        <v>60792397</v>
      </c>
      <c r="M657" s="23">
        <f t="shared" si="64"/>
        <v>41.527048316547273</v>
      </c>
      <c r="N657" s="61">
        <v>146392290</v>
      </c>
      <c r="O657" s="31">
        <f t="shared" si="65"/>
        <v>100</v>
      </c>
      <c r="P657" s="29">
        <f t="shared" si="66"/>
        <v>0</v>
      </c>
    </row>
    <row r="658" spans="1:16" ht="26.25" x14ac:dyDescent="0.25">
      <c r="A658" s="57" t="s">
        <v>184</v>
      </c>
      <c r="B658" s="58" t="s">
        <v>1227</v>
      </c>
      <c r="C658" s="59"/>
      <c r="D658" s="60">
        <v>400000000</v>
      </c>
      <c r="E658" s="61">
        <v>-8686745</v>
      </c>
      <c r="F658" s="61">
        <v>391313255</v>
      </c>
      <c r="G658" s="23">
        <f t="shared" si="61"/>
        <v>2.8427653903633637E-2</v>
      </c>
      <c r="H658" s="61"/>
      <c r="I658" s="62"/>
      <c r="J658" s="60">
        <v>147514734</v>
      </c>
      <c r="K658" s="23">
        <f t="shared" si="62"/>
        <v>37.697351703560358</v>
      </c>
      <c r="L658" s="24">
        <f t="shared" si="63"/>
        <v>243798521</v>
      </c>
      <c r="M658" s="23">
        <f t="shared" si="64"/>
        <v>62.302648296439642</v>
      </c>
      <c r="N658" s="61">
        <v>391313255</v>
      </c>
      <c r="O658" s="31">
        <f t="shared" si="65"/>
        <v>100</v>
      </c>
      <c r="P658" s="29">
        <f t="shared" si="66"/>
        <v>0</v>
      </c>
    </row>
    <row r="659" spans="1:16" ht="26.25" x14ac:dyDescent="0.25">
      <c r="A659" s="57" t="s">
        <v>358</v>
      </c>
      <c r="B659" s="58" t="s">
        <v>1263</v>
      </c>
      <c r="C659" s="59"/>
      <c r="D659" s="60">
        <v>200000000</v>
      </c>
      <c r="E659" s="61">
        <v>-5440029</v>
      </c>
      <c r="F659" s="61">
        <v>194559971</v>
      </c>
      <c r="G659" s="23">
        <f t="shared" si="61"/>
        <v>1.4134158371632458E-2</v>
      </c>
      <c r="H659" s="61"/>
      <c r="I659" s="62"/>
      <c r="J659" s="60">
        <v>16125000</v>
      </c>
      <c r="K659" s="23">
        <f t="shared" si="62"/>
        <v>8.2879329787729041</v>
      </c>
      <c r="L659" s="24">
        <f t="shared" si="63"/>
        <v>178434971</v>
      </c>
      <c r="M659" s="23">
        <f t="shared" si="64"/>
        <v>91.712067021227099</v>
      </c>
      <c r="N659" s="61">
        <v>194559971</v>
      </c>
      <c r="O659" s="31">
        <f t="shared" si="65"/>
        <v>100</v>
      </c>
      <c r="P659" s="29">
        <f t="shared" si="66"/>
        <v>0</v>
      </c>
    </row>
    <row r="660" spans="1:16" x14ac:dyDescent="0.25">
      <c r="A660" s="57" t="s">
        <v>470</v>
      </c>
      <c r="B660" s="58" t="s">
        <v>1325</v>
      </c>
      <c r="C660" s="59"/>
      <c r="D660" s="60">
        <v>119977835</v>
      </c>
      <c r="E660" s="61">
        <v>-40000</v>
      </c>
      <c r="F660" s="61">
        <v>119937835</v>
      </c>
      <c r="G660" s="23">
        <f t="shared" si="61"/>
        <v>8.713099338613299E-3</v>
      </c>
      <c r="H660" s="61"/>
      <c r="I660" s="62"/>
      <c r="J660" s="60">
        <v>24977835</v>
      </c>
      <c r="K660" s="23">
        <f t="shared" si="62"/>
        <v>20.825651054981943</v>
      </c>
      <c r="L660" s="24">
        <f t="shared" si="63"/>
        <v>94960000</v>
      </c>
      <c r="M660" s="23">
        <f t="shared" si="64"/>
        <v>79.174348945018053</v>
      </c>
      <c r="N660" s="61">
        <v>119937835</v>
      </c>
      <c r="O660" s="31">
        <f t="shared" si="65"/>
        <v>100</v>
      </c>
      <c r="P660" s="29">
        <f t="shared" si="66"/>
        <v>0</v>
      </c>
    </row>
    <row r="661" spans="1:16" x14ac:dyDescent="0.25">
      <c r="A661" s="57" t="s">
        <v>651</v>
      </c>
      <c r="B661" s="58" t="s">
        <v>1024</v>
      </c>
      <c r="C661" s="59"/>
      <c r="D661" s="60">
        <v>7254068400</v>
      </c>
      <c r="E661" s="61">
        <v>0</v>
      </c>
      <c r="F661" s="61">
        <v>7254068400</v>
      </c>
      <c r="G661" s="23">
        <f t="shared" si="61"/>
        <v>0.52698482158107685</v>
      </c>
      <c r="H661" s="61"/>
      <c r="I661" s="62"/>
      <c r="J661" s="60">
        <v>7145479800</v>
      </c>
      <c r="K661" s="23">
        <f t="shared" si="62"/>
        <v>98.503066224189453</v>
      </c>
      <c r="L661" s="24">
        <f t="shared" si="63"/>
        <v>108588600</v>
      </c>
      <c r="M661" s="23">
        <f t="shared" si="64"/>
        <v>1.4969337758105505</v>
      </c>
      <c r="N661" s="61">
        <v>7254068400</v>
      </c>
      <c r="O661" s="31">
        <f t="shared" si="65"/>
        <v>100</v>
      </c>
      <c r="P661" s="29">
        <f t="shared" si="66"/>
        <v>0</v>
      </c>
    </row>
    <row r="662" spans="1:16" ht="26.25" x14ac:dyDescent="0.25">
      <c r="A662" s="57" t="s">
        <v>395</v>
      </c>
      <c r="B662" s="58" t="s">
        <v>1288</v>
      </c>
      <c r="C662" s="59"/>
      <c r="D662" s="60">
        <v>661968509</v>
      </c>
      <c r="E662" s="61">
        <v>4036083921</v>
      </c>
      <c r="F662" s="61">
        <v>4698052430</v>
      </c>
      <c r="G662" s="23">
        <f t="shared" si="61"/>
        <v>0.34129845282436189</v>
      </c>
      <c r="H662" s="61"/>
      <c r="I662" s="62"/>
      <c r="J662" s="60">
        <v>1808935566</v>
      </c>
      <c r="K662" s="23">
        <f t="shared" si="62"/>
        <v>38.50394589998222</v>
      </c>
      <c r="L662" s="24">
        <f t="shared" si="63"/>
        <v>2889116864</v>
      </c>
      <c r="M662" s="23">
        <f t="shared" si="64"/>
        <v>61.49605410001778</v>
      </c>
      <c r="N662" s="61">
        <v>4698052430</v>
      </c>
      <c r="O662" s="31">
        <f t="shared" si="65"/>
        <v>100</v>
      </c>
      <c r="P662" s="29">
        <f t="shared" si="66"/>
        <v>0</v>
      </c>
    </row>
    <row r="663" spans="1:16" x14ac:dyDescent="0.25">
      <c r="A663" s="57" t="s">
        <v>814</v>
      </c>
      <c r="B663" s="58" t="s">
        <v>815</v>
      </c>
      <c r="C663" s="59"/>
      <c r="D663" s="60">
        <v>100000000</v>
      </c>
      <c r="E663" s="61">
        <v>-3098402</v>
      </c>
      <c r="F663" s="61">
        <v>96901598</v>
      </c>
      <c r="G663" s="23">
        <f t="shared" si="61"/>
        <v>7.0395905465891707E-3</v>
      </c>
      <c r="H663" s="61"/>
      <c r="I663" s="62"/>
      <c r="J663" s="60">
        <v>0</v>
      </c>
      <c r="K663" s="23">
        <f t="shared" si="62"/>
        <v>0</v>
      </c>
      <c r="L663" s="24">
        <f t="shared" si="63"/>
        <v>96901598</v>
      </c>
      <c r="M663" s="23">
        <f t="shared" si="64"/>
        <v>100</v>
      </c>
      <c r="N663" s="61">
        <v>96901598</v>
      </c>
      <c r="O663" s="31">
        <f t="shared" si="65"/>
        <v>100</v>
      </c>
      <c r="P663" s="29">
        <f t="shared" si="66"/>
        <v>0</v>
      </c>
    </row>
    <row r="664" spans="1:16" x14ac:dyDescent="0.25">
      <c r="A664" s="57" t="s">
        <v>687</v>
      </c>
      <c r="B664" s="58" t="s">
        <v>1049</v>
      </c>
      <c r="C664" s="59"/>
      <c r="D664" s="60">
        <v>260000000</v>
      </c>
      <c r="E664" s="61">
        <v>-6940255</v>
      </c>
      <c r="F664" s="61">
        <v>253059745</v>
      </c>
      <c r="G664" s="23">
        <f t="shared" si="61"/>
        <v>1.8383979473942897E-2</v>
      </c>
      <c r="H664" s="61"/>
      <c r="I664" s="62"/>
      <c r="J664" s="60">
        <v>92346189</v>
      </c>
      <c r="K664" s="23">
        <f t="shared" si="62"/>
        <v>36.491852546520192</v>
      </c>
      <c r="L664" s="24">
        <f t="shared" si="63"/>
        <v>160713556</v>
      </c>
      <c r="M664" s="23">
        <f t="shared" si="64"/>
        <v>63.508147453479815</v>
      </c>
      <c r="N664" s="61">
        <v>253059745</v>
      </c>
      <c r="O664" s="31">
        <f t="shared" si="65"/>
        <v>100</v>
      </c>
      <c r="P664" s="29">
        <f t="shared" si="66"/>
        <v>0</v>
      </c>
    </row>
    <row r="665" spans="1:16" x14ac:dyDescent="0.25">
      <c r="A665" s="57" t="s">
        <v>185</v>
      </c>
      <c r="B665" s="58" t="s">
        <v>159</v>
      </c>
      <c r="C665" s="59"/>
      <c r="D665" s="60">
        <v>2816710556</v>
      </c>
      <c r="E665" s="61">
        <v>42259588</v>
      </c>
      <c r="F665" s="61">
        <v>2858970144</v>
      </c>
      <c r="G665" s="23">
        <f t="shared" si="61"/>
        <v>0.20769501859693873</v>
      </c>
      <c r="H665" s="61"/>
      <c r="I665" s="62"/>
      <c r="J665" s="60">
        <v>761874583</v>
      </c>
      <c r="K665" s="23">
        <f t="shared" si="62"/>
        <v>26.648567303121862</v>
      </c>
      <c r="L665" s="24">
        <f t="shared" si="63"/>
        <v>1846708885</v>
      </c>
      <c r="M665" s="23">
        <f t="shared" si="64"/>
        <v>64.593500176124962</v>
      </c>
      <c r="N665" s="61">
        <v>2608583468</v>
      </c>
      <c r="O665" s="31">
        <f t="shared" si="65"/>
        <v>91.242067479246828</v>
      </c>
      <c r="P665" s="29">
        <f t="shared" si="66"/>
        <v>250386676</v>
      </c>
    </row>
    <row r="666" spans="1:16" ht="26.25" x14ac:dyDescent="0.25">
      <c r="A666" s="57" t="s">
        <v>316</v>
      </c>
      <c r="B666" s="58" t="s">
        <v>1255</v>
      </c>
      <c r="C666" s="59"/>
      <c r="D666" s="60">
        <v>555945000</v>
      </c>
      <c r="E666" s="61">
        <v>-15981989</v>
      </c>
      <c r="F666" s="61">
        <v>539963011</v>
      </c>
      <c r="G666" s="23">
        <f t="shared" si="61"/>
        <v>3.9226582287563767E-2</v>
      </c>
      <c r="H666" s="61"/>
      <c r="I666" s="62"/>
      <c r="J666" s="60">
        <v>156739403</v>
      </c>
      <c r="K666" s="23">
        <f t="shared" si="62"/>
        <v>29.027803721170077</v>
      </c>
      <c r="L666" s="24">
        <f t="shared" si="63"/>
        <v>383223608</v>
      </c>
      <c r="M666" s="23">
        <f t="shared" si="64"/>
        <v>70.972196278829927</v>
      </c>
      <c r="N666" s="61">
        <v>539963011</v>
      </c>
      <c r="O666" s="31">
        <f t="shared" si="65"/>
        <v>100</v>
      </c>
      <c r="P666" s="29">
        <f t="shared" si="66"/>
        <v>0</v>
      </c>
    </row>
    <row r="667" spans="1:16" ht="26.25" x14ac:dyDescent="0.25">
      <c r="A667" s="57" t="s">
        <v>534</v>
      </c>
      <c r="B667" s="58" t="s">
        <v>940</v>
      </c>
      <c r="C667" s="59"/>
      <c r="D667" s="60">
        <v>120000000</v>
      </c>
      <c r="E667" s="61">
        <v>0</v>
      </c>
      <c r="F667" s="61">
        <v>120000000</v>
      </c>
      <c r="G667" s="23">
        <f t="shared" si="61"/>
        <v>8.7176154266382748E-3</v>
      </c>
      <c r="H667" s="61"/>
      <c r="I667" s="62"/>
      <c r="J667" s="60">
        <v>71258368</v>
      </c>
      <c r="K667" s="23">
        <f t="shared" si="62"/>
        <v>59.381973333333335</v>
      </c>
      <c r="L667" s="24">
        <f t="shared" si="63"/>
        <v>43186957</v>
      </c>
      <c r="M667" s="23">
        <f t="shared" si="64"/>
        <v>35.989130833333334</v>
      </c>
      <c r="N667" s="61">
        <v>114445325</v>
      </c>
      <c r="O667" s="31">
        <f t="shared" si="65"/>
        <v>95.371104166666669</v>
      </c>
      <c r="P667" s="29">
        <f t="shared" si="66"/>
        <v>5554675</v>
      </c>
    </row>
    <row r="668" spans="1:16" x14ac:dyDescent="0.25">
      <c r="A668" s="57" t="s">
        <v>741</v>
      </c>
      <c r="B668" s="58" t="s">
        <v>740</v>
      </c>
      <c r="C668" s="59"/>
      <c r="D668" s="60">
        <v>100000000</v>
      </c>
      <c r="E668" s="61">
        <v>-14601766</v>
      </c>
      <c r="F668" s="61">
        <v>85398234</v>
      </c>
      <c r="G668" s="23">
        <f t="shared" si="61"/>
        <v>6.2039080177172089E-3</v>
      </c>
      <c r="H668" s="61"/>
      <c r="I668" s="62"/>
      <c r="J668" s="60">
        <v>84566233</v>
      </c>
      <c r="K668" s="23">
        <f t="shared" si="62"/>
        <v>99.025739806282175</v>
      </c>
      <c r="L668" s="24">
        <f t="shared" si="63"/>
        <v>0</v>
      </c>
      <c r="M668" s="23">
        <f t="shared" si="64"/>
        <v>0</v>
      </c>
      <c r="N668" s="61">
        <v>84566233</v>
      </c>
      <c r="O668" s="31">
        <f t="shared" si="65"/>
        <v>99.025739806282175</v>
      </c>
      <c r="P668" s="29">
        <f t="shared" si="66"/>
        <v>832001</v>
      </c>
    </row>
    <row r="669" spans="1:16" ht="26.25" x14ac:dyDescent="0.25">
      <c r="A669" s="57" t="s">
        <v>434</v>
      </c>
      <c r="B669" s="58" t="s">
        <v>1315</v>
      </c>
      <c r="C669" s="59"/>
      <c r="D669" s="60">
        <v>299800000</v>
      </c>
      <c r="E669" s="61">
        <v>200000</v>
      </c>
      <c r="F669" s="61">
        <v>300000000</v>
      </c>
      <c r="G669" s="23">
        <f t="shared" si="61"/>
        <v>2.1794038566595685E-2</v>
      </c>
      <c r="H669" s="61"/>
      <c r="I669" s="62"/>
      <c r="J669" s="60">
        <v>90000000</v>
      </c>
      <c r="K669" s="23">
        <f t="shared" si="62"/>
        <v>30</v>
      </c>
      <c r="L669" s="24">
        <f t="shared" si="63"/>
        <v>210000000</v>
      </c>
      <c r="M669" s="23">
        <f t="shared" si="64"/>
        <v>70</v>
      </c>
      <c r="N669" s="61">
        <v>300000000</v>
      </c>
      <c r="O669" s="31">
        <f t="shared" si="65"/>
        <v>100</v>
      </c>
      <c r="P669" s="29">
        <f t="shared" si="66"/>
        <v>0</v>
      </c>
    </row>
    <row r="670" spans="1:16" ht="26.25" x14ac:dyDescent="0.25">
      <c r="A670" s="57" t="s">
        <v>570</v>
      </c>
      <c r="B670" s="58" t="s">
        <v>964</v>
      </c>
      <c r="C670" s="59"/>
      <c r="D670" s="60">
        <v>57376000</v>
      </c>
      <c r="E670" s="61">
        <v>-27748150</v>
      </c>
      <c r="F670" s="61">
        <v>29627850</v>
      </c>
      <c r="G670" s="23">
        <f t="shared" si="61"/>
        <v>2.1523683518177065E-3</v>
      </c>
      <c r="H670" s="61"/>
      <c r="I670" s="62"/>
      <c r="J670" s="60">
        <v>22650280</v>
      </c>
      <c r="K670" s="23">
        <f t="shared" si="62"/>
        <v>76.449286735284545</v>
      </c>
      <c r="L670" s="24">
        <f t="shared" si="63"/>
        <v>6977570</v>
      </c>
      <c r="M670" s="23">
        <f t="shared" si="64"/>
        <v>23.550713264715462</v>
      </c>
      <c r="N670" s="61">
        <v>29627850</v>
      </c>
      <c r="O670" s="31">
        <f t="shared" si="65"/>
        <v>100</v>
      </c>
      <c r="P670" s="29">
        <f t="shared" si="66"/>
        <v>0</v>
      </c>
    </row>
    <row r="671" spans="1:16" x14ac:dyDescent="0.25">
      <c r="A671" s="57" t="s">
        <v>778</v>
      </c>
      <c r="B671" s="58" t="s">
        <v>1094</v>
      </c>
      <c r="C671" s="59"/>
      <c r="D671" s="60">
        <v>60000000</v>
      </c>
      <c r="E671" s="61">
        <v>0</v>
      </c>
      <c r="F671" s="61">
        <v>60000000</v>
      </c>
      <c r="G671" s="23">
        <f t="shared" si="61"/>
        <v>4.3588077133191374E-3</v>
      </c>
      <c r="H671" s="61"/>
      <c r="I671" s="62"/>
      <c r="J671" s="60">
        <v>0</v>
      </c>
      <c r="K671" s="23">
        <f t="shared" si="62"/>
        <v>0</v>
      </c>
      <c r="L671" s="24">
        <f t="shared" si="63"/>
        <v>0</v>
      </c>
      <c r="M671" s="23">
        <f t="shared" si="64"/>
        <v>0</v>
      </c>
      <c r="N671" s="61">
        <v>0</v>
      </c>
      <c r="O671" s="31">
        <f t="shared" si="65"/>
        <v>0</v>
      </c>
      <c r="P671" s="29">
        <f t="shared" si="66"/>
        <v>60000000</v>
      </c>
    </row>
    <row r="672" spans="1:16" x14ac:dyDescent="0.25">
      <c r="A672" s="57" t="s">
        <v>850</v>
      </c>
      <c r="B672" s="58" t="s">
        <v>1150</v>
      </c>
      <c r="C672" s="59"/>
      <c r="D672" s="60">
        <v>244000000</v>
      </c>
      <c r="E672" s="61">
        <v>-97200</v>
      </c>
      <c r="F672" s="61">
        <v>243902800</v>
      </c>
      <c r="G672" s="23">
        <f t="shared" si="61"/>
        <v>1.7718756765668912E-2</v>
      </c>
      <c r="H672" s="61"/>
      <c r="I672" s="62"/>
      <c r="J672" s="60">
        <v>8145883</v>
      </c>
      <c r="K672" s="23">
        <f t="shared" si="62"/>
        <v>3.3398070870855112</v>
      </c>
      <c r="L672" s="24">
        <f t="shared" si="63"/>
        <v>235756917</v>
      </c>
      <c r="M672" s="23">
        <f t="shared" si="64"/>
        <v>96.660192912914482</v>
      </c>
      <c r="N672" s="61">
        <v>243902800</v>
      </c>
      <c r="O672" s="31">
        <f t="shared" si="65"/>
        <v>100</v>
      </c>
      <c r="P672" s="29">
        <f t="shared" si="66"/>
        <v>0</v>
      </c>
    </row>
    <row r="673" spans="1:16" x14ac:dyDescent="0.25">
      <c r="A673" s="57" t="s">
        <v>881</v>
      </c>
      <c r="B673" s="58" t="s">
        <v>1165</v>
      </c>
      <c r="C673" s="59"/>
      <c r="D673" s="60">
        <v>0</v>
      </c>
      <c r="E673" s="61">
        <v>147089410</v>
      </c>
      <c r="F673" s="61">
        <v>147089410</v>
      </c>
      <c r="G673" s="23">
        <f t="shared" si="61"/>
        <v>1.0685574247592682E-2</v>
      </c>
      <c r="H673" s="61"/>
      <c r="I673" s="62"/>
      <c r="J673" s="60">
        <v>73544705</v>
      </c>
      <c r="K673" s="23">
        <f t="shared" si="62"/>
        <v>50</v>
      </c>
      <c r="L673" s="24">
        <f t="shared" si="63"/>
        <v>73544705</v>
      </c>
      <c r="M673" s="23">
        <f t="shared" si="64"/>
        <v>50</v>
      </c>
      <c r="N673" s="61">
        <v>147089410</v>
      </c>
      <c r="O673" s="31">
        <f t="shared" si="65"/>
        <v>100</v>
      </c>
      <c r="P673" s="29">
        <f t="shared" si="66"/>
        <v>0</v>
      </c>
    </row>
    <row r="674" spans="1:16" x14ac:dyDescent="0.25">
      <c r="A674" s="57" t="s">
        <v>186</v>
      </c>
      <c r="B674" s="58" t="s">
        <v>187</v>
      </c>
      <c r="C674" s="59"/>
      <c r="D674" s="60">
        <v>220000000</v>
      </c>
      <c r="E674" s="61">
        <v>-18951161</v>
      </c>
      <c r="F674" s="61">
        <v>201048839</v>
      </c>
      <c r="G674" s="23">
        <f t="shared" si="61"/>
        <v>1.4605553836450954E-2</v>
      </c>
      <c r="H674" s="61"/>
      <c r="I674" s="62"/>
      <c r="J674" s="60">
        <v>115129304</v>
      </c>
      <c r="K674" s="23">
        <f t="shared" si="62"/>
        <v>57.264346599882629</v>
      </c>
      <c r="L674" s="24">
        <f t="shared" si="63"/>
        <v>85919535</v>
      </c>
      <c r="M674" s="23">
        <f t="shared" si="64"/>
        <v>42.735653400117371</v>
      </c>
      <c r="N674" s="61">
        <v>201048839</v>
      </c>
      <c r="O674" s="31">
        <f t="shared" si="65"/>
        <v>100</v>
      </c>
      <c r="P674" s="29">
        <f t="shared" si="66"/>
        <v>0</v>
      </c>
    </row>
    <row r="675" spans="1:16" x14ac:dyDescent="0.25">
      <c r="A675" s="57" t="s">
        <v>359</v>
      </c>
      <c r="B675" s="58" t="s">
        <v>341</v>
      </c>
      <c r="C675" s="59"/>
      <c r="D675" s="60">
        <v>200000000</v>
      </c>
      <c r="E675" s="61">
        <v>0</v>
      </c>
      <c r="F675" s="61">
        <v>200000000</v>
      </c>
      <c r="G675" s="23">
        <f t="shared" si="61"/>
        <v>1.4529359044397124E-2</v>
      </c>
      <c r="H675" s="61"/>
      <c r="I675" s="62"/>
      <c r="J675" s="60">
        <v>0</v>
      </c>
      <c r="K675" s="23">
        <f t="shared" si="62"/>
        <v>0</v>
      </c>
      <c r="L675" s="24">
        <f t="shared" si="63"/>
        <v>200000000</v>
      </c>
      <c r="M675" s="23">
        <f t="shared" si="64"/>
        <v>100</v>
      </c>
      <c r="N675" s="61">
        <v>200000000</v>
      </c>
      <c r="O675" s="31">
        <f t="shared" si="65"/>
        <v>100</v>
      </c>
      <c r="P675" s="29">
        <f t="shared" si="66"/>
        <v>0</v>
      </c>
    </row>
    <row r="676" spans="1:16" x14ac:dyDescent="0.25">
      <c r="A676" s="57" t="s">
        <v>615</v>
      </c>
      <c r="B676" s="58" t="s">
        <v>996</v>
      </c>
      <c r="C676" s="59"/>
      <c r="D676" s="60">
        <v>200000000</v>
      </c>
      <c r="E676" s="61">
        <v>-200000000</v>
      </c>
      <c r="F676" s="61">
        <v>0</v>
      </c>
      <c r="G676" s="23">
        <f t="shared" si="61"/>
        <v>0</v>
      </c>
      <c r="H676" s="61"/>
      <c r="I676" s="62"/>
      <c r="J676" s="60">
        <v>0</v>
      </c>
      <c r="K676" s="23">
        <f t="shared" si="62"/>
        <v>0</v>
      </c>
      <c r="L676" s="24">
        <f t="shared" si="63"/>
        <v>0</v>
      </c>
      <c r="M676" s="23">
        <f t="shared" si="64"/>
        <v>0</v>
      </c>
      <c r="N676" s="61">
        <v>0</v>
      </c>
      <c r="O676" s="31">
        <f t="shared" si="65"/>
        <v>0</v>
      </c>
      <c r="P676" s="29">
        <f t="shared" si="66"/>
        <v>0</v>
      </c>
    </row>
    <row r="677" spans="1:16" x14ac:dyDescent="0.25">
      <c r="A677" s="57" t="s">
        <v>271</v>
      </c>
      <c r="B677" s="58" t="s">
        <v>241</v>
      </c>
      <c r="C677" s="59"/>
      <c r="D677" s="60">
        <v>300000000</v>
      </c>
      <c r="E677" s="61">
        <v>-17500000</v>
      </c>
      <c r="F677" s="61">
        <v>282500000</v>
      </c>
      <c r="G677" s="23">
        <f t="shared" si="61"/>
        <v>2.0522719650210935E-2</v>
      </c>
      <c r="H677" s="61"/>
      <c r="I677" s="62"/>
      <c r="J677" s="60">
        <v>70863832</v>
      </c>
      <c r="K677" s="23">
        <f t="shared" si="62"/>
        <v>25.084542300884955</v>
      </c>
      <c r="L677" s="24">
        <f t="shared" si="63"/>
        <v>211636168</v>
      </c>
      <c r="M677" s="23">
        <f t="shared" si="64"/>
        <v>74.915457699115038</v>
      </c>
      <c r="N677" s="61">
        <v>282500000</v>
      </c>
      <c r="O677" s="31">
        <f t="shared" si="65"/>
        <v>100</v>
      </c>
      <c r="P677" s="29">
        <f t="shared" si="66"/>
        <v>0</v>
      </c>
    </row>
    <row r="678" spans="1:16" x14ac:dyDescent="0.25">
      <c r="A678" s="57" t="s">
        <v>471</v>
      </c>
      <c r="B678" s="58" t="s">
        <v>455</v>
      </c>
      <c r="C678" s="59"/>
      <c r="D678" s="60">
        <v>149589556</v>
      </c>
      <c r="E678" s="61">
        <v>-2149556</v>
      </c>
      <c r="F678" s="61">
        <v>147440000</v>
      </c>
      <c r="G678" s="23">
        <f t="shared" si="61"/>
        <v>1.0711043487529558E-2</v>
      </c>
      <c r="H678" s="61"/>
      <c r="I678" s="62"/>
      <c r="J678" s="60">
        <v>30049908</v>
      </c>
      <c r="K678" s="23">
        <f t="shared" si="62"/>
        <v>20.381109603906676</v>
      </c>
      <c r="L678" s="24">
        <f t="shared" si="63"/>
        <v>117390092</v>
      </c>
      <c r="M678" s="23">
        <f t="shared" si="64"/>
        <v>79.61889039609332</v>
      </c>
      <c r="N678" s="61">
        <v>147440000</v>
      </c>
      <c r="O678" s="31">
        <f t="shared" si="65"/>
        <v>100</v>
      </c>
      <c r="P678" s="29">
        <f t="shared" si="66"/>
        <v>0</v>
      </c>
    </row>
    <row r="679" spans="1:16" x14ac:dyDescent="0.25">
      <c r="A679" s="57" t="s">
        <v>396</v>
      </c>
      <c r="B679" s="58" t="s">
        <v>159</v>
      </c>
      <c r="C679" s="59"/>
      <c r="D679" s="60">
        <v>0</v>
      </c>
      <c r="E679" s="61">
        <v>200000000</v>
      </c>
      <c r="F679" s="61">
        <v>200000000</v>
      </c>
      <c r="G679" s="23">
        <f t="shared" si="61"/>
        <v>1.4529359044397124E-2</v>
      </c>
      <c r="H679" s="61"/>
      <c r="I679" s="62"/>
      <c r="J679" s="60">
        <v>9926667</v>
      </c>
      <c r="K679" s="23">
        <f t="shared" si="62"/>
        <v>4.9633335000000001</v>
      </c>
      <c r="L679" s="24">
        <f t="shared" si="63"/>
        <v>6073333</v>
      </c>
      <c r="M679" s="23">
        <f t="shared" si="64"/>
        <v>3.0366664999999999</v>
      </c>
      <c r="N679" s="61">
        <v>16000000</v>
      </c>
      <c r="O679" s="31">
        <f t="shared" si="65"/>
        <v>8</v>
      </c>
      <c r="P679" s="29">
        <f t="shared" si="66"/>
        <v>184000000</v>
      </c>
    </row>
    <row r="680" spans="1:16" x14ac:dyDescent="0.25">
      <c r="A680" s="57" t="s">
        <v>688</v>
      </c>
      <c r="B680" s="58" t="s">
        <v>1062</v>
      </c>
      <c r="C680" s="59"/>
      <c r="D680" s="60">
        <v>310000000</v>
      </c>
      <c r="E680" s="61">
        <v>-8000000</v>
      </c>
      <c r="F680" s="61">
        <v>302000000</v>
      </c>
      <c r="G680" s="23">
        <f t="shared" si="61"/>
        <v>2.1939332157039654E-2</v>
      </c>
      <c r="H680" s="61"/>
      <c r="I680" s="62"/>
      <c r="J680" s="60">
        <v>29000000</v>
      </c>
      <c r="K680" s="23">
        <f t="shared" si="62"/>
        <v>9.6026490066225172</v>
      </c>
      <c r="L680" s="24">
        <f t="shared" si="63"/>
        <v>273000000</v>
      </c>
      <c r="M680" s="23">
        <f t="shared" si="64"/>
        <v>90.397350993377472</v>
      </c>
      <c r="N680" s="61">
        <v>302000000</v>
      </c>
      <c r="O680" s="31">
        <f t="shared" si="65"/>
        <v>100</v>
      </c>
      <c r="P680" s="29">
        <f t="shared" si="66"/>
        <v>0</v>
      </c>
    </row>
    <row r="681" spans="1:16" x14ac:dyDescent="0.25">
      <c r="A681" s="57" t="s">
        <v>121</v>
      </c>
      <c r="B681" s="58" t="s">
        <v>242</v>
      </c>
      <c r="C681" s="59"/>
      <c r="D681" s="60">
        <v>2235830863</v>
      </c>
      <c r="E681" s="61">
        <v>188036960</v>
      </c>
      <c r="F681" s="61">
        <v>2423867823</v>
      </c>
      <c r="G681" s="23">
        <f t="shared" si="61"/>
        <v>0.17608622938264107</v>
      </c>
      <c r="H681" s="61"/>
      <c r="I681" s="62"/>
      <c r="J681" s="60">
        <v>807756050</v>
      </c>
      <c r="K681" s="23">
        <f t="shared" si="62"/>
        <v>33.325086555266346</v>
      </c>
      <c r="L681" s="24">
        <f t="shared" si="63"/>
        <v>1591621009</v>
      </c>
      <c r="M681" s="23">
        <f t="shared" si="64"/>
        <v>65.664513299659404</v>
      </c>
      <c r="N681" s="61">
        <v>2399377059</v>
      </c>
      <c r="O681" s="31">
        <f t="shared" si="65"/>
        <v>98.989599854925743</v>
      </c>
      <c r="P681" s="29">
        <f t="shared" si="66"/>
        <v>24490764</v>
      </c>
    </row>
    <row r="682" spans="1:16" x14ac:dyDescent="0.25">
      <c r="A682" s="57" t="s">
        <v>317</v>
      </c>
      <c r="B682" s="58" t="s">
        <v>1247</v>
      </c>
      <c r="C682" s="59"/>
      <c r="D682" s="60">
        <v>231222400</v>
      </c>
      <c r="E682" s="61">
        <v>-3000000</v>
      </c>
      <c r="F682" s="61">
        <v>228222400</v>
      </c>
      <c r="G682" s="23">
        <f t="shared" si="61"/>
        <v>1.6579625957870089E-2</v>
      </c>
      <c r="H682" s="61"/>
      <c r="I682" s="62"/>
      <c r="J682" s="60">
        <v>49120550</v>
      </c>
      <c r="K682" s="23">
        <f t="shared" si="62"/>
        <v>21.523106408485756</v>
      </c>
      <c r="L682" s="24">
        <f t="shared" si="63"/>
        <v>175101850</v>
      </c>
      <c r="M682" s="23">
        <f t="shared" si="64"/>
        <v>76.724217254747998</v>
      </c>
      <c r="N682" s="61">
        <v>224222400</v>
      </c>
      <c r="O682" s="31">
        <f t="shared" si="65"/>
        <v>98.247323663233757</v>
      </c>
      <c r="P682" s="29">
        <f t="shared" si="66"/>
        <v>4000000</v>
      </c>
    </row>
    <row r="683" spans="1:16" x14ac:dyDescent="0.25">
      <c r="A683" s="57" t="s">
        <v>535</v>
      </c>
      <c r="B683" s="58" t="s">
        <v>521</v>
      </c>
      <c r="C683" s="59"/>
      <c r="D683" s="60">
        <v>90000000</v>
      </c>
      <c r="E683" s="61">
        <v>0</v>
      </c>
      <c r="F683" s="61">
        <v>90000000</v>
      </c>
      <c r="G683" s="23">
        <f t="shared" si="61"/>
        <v>6.5382115699787052E-3</v>
      </c>
      <c r="H683" s="61"/>
      <c r="I683" s="62"/>
      <c r="J683" s="60">
        <v>0</v>
      </c>
      <c r="K683" s="23">
        <f t="shared" si="62"/>
        <v>0</v>
      </c>
      <c r="L683" s="24">
        <f t="shared" si="63"/>
        <v>69984236</v>
      </c>
      <c r="M683" s="23">
        <f t="shared" si="64"/>
        <v>77.760262222222224</v>
      </c>
      <c r="N683" s="61">
        <v>69984236</v>
      </c>
      <c r="O683" s="31">
        <f t="shared" si="65"/>
        <v>77.760262222222224</v>
      </c>
      <c r="P683" s="29">
        <f t="shared" si="66"/>
        <v>20015764</v>
      </c>
    </row>
    <row r="684" spans="1:16" x14ac:dyDescent="0.25">
      <c r="A684" s="57" t="s">
        <v>435</v>
      </c>
      <c r="B684" s="58" t="s">
        <v>1304</v>
      </c>
      <c r="C684" s="59"/>
      <c r="D684" s="60">
        <v>142665558</v>
      </c>
      <c r="E684" s="61">
        <v>0</v>
      </c>
      <c r="F684" s="61">
        <v>142665558</v>
      </c>
      <c r="G684" s="23">
        <f t="shared" si="61"/>
        <v>1.0364195577256312E-2</v>
      </c>
      <c r="H684" s="61"/>
      <c r="I684" s="62"/>
      <c r="J684" s="60">
        <v>85599334</v>
      </c>
      <c r="K684" s="23">
        <f t="shared" si="62"/>
        <v>59.999999439247972</v>
      </c>
      <c r="L684" s="24">
        <f t="shared" si="63"/>
        <v>57066224</v>
      </c>
      <c r="M684" s="23">
        <f t="shared" si="64"/>
        <v>40.000000560752021</v>
      </c>
      <c r="N684" s="61">
        <v>142665558</v>
      </c>
      <c r="O684" s="31">
        <f t="shared" si="65"/>
        <v>100</v>
      </c>
      <c r="P684" s="29">
        <f t="shared" si="66"/>
        <v>0</v>
      </c>
    </row>
    <row r="685" spans="1:16" ht="26.25" x14ac:dyDescent="0.25">
      <c r="A685" s="57" t="s">
        <v>779</v>
      </c>
      <c r="B685" s="58" t="s">
        <v>1096</v>
      </c>
      <c r="C685" s="59"/>
      <c r="D685" s="60">
        <v>55000000</v>
      </c>
      <c r="E685" s="61">
        <v>0</v>
      </c>
      <c r="F685" s="61">
        <v>55000000</v>
      </c>
      <c r="G685" s="23">
        <f t="shared" si="61"/>
        <v>3.9955737372092091E-3</v>
      </c>
      <c r="H685" s="61"/>
      <c r="I685" s="62"/>
      <c r="J685" s="60">
        <v>0</v>
      </c>
      <c r="K685" s="23">
        <f t="shared" si="62"/>
        <v>0</v>
      </c>
      <c r="L685" s="24">
        <f t="shared" si="63"/>
        <v>54525000</v>
      </c>
      <c r="M685" s="23">
        <f t="shared" si="64"/>
        <v>99.13636363636364</v>
      </c>
      <c r="N685" s="61">
        <v>54525000</v>
      </c>
      <c r="O685" s="31">
        <f t="shared" si="65"/>
        <v>99.13636363636364</v>
      </c>
      <c r="P685" s="29">
        <f t="shared" si="66"/>
        <v>475000</v>
      </c>
    </row>
    <row r="686" spans="1:16" ht="26.25" x14ac:dyDescent="0.25">
      <c r="A686" s="57" t="s">
        <v>851</v>
      </c>
      <c r="B686" s="58" t="s">
        <v>1151</v>
      </c>
      <c r="C686" s="59"/>
      <c r="D686" s="60">
        <v>197532000</v>
      </c>
      <c r="E686" s="61">
        <v>-45179877</v>
      </c>
      <c r="F686" s="61">
        <v>152352123</v>
      </c>
      <c r="G686" s="23">
        <f t="shared" si="61"/>
        <v>1.1067893481215764E-2</v>
      </c>
      <c r="H686" s="61"/>
      <c r="I686" s="62"/>
      <c r="J686" s="60">
        <v>0</v>
      </c>
      <c r="K686" s="23">
        <f t="shared" si="62"/>
        <v>0</v>
      </c>
      <c r="L686" s="24">
        <f t="shared" si="63"/>
        <v>152352123</v>
      </c>
      <c r="M686" s="23">
        <f t="shared" si="64"/>
        <v>100</v>
      </c>
      <c r="N686" s="61">
        <v>152352123</v>
      </c>
      <c r="O686" s="31">
        <f t="shared" si="65"/>
        <v>100</v>
      </c>
      <c r="P686" s="29">
        <f t="shared" si="66"/>
        <v>0</v>
      </c>
    </row>
    <row r="687" spans="1:16" x14ac:dyDescent="0.25">
      <c r="A687" s="57" t="s">
        <v>921</v>
      </c>
      <c r="B687" s="58" t="s">
        <v>1186</v>
      </c>
      <c r="C687" s="59"/>
      <c r="D687" s="60">
        <v>357416667</v>
      </c>
      <c r="E687" s="61">
        <v>-73189298</v>
      </c>
      <c r="F687" s="61">
        <v>284227369</v>
      </c>
      <c r="G687" s="23">
        <f t="shared" si="61"/>
        <v>2.0648207472226742E-2</v>
      </c>
      <c r="H687" s="61"/>
      <c r="I687" s="62"/>
      <c r="J687" s="60">
        <v>137443210</v>
      </c>
      <c r="K687" s="23">
        <f t="shared" si="62"/>
        <v>48.356782277360487</v>
      </c>
      <c r="L687" s="24">
        <f t="shared" si="63"/>
        <v>146784159</v>
      </c>
      <c r="M687" s="23">
        <f t="shared" si="64"/>
        <v>51.643217722639513</v>
      </c>
      <c r="N687" s="61">
        <v>284227369</v>
      </c>
      <c r="O687" s="31">
        <f t="shared" si="65"/>
        <v>100</v>
      </c>
      <c r="P687" s="29">
        <f t="shared" si="66"/>
        <v>0</v>
      </c>
    </row>
    <row r="688" spans="1:16" x14ac:dyDescent="0.25">
      <c r="A688" s="57" t="s">
        <v>188</v>
      </c>
      <c r="B688" s="58" t="s">
        <v>1228</v>
      </c>
      <c r="C688" s="59"/>
      <c r="D688" s="60">
        <v>62000000</v>
      </c>
      <c r="E688" s="61">
        <v>0</v>
      </c>
      <c r="F688" s="61">
        <v>62000000</v>
      </c>
      <c r="G688" s="23">
        <f t="shared" si="61"/>
        <v>4.5041013037631075E-3</v>
      </c>
      <c r="H688" s="61"/>
      <c r="I688" s="62"/>
      <c r="J688" s="60">
        <v>31000000</v>
      </c>
      <c r="K688" s="23">
        <f t="shared" si="62"/>
        <v>50</v>
      </c>
      <c r="L688" s="24">
        <f t="shared" si="63"/>
        <v>31000000</v>
      </c>
      <c r="M688" s="23">
        <f t="shared" si="64"/>
        <v>50</v>
      </c>
      <c r="N688" s="61">
        <v>62000000</v>
      </c>
      <c r="O688" s="31">
        <f t="shared" si="65"/>
        <v>100</v>
      </c>
      <c r="P688" s="29">
        <f t="shared" si="66"/>
        <v>0</v>
      </c>
    </row>
    <row r="689" spans="1:16" ht="26.25" x14ac:dyDescent="0.25">
      <c r="A689" s="57" t="s">
        <v>616</v>
      </c>
      <c r="B689" s="58" t="s">
        <v>997</v>
      </c>
      <c r="C689" s="59"/>
      <c r="D689" s="60">
        <v>300000000</v>
      </c>
      <c r="E689" s="61">
        <v>147369600</v>
      </c>
      <c r="F689" s="61">
        <v>447369600</v>
      </c>
      <c r="G689" s="23">
        <f t="shared" si="61"/>
        <v>3.2499967719741618E-2</v>
      </c>
      <c r="H689" s="61"/>
      <c r="I689" s="62"/>
      <c r="J689" s="60">
        <v>242808000</v>
      </c>
      <c r="K689" s="23">
        <f t="shared" si="62"/>
        <v>54.274586382266477</v>
      </c>
      <c r="L689" s="24">
        <f t="shared" si="63"/>
        <v>204561600</v>
      </c>
      <c r="M689" s="23">
        <f t="shared" si="64"/>
        <v>45.725413617733523</v>
      </c>
      <c r="N689" s="61">
        <v>447369600</v>
      </c>
      <c r="O689" s="31">
        <f t="shared" si="65"/>
        <v>100</v>
      </c>
      <c r="P689" s="29">
        <f t="shared" si="66"/>
        <v>0</v>
      </c>
    </row>
    <row r="690" spans="1:16" x14ac:dyDescent="0.25">
      <c r="A690" s="57" t="s">
        <v>652</v>
      </c>
      <c r="B690" s="58" t="s">
        <v>232</v>
      </c>
      <c r="C690" s="59"/>
      <c r="D690" s="60">
        <v>269994238</v>
      </c>
      <c r="E690" s="61">
        <v>0</v>
      </c>
      <c r="F690" s="61">
        <v>269994238</v>
      </c>
      <c r="G690" s="23">
        <f t="shared" si="61"/>
        <v>1.9614216119102048E-2</v>
      </c>
      <c r="H690" s="61"/>
      <c r="I690" s="62"/>
      <c r="J690" s="60">
        <v>40692600</v>
      </c>
      <c r="K690" s="23">
        <f t="shared" si="62"/>
        <v>15.07165497361466</v>
      </c>
      <c r="L690" s="24">
        <f t="shared" si="63"/>
        <v>229301638</v>
      </c>
      <c r="M690" s="23">
        <f t="shared" si="64"/>
        <v>84.928345026385344</v>
      </c>
      <c r="N690" s="61">
        <v>269994238</v>
      </c>
      <c r="O690" s="31">
        <f t="shared" si="65"/>
        <v>100</v>
      </c>
      <c r="P690" s="29">
        <f t="shared" si="66"/>
        <v>0</v>
      </c>
    </row>
    <row r="691" spans="1:16" ht="26.25" x14ac:dyDescent="0.25">
      <c r="A691" s="57" t="s">
        <v>397</v>
      </c>
      <c r="B691" s="58" t="s">
        <v>1289</v>
      </c>
      <c r="C691" s="59"/>
      <c r="D691" s="60">
        <v>0</v>
      </c>
      <c r="E691" s="61">
        <v>180266733</v>
      </c>
      <c r="F691" s="61">
        <v>180266733</v>
      </c>
      <c r="G691" s="23">
        <f t="shared" si="61"/>
        <v>1.3095800437587355E-2</v>
      </c>
      <c r="H691" s="61"/>
      <c r="I691" s="62"/>
      <c r="J691" s="60">
        <v>0</v>
      </c>
      <c r="K691" s="23">
        <f t="shared" si="62"/>
        <v>0</v>
      </c>
      <c r="L691" s="24">
        <f t="shared" si="63"/>
        <v>180266733</v>
      </c>
      <c r="M691" s="23">
        <f t="shared" si="64"/>
        <v>100</v>
      </c>
      <c r="N691" s="61">
        <v>180266733</v>
      </c>
      <c r="O691" s="31">
        <f t="shared" si="65"/>
        <v>100</v>
      </c>
      <c r="P691" s="29">
        <f t="shared" si="66"/>
        <v>0</v>
      </c>
    </row>
    <row r="692" spans="1:16" x14ac:dyDescent="0.25">
      <c r="A692" s="57" t="s">
        <v>122</v>
      </c>
      <c r="B692" s="58" t="s">
        <v>1214</v>
      </c>
      <c r="C692" s="59"/>
      <c r="D692" s="60">
        <v>280000000</v>
      </c>
      <c r="E692" s="61">
        <v>0</v>
      </c>
      <c r="F692" s="61">
        <v>280000000</v>
      </c>
      <c r="G692" s="23">
        <f t="shared" si="61"/>
        <v>2.0341102662155972E-2</v>
      </c>
      <c r="H692" s="61"/>
      <c r="I692" s="62"/>
      <c r="J692" s="60">
        <v>140133333</v>
      </c>
      <c r="K692" s="23">
        <f t="shared" si="62"/>
        <v>50.047618928571424</v>
      </c>
      <c r="L692" s="24">
        <f t="shared" si="63"/>
        <v>139866667</v>
      </c>
      <c r="M692" s="23">
        <f t="shared" si="64"/>
        <v>49.952381071428569</v>
      </c>
      <c r="N692" s="61">
        <v>280000000</v>
      </c>
      <c r="O692" s="31">
        <f t="shared" si="65"/>
        <v>100</v>
      </c>
      <c r="P692" s="29">
        <f t="shared" si="66"/>
        <v>0</v>
      </c>
    </row>
    <row r="693" spans="1:16" ht="26.25" x14ac:dyDescent="0.25">
      <c r="A693" s="57" t="s">
        <v>689</v>
      </c>
      <c r="B693" s="58" t="s">
        <v>1051</v>
      </c>
      <c r="C693" s="59"/>
      <c r="D693" s="60">
        <v>250000000</v>
      </c>
      <c r="E693" s="61">
        <v>-18230198</v>
      </c>
      <c r="F693" s="61">
        <v>231769802</v>
      </c>
      <c r="G693" s="23">
        <f t="shared" si="61"/>
        <v>1.6837333344534154E-2</v>
      </c>
      <c r="H693" s="61"/>
      <c r="I693" s="62"/>
      <c r="J693" s="60">
        <v>80959023</v>
      </c>
      <c r="K693" s="23">
        <f t="shared" si="62"/>
        <v>34.930790077647821</v>
      </c>
      <c r="L693" s="24">
        <f t="shared" si="63"/>
        <v>150810779</v>
      </c>
      <c r="M693" s="23">
        <f t="shared" si="64"/>
        <v>65.069209922352172</v>
      </c>
      <c r="N693" s="61">
        <v>231769802</v>
      </c>
      <c r="O693" s="31">
        <f t="shared" si="65"/>
        <v>100</v>
      </c>
      <c r="P693" s="29">
        <f t="shared" si="66"/>
        <v>0</v>
      </c>
    </row>
    <row r="694" spans="1:16" x14ac:dyDescent="0.25">
      <c r="A694" s="57" t="s">
        <v>123</v>
      </c>
      <c r="B694" s="58" t="s">
        <v>941</v>
      </c>
      <c r="C694" s="59"/>
      <c r="D694" s="60">
        <v>72202741378</v>
      </c>
      <c r="E694" s="61">
        <v>-8501518898</v>
      </c>
      <c r="F694" s="61">
        <v>63701222480</v>
      </c>
      <c r="G694" s="23">
        <f t="shared" si="61"/>
        <v>4.6276896648947066</v>
      </c>
      <c r="H694" s="61"/>
      <c r="I694" s="62"/>
      <c r="J694" s="60">
        <v>28647410349.889999</v>
      </c>
      <c r="K694" s="23">
        <f t="shared" si="62"/>
        <v>44.971523676620656</v>
      </c>
      <c r="L694" s="24">
        <f t="shared" si="63"/>
        <v>33253162071.610001</v>
      </c>
      <c r="M694" s="23">
        <f t="shared" si="64"/>
        <v>52.201764388509744</v>
      </c>
      <c r="N694" s="61">
        <v>61900572421.5</v>
      </c>
      <c r="O694" s="31">
        <f t="shared" si="65"/>
        <v>97.173288065130393</v>
      </c>
      <c r="P694" s="29">
        <f t="shared" si="66"/>
        <v>1800650058.5</v>
      </c>
    </row>
    <row r="695" spans="1:16" x14ac:dyDescent="0.25">
      <c r="A695" s="57" t="s">
        <v>124</v>
      </c>
      <c r="B695" s="58" t="s">
        <v>945</v>
      </c>
      <c r="C695" s="59"/>
      <c r="D695" s="60">
        <v>12525192806</v>
      </c>
      <c r="E695" s="61">
        <v>962148794</v>
      </c>
      <c r="F695" s="61">
        <v>13487341600</v>
      </c>
      <c r="G695" s="23">
        <f t="shared" si="61"/>
        <v>0.97981214330416788</v>
      </c>
      <c r="H695" s="61"/>
      <c r="I695" s="62"/>
      <c r="J695" s="60">
        <v>4021446142</v>
      </c>
      <c r="K695" s="23">
        <f t="shared" si="62"/>
        <v>29.816447608919461</v>
      </c>
      <c r="L695" s="24">
        <f t="shared" si="63"/>
        <v>9418116267</v>
      </c>
      <c r="M695" s="23">
        <f t="shared" si="64"/>
        <v>69.829300289984502</v>
      </c>
      <c r="N695" s="61">
        <v>13439562409</v>
      </c>
      <c r="O695" s="31">
        <f t="shared" si="65"/>
        <v>99.645747898903963</v>
      </c>
      <c r="P695" s="29">
        <f t="shared" si="66"/>
        <v>47779191</v>
      </c>
    </row>
    <row r="696" spans="1:16" ht="26.25" x14ac:dyDescent="0.25">
      <c r="A696" s="57" t="s">
        <v>318</v>
      </c>
      <c r="B696" s="58" t="s">
        <v>1248</v>
      </c>
      <c r="C696" s="59"/>
      <c r="D696" s="60">
        <v>1400040315</v>
      </c>
      <c r="E696" s="61">
        <v>-192810409</v>
      </c>
      <c r="F696" s="61">
        <v>1207229906</v>
      </c>
      <c r="G696" s="23">
        <f t="shared" si="61"/>
        <v>8.770138376703894E-2</v>
      </c>
      <c r="H696" s="61"/>
      <c r="I696" s="62"/>
      <c r="J696" s="60">
        <v>255698880</v>
      </c>
      <c r="K696" s="23">
        <f t="shared" si="62"/>
        <v>21.180628373200687</v>
      </c>
      <c r="L696" s="24">
        <f t="shared" si="63"/>
        <v>951531026</v>
      </c>
      <c r="M696" s="23">
        <f t="shared" si="64"/>
        <v>78.81937162679931</v>
      </c>
      <c r="N696" s="61">
        <v>1207229906</v>
      </c>
      <c r="O696" s="31">
        <f t="shared" si="65"/>
        <v>100</v>
      </c>
      <c r="P696" s="29">
        <f t="shared" si="66"/>
        <v>0</v>
      </c>
    </row>
    <row r="697" spans="1:16" ht="26.25" x14ac:dyDescent="0.25">
      <c r="A697" s="57" t="s">
        <v>617</v>
      </c>
      <c r="B697" s="58" t="s">
        <v>999</v>
      </c>
      <c r="C697" s="59"/>
      <c r="D697" s="60">
        <v>2232000000</v>
      </c>
      <c r="E697" s="61">
        <v>1379259992</v>
      </c>
      <c r="F697" s="61">
        <v>3611259992</v>
      </c>
      <c r="G697" s="23">
        <f t="shared" si="61"/>
        <v>0.26234646513217341</v>
      </c>
      <c r="H697" s="61"/>
      <c r="I697" s="62"/>
      <c r="J697" s="60">
        <v>625041651</v>
      </c>
      <c r="K697" s="23">
        <f t="shared" si="62"/>
        <v>17.308132130742472</v>
      </c>
      <c r="L697" s="24">
        <f t="shared" si="63"/>
        <v>2986214864</v>
      </c>
      <c r="M697" s="23">
        <f t="shared" si="64"/>
        <v>82.691771587073262</v>
      </c>
      <c r="N697" s="61">
        <v>3611256515</v>
      </c>
      <c r="O697" s="31">
        <f t="shared" si="65"/>
        <v>99.999903717815727</v>
      </c>
      <c r="P697" s="29">
        <f t="shared" si="66"/>
        <v>3477</v>
      </c>
    </row>
    <row r="698" spans="1:16" x14ac:dyDescent="0.25">
      <c r="A698" s="57" t="s">
        <v>502</v>
      </c>
      <c r="B698" s="58" t="s">
        <v>1343</v>
      </c>
      <c r="C698" s="59"/>
      <c r="D698" s="60">
        <v>651098667</v>
      </c>
      <c r="E698" s="61">
        <v>-64242125</v>
      </c>
      <c r="F698" s="61">
        <v>586856542</v>
      </c>
      <c r="G698" s="23">
        <f t="shared" si="61"/>
        <v>4.2633247031356597E-2</v>
      </c>
      <c r="H698" s="61"/>
      <c r="I698" s="62"/>
      <c r="J698" s="60">
        <v>119517967</v>
      </c>
      <c r="K698" s="23">
        <f t="shared" si="62"/>
        <v>20.365789327777488</v>
      </c>
      <c r="L698" s="24">
        <f t="shared" si="63"/>
        <v>467338575</v>
      </c>
      <c r="M698" s="23">
        <f t="shared" si="64"/>
        <v>79.634210672222522</v>
      </c>
      <c r="N698" s="61">
        <v>586856542</v>
      </c>
      <c r="O698" s="31">
        <f t="shared" si="65"/>
        <v>100</v>
      </c>
      <c r="P698" s="29">
        <f t="shared" si="66"/>
        <v>0</v>
      </c>
    </row>
    <row r="699" spans="1:16" ht="26.25" x14ac:dyDescent="0.25">
      <c r="A699" s="57" t="s">
        <v>536</v>
      </c>
      <c r="B699" s="58" t="s">
        <v>946</v>
      </c>
      <c r="C699" s="59"/>
      <c r="D699" s="60">
        <v>100000000</v>
      </c>
      <c r="E699" s="61">
        <v>0</v>
      </c>
      <c r="F699" s="61">
        <v>100000000</v>
      </c>
      <c r="G699" s="23">
        <f t="shared" si="61"/>
        <v>7.2646795221985618E-3</v>
      </c>
      <c r="H699" s="61"/>
      <c r="I699" s="62"/>
      <c r="J699" s="60">
        <v>17717574</v>
      </c>
      <c r="K699" s="23">
        <f t="shared" si="62"/>
        <v>17.717573999999999</v>
      </c>
      <c r="L699" s="24">
        <f t="shared" si="63"/>
        <v>64440142</v>
      </c>
      <c r="M699" s="23">
        <f t="shared" si="64"/>
        <v>64.440141999999994</v>
      </c>
      <c r="N699" s="61">
        <v>82157716</v>
      </c>
      <c r="O699" s="31">
        <f t="shared" si="65"/>
        <v>82.157716000000008</v>
      </c>
      <c r="P699" s="29">
        <f t="shared" si="66"/>
        <v>17842284</v>
      </c>
    </row>
    <row r="700" spans="1:16" x14ac:dyDescent="0.25">
      <c r="A700" s="57" t="s">
        <v>742</v>
      </c>
      <c r="B700" s="58" t="s">
        <v>743</v>
      </c>
      <c r="C700" s="59"/>
      <c r="D700" s="60">
        <v>75000000</v>
      </c>
      <c r="E700" s="61">
        <v>-1021104</v>
      </c>
      <c r="F700" s="61">
        <v>73978896</v>
      </c>
      <c r="G700" s="23">
        <f t="shared" si="61"/>
        <v>5.3743297084605703E-3</v>
      </c>
      <c r="H700" s="61"/>
      <c r="I700" s="62"/>
      <c r="J700" s="60">
        <v>55189918</v>
      </c>
      <c r="K700" s="23">
        <f t="shared" si="62"/>
        <v>74.602246024325638</v>
      </c>
      <c r="L700" s="24">
        <f t="shared" si="63"/>
        <v>18788978</v>
      </c>
      <c r="M700" s="23">
        <f t="shared" si="64"/>
        <v>25.397753975674359</v>
      </c>
      <c r="N700" s="61">
        <v>73978896</v>
      </c>
      <c r="O700" s="31">
        <f t="shared" si="65"/>
        <v>100</v>
      </c>
      <c r="P700" s="29">
        <f t="shared" si="66"/>
        <v>0</v>
      </c>
    </row>
    <row r="701" spans="1:16" ht="26.25" x14ac:dyDescent="0.25">
      <c r="A701" s="57" t="s">
        <v>571</v>
      </c>
      <c r="B701" s="58" t="s">
        <v>965</v>
      </c>
      <c r="C701" s="59"/>
      <c r="D701" s="60">
        <v>100000000</v>
      </c>
      <c r="E701" s="61">
        <v>-3421989</v>
      </c>
      <c r="F701" s="61">
        <v>96578011</v>
      </c>
      <c r="G701" s="23">
        <f t="shared" si="61"/>
        <v>7.0160829880636733E-3</v>
      </c>
      <c r="H701" s="61"/>
      <c r="I701" s="62"/>
      <c r="J701" s="60">
        <v>81486309</v>
      </c>
      <c r="K701" s="23">
        <f t="shared" si="62"/>
        <v>84.373563046354306</v>
      </c>
      <c r="L701" s="24">
        <f t="shared" si="63"/>
        <v>15091702</v>
      </c>
      <c r="M701" s="23">
        <f t="shared" si="64"/>
        <v>15.626436953645689</v>
      </c>
      <c r="N701" s="61">
        <v>96578011</v>
      </c>
      <c r="O701" s="31">
        <f t="shared" si="65"/>
        <v>100</v>
      </c>
      <c r="P701" s="29">
        <f t="shared" si="66"/>
        <v>0</v>
      </c>
    </row>
    <row r="702" spans="1:16" ht="26.25" x14ac:dyDescent="0.25">
      <c r="A702" s="57" t="s">
        <v>780</v>
      </c>
      <c r="B702" s="58" t="s">
        <v>1078</v>
      </c>
      <c r="C702" s="59"/>
      <c r="D702" s="60">
        <v>353000000</v>
      </c>
      <c r="E702" s="61">
        <v>8158338</v>
      </c>
      <c r="F702" s="61">
        <v>361158338</v>
      </c>
      <c r="G702" s="23">
        <f t="shared" si="61"/>
        <v>2.6236995823398668E-2</v>
      </c>
      <c r="H702" s="61"/>
      <c r="I702" s="62"/>
      <c r="J702" s="60">
        <v>89463504</v>
      </c>
      <c r="K702" s="23">
        <f t="shared" si="62"/>
        <v>24.771269160065742</v>
      </c>
      <c r="L702" s="24">
        <f t="shared" si="63"/>
        <v>258014166</v>
      </c>
      <c r="M702" s="23">
        <f t="shared" si="64"/>
        <v>71.440733565453499</v>
      </c>
      <c r="N702" s="61">
        <v>347477670</v>
      </c>
      <c r="O702" s="31">
        <f t="shared" si="65"/>
        <v>96.212002725519241</v>
      </c>
      <c r="P702" s="29">
        <f t="shared" si="66"/>
        <v>13680668</v>
      </c>
    </row>
    <row r="703" spans="1:16" x14ac:dyDescent="0.25">
      <c r="A703" s="57" t="s">
        <v>922</v>
      </c>
      <c r="B703" s="58" t="s">
        <v>1187</v>
      </c>
      <c r="C703" s="59"/>
      <c r="D703" s="60">
        <v>1238488080</v>
      </c>
      <c r="E703" s="61">
        <v>-184410193</v>
      </c>
      <c r="F703" s="61">
        <v>1054077887</v>
      </c>
      <c r="G703" s="23">
        <f t="shared" si="61"/>
        <v>7.6575380404912297E-2</v>
      </c>
      <c r="H703" s="61"/>
      <c r="I703" s="62"/>
      <c r="J703" s="60">
        <v>384942665</v>
      </c>
      <c r="K703" s="23">
        <f t="shared" si="62"/>
        <v>36.519375821039304</v>
      </c>
      <c r="L703" s="24">
        <f t="shared" si="63"/>
        <v>668601888</v>
      </c>
      <c r="M703" s="23">
        <f t="shared" si="64"/>
        <v>63.430026969155087</v>
      </c>
      <c r="N703" s="61">
        <v>1053544553</v>
      </c>
      <c r="O703" s="31">
        <f t="shared" si="65"/>
        <v>99.949402790194384</v>
      </c>
      <c r="P703" s="29">
        <f t="shared" si="66"/>
        <v>533334</v>
      </c>
    </row>
    <row r="704" spans="1:16" x14ac:dyDescent="0.25">
      <c r="A704" s="57" t="s">
        <v>882</v>
      </c>
      <c r="B704" s="58" t="s">
        <v>1174</v>
      </c>
      <c r="C704" s="59"/>
      <c r="D704" s="60">
        <v>194535000</v>
      </c>
      <c r="E704" s="61">
        <v>-33367444</v>
      </c>
      <c r="F704" s="61">
        <v>161167556</v>
      </c>
      <c r="G704" s="23">
        <f t="shared" si="61"/>
        <v>1.1708306437159898E-2</v>
      </c>
      <c r="H704" s="61"/>
      <c r="I704" s="62"/>
      <c r="J704" s="60">
        <v>31370950</v>
      </c>
      <c r="K704" s="23">
        <f t="shared" si="62"/>
        <v>19.464804690591698</v>
      </c>
      <c r="L704" s="24">
        <f t="shared" si="63"/>
        <v>129761606</v>
      </c>
      <c r="M704" s="23">
        <f t="shared" si="64"/>
        <v>80.513478779810995</v>
      </c>
      <c r="N704" s="61">
        <v>161132556</v>
      </c>
      <c r="O704" s="31">
        <f t="shared" si="65"/>
        <v>99.978283470402701</v>
      </c>
      <c r="P704" s="29">
        <f t="shared" si="66"/>
        <v>35000</v>
      </c>
    </row>
    <row r="705" spans="1:16" ht="39" x14ac:dyDescent="0.25">
      <c r="A705" s="57" t="s">
        <v>189</v>
      </c>
      <c r="B705" s="58" t="s">
        <v>1229</v>
      </c>
      <c r="C705" s="59"/>
      <c r="D705" s="60">
        <v>1333958064</v>
      </c>
      <c r="E705" s="61">
        <v>-247475034</v>
      </c>
      <c r="F705" s="61">
        <v>1086483030</v>
      </c>
      <c r="G705" s="23">
        <f t="shared" si="61"/>
        <v>7.8929510192572452E-2</v>
      </c>
      <c r="H705" s="61"/>
      <c r="I705" s="62"/>
      <c r="J705" s="60">
        <v>486309107</v>
      </c>
      <c r="K705" s="23">
        <f t="shared" si="62"/>
        <v>44.759935827069476</v>
      </c>
      <c r="L705" s="24">
        <f t="shared" si="63"/>
        <v>600173923</v>
      </c>
      <c r="M705" s="23">
        <f t="shared" si="64"/>
        <v>55.240064172930524</v>
      </c>
      <c r="N705" s="61">
        <v>1086483030</v>
      </c>
      <c r="O705" s="31">
        <f t="shared" si="65"/>
        <v>100</v>
      </c>
      <c r="P705" s="29">
        <f t="shared" si="66"/>
        <v>0</v>
      </c>
    </row>
    <row r="706" spans="1:16" ht="26.25" x14ac:dyDescent="0.25">
      <c r="A706" s="57" t="s">
        <v>360</v>
      </c>
      <c r="B706" s="58" t="s">
        <v>1264</v>
      </c>
      <c r="C706" s="59"/>
      <c r="D706" s="60">
        <v>477900000</v>
      </c>
      <c r="E706" s="61">
        <v>-157824556</v>
      </c>
      <c r="F706" s="61">
        <v>320075444</v>
      </c>
      <c r="G706" s="23">
        <f t="shared" si="61"/>
        <v>2.3252455235854123E-2</v>
      </c>
      <c r="H706" s="61"/>
      <c r="I706" s="62"/>
      <c r="J706" s="60">
        <v>39478683</v>
      </c>
      <c r="K706" s="23">
        <f t="shared" si="62"/>
        <v>12.334180500269804</v>
      </c>
      <c r="L706" s="24">
        <f t="shared" si="63"/>
        <v>280496761</v>
      </c>
      <c r="M706" s="23">
        <f t="shared" si="64"/>
        <v>87.634576865571731</v>
      </c>
      <c r="N706" s="61">
        <v>319975444</v>
      </c>
      <c r="O706" s="31">
        <f t="shared" si="65"/>
        <v>99.968757365841526</v>
      </c>
      <c r="P706" s="29">
        <f t="shared" si="66"/>
        <v>100000</v>
      </c>
    </row>
    <row r="707" spans="1:16" ht="39" x14ac:dyDescent="0.25">
      <c r="A707" s="57" t="s">
        <v>436</v>
      </c>
      <c r="B707" s="58" t="s">
        <v>1305</v>
      </c>
      <c r="C707" s="59"/>
      <c r="D707" s="60">
        <v>705291931</v>
      </c>
      <c r="E707" s="61">
        <v>49125649</v>
      </c>
      <c r="F707" s="61">
        <v>754417580</v>
      </c>
      <c r="G707" s="23">
        <f t="shared" si="61"/>
        <v>5.4806019446125953E-2</v>
      </c>
      <c r="H707" s="61"/>
      <c r="I707" s="62"/>
      <c r="J707" s="60">
        <v>19130375</v>
      </c>
      <c r="K707" s="23">
        <f t="shared" si="62"/>
        <v>2.5357806481657015</v>
      </c>
      <c r="L707" s="24">
        <f t="shared" si="63"/>
        <v>735287205</v>
      </c>
      <c r="M707" s="23">
        <f t="shared" si="64"/>
        <v>97.464219351834302</v>
      </c>
      <c r="N707" s="61">
        <v>754417580</v>
      </c>
      <c r="O707" s="31">
        <f t="shared" si="65"/>
        <v>100</v>
      </c>
      <c r="P707" s="29">
        <f t="shared" si="66"/>
        <v>0</v>
      </c>
    </row>
    <row r="708" spans="1:16" ht="26.25" x14ac:dyDescent="0.25">
      <c r="A708" s="57" t="s">
        <v>272</v>
      </c>
      <c r="B708" s="58" t="s">
        <v>248</v>
      </c>
      <c r="C708" s="59"/>
      <c r="D708" s="60">
        <v>193477000</v>
      </c>
      <c r="E708" s="61">
        <v>-123693667</v>
      </c>
      <c r="F708" s="61">
        <v>69783333</v>
      </c>
      <c r="G708" s="23">
        <f t="shared" si="61"/>
        <v>5.0695355023586313E-3</v>
      </c>
      <c r="H708" s="61"/>
      <c r="I708" s="62"/>
      <c r="J708" s="60">
        <v>54663332</v>
      </c>
      <c r="K708" s="23">
        <f t="shared" si="62"/>
        <v>78.332933739350054</v>
      </c>
      <c r="L708" s="24">
        <f t="shared" si="63"/>
        <v>7746667</v>
      </c>
      <c r="M708" s="23">
        <f t="shared" si="64"/>
        <v>11.10102751899225</v>
      </c>
      <c r="N708" s="61">
        <v>62409999</v>
      </c>
      <c r="O708" s="31">
        <f t="shared" si="65"/>
        <v>89.433961258342293</v>
      </c>
      <c r="P708" s="29">
        <f t="shared" si="66"/>
        <v>7373334</v>
      </c>
    </row>
    <row r="709" spans="1:16" x14ac:dyDescent="0.25">
      <c r="A709" s="57" t="s">
        <v>472</v>
      </c>
      <c r="B709" s="58" t="s">
        <v>1326</v>
      </c>
      <c r="C709" s="59"/>
      <c r="D709" s="60">
        <v>289157786</v>
      </c>
      <c r="E709" s="61">
        <v>-2831550</v>
      </c>
      <c r="F709" s="61">
        <v>286326236</v>
      </c>
      <c r="G709" s="23">
        <f t="shared" si="61"/>
        <v>2.0800683433373924E-2</v>
      </c>
      <c r="H709" s="61"/>
      <c r="I709" s="62"/>
      <c r="J709" s="60">
        <v>192677897</v>
      </c>
      <c r="K709" s="23">
        <f t="shared" si="62"/>
        <v>67.293133766477482</v>
      </c>
      <c r="L709" s="24">
        <f t="shared" si="63"/>
        <v>93648100</v>
      </c>
      <c r="M709" s="23">
        <f t="shared" si="64"/>
        <v>32.706782762303348</v>
      </c>
      <c r="N709" s="61">
        <v>286325997</v>
      </c>
      <c r="O709" s="31">
        <f t="shared" si="65"/>
        <v>99.99991652878083</v>
      </c>
      <c r="P709" s="29">
        <f t="shared" si="66"/>
        <v>239</v>
      </c>
    </row>
    <row r="710" spans="1:16" x14ac:dyDescent="0.25">
      <c r="A710" s="57" t="s">
        <v>653</v>
      </c>
      <c r="B710" s="58" t="s">
        <v>1026</v>
      </c>
      <c r="C710" s="59"/>
      <c r="D710" s="60">
        <v>681336963</v>
      </c>
      <c r="E710" s="61">
        <v>-1196</v>
      </c>
      <c r="F710" s="61">
        <v>681335767</v>
      </c>
      <c r="G710" s="23">
        <f t="shared" si="61"/>
        <v>4.94968599426635E-2</v>
      </c>
      <c r="H710" s="61"/>
      <c r="I710" s="62"/>
      <c r="J710" s="60">
        <v>186872863</v>
      </c>
      <c r="K710" s="23">
        <f t="shared" si="62"/>
        <v>27.427425955167855</v>
      </c>
      <c r="L710" s="24">
        <f t="shared" si="63"/>
        <v>494462904</v>
      </c>
      <c r="M710" s="23">
        <f t="shared" si="64"/>
        <v>72.572574044832137</v>
      </c>
      <c r="N710" s="61">
        <v>681335767</v>
      </c>
      <c r="O710" s="31">
        <f t="shared" si="65"/>
        <v>100</v>
      </c>
      <c r="P710" s="29">
        <f t="shared" si="66"/>
        <v>0</v>
      </c>
    </row>
    <row r="711" spans="1:16" ht="26.25" x14ac:dyDescent="0.25">
      <c r="A711" s="57" t="s">
        <v>398</v>
      </c>
      <c r="B711" s="58" t="s">
        <v>1290</v>
      </c>
      <c r="C711" s="59"/>
      <c r="D711" s="60">
        <v>0</v>
      </c>
      <c r="E711" s="61">
        <v>70000000</v>
      </c>
      <c r="F711" s="61">
        <v>70000000</v>
      </c>
      <c r="G711" s="23">
        <f t="shared" ref="G711:G774" si="67">IF(OR(F711=0,F$7=0),0,F711/F$7)*100</f>
        <v>5.0852756655389931E-3</v>
      </c>
      <c r="H711" s="61"/>
      <c r="I711" s="62"/>
      <c r="J711" s="60">
        <v>21000000</v>
      </c>
      <c r="K711" s="23">
        <f t="shared" si="62"/>
        <v>30</v>
      </c>
      <c r="L711" s="24">
        <f t="shared" si="63"/>
        <v>49000000</v>
      </c>
      <c r="M711" s="23">
        <f t="shared" si="64"/>
        <v>70</v>
      </c>
      <c r="N711" s="61">
        <v>70000000</v>
      </c>
      <c r="O711" s="31">
        <f t="shared" si="65"/>
        <v>100</v>
      </c>
      <c r="P711" s="29">
        <f t="shared" si="66"/>
        <v>0</v>
      </c>
    </row>
    <row r="712" spans="1:16" ht="26.25" x14ac:dyDescent="0.25">
      <c r="A712" s="57" t="s">
        <v>125</v>
      </c>
      <c r="B712" s="58" t="s">
        <v>1208</v>
      </c>
      <c r="C712" s="59"/>
      <c r="D712" s="60">
        <v>553000000</v>
      </c>
      <c r="E712" s="61">
        <v>-253465677</v>
      </c>
      <c r="F712" s="61">
        <v>299534323</v>
      </c>
      <c r="G712" s="23">
        <f t="shared" si="67"/>
        <v>2.1760208624937095E-2</v>
      </c>
      <c r="H712" s="61"/>
      <c r="I712" s="62"/>
      <c r="J712" s="60">
        <v>135430477</v>
      </c>
      <c r="K712" s="23">
        <f t="shared" ref="K712:K775" si="68">IF(OR(J712=0,F712=0),0,J712/F712)*100</f>
        <v>45.213675562649961</v>
      </c>
      <c r="L712" s="24">
        <f t="shared" ref="L712:L775" si="69">SUM(N712-J712)</f>
        <v>164103846</v>
      </c>
      <c r="M712" s="23">
        <f t="shared" ref="M712:M775" si="70">IF(OR(L712=0,F712=0),0,L712/F712)*100</f>
        <v>54.786324437350039</v>
      </c>
      <c r="N712" s="61">
        <v>299534323</v>
      </c>
      <c r="O712" s="31">
        <f t="shared" ref="O712:O775" si="71">IF(OR(N712=0,F712=0),0,N712/F712)*100</f>
        <v>100</v>
      </c>
      <c r="P712" s="29">
        <f t="shared" ref="P712:P775" si="72">SUM(F712-N712)</f>
        <v>0</v>
      </c>
    </row>
    <row r="713" spans="1:16" ht="39" x14ac:dyDescent="0.25">
      <c r="A713" s="57" t="s">
        <v>399</v>
      </c>
      <c r="B713" s="58" t="s">
        <v>1278</v>
      </c>
      <c r="C713" s="59"/>
      <c r="D713" s="60">
        <v>180153000</v>
      </c>
      <c r="E713" s="61">
        <v>778335253</v>
      </c>
      <c r="F713" s="61">
        <v>958488253</v>
      </c>
      <c r="G713" s="23">
        <f t="shared" si="67"/>
        <v>6.9631099838369737E-2</v>
      </c>
      <c r="H713" s="61"/>
      <c r="I713" s="62"/>
      <c r="J713" s="60">
        <v>277335000</v>
      </c>
      <c r="K713" s="23">
        <f t="shared" si="68"/>
        <v>28.934626911906452</v>
      </c>
      <c r="L713" s="24">
        <f t="shared" si="69"/>
        <v>681153253</v>
      </c>
      <c r="M713" s="23">
        <f t="shared" si="70"/>
        <v>71.065373088093551</v>
      </c>
      <c r="N713" s="61">
        <v>958488253</v>
      </c>
      <c r="O713" s="31">
        <f t="shared" si="71"/>
        <v>100</v>
      </c>
      <c r="P713" s="29">
        <f t="shared" si="72"/>
        <v>0</v>
      </c>
    </row>
    <row r="714" spans="1:16" ht="26.25" x14ac:dyDescent="0.25">
      <c r="A714" s="57" t="s">
        <v>816</v>
      </c>
      <c r="B714" s="58" t="s">
        <v>1119</v>
      </c>
      <c r="C714" s="59"/>
      <c r="D714" s="60">
        <v>1248343000</v>
      </c>
      <c r="E714" s="61">
        <v>-40339172</v>
      </c>
      <c r="F714" s="61">
        <v>1208003828</v>
      </c>
      <c r="G714" s="23">
        <f t="shared" si="67"/>
        <v>8.7757606720090725E-2</v>
      </c>
      <c r="H714" s="61"/>
      <c r="I714" s="62"/>
      <c r="J714" s="60">
        <v>772164657</v>
      </c>
      <c r="K714" s="23">
        <f t="shared" si="68"/>
        <v>63.920712757873808</v>
      </c>
      <c r="L714" s="24">
        <f t="shared" si="69"/>
        <v>427628316</v>
      </c>
      <c r="M714" s="23">
        <f t="shared" si="70"/>
        <v>35.399582856288767</v>
      </c>
      <c r="N714" s="61">
        <v>1199792973</v>
      </c>
      <c r="O714" s="31">
        <f t="shared" si="71"/>
        <v>99.320295614162575</v>
      </c>
      <c r="P714" s="29">
        <f t="shared" si="72"/>
        <v>8210855</v>
      </c>
    </row>
    <row r="715" spans="1:16" x14ac:dyDescent="0.25">
      <c r="A715" s="57" t="s">
        <v>852</v>
      </c>
      <c r="B715" s="58" t="s">
        <v>1152</v>
      </c>
      <c r="C715" s="59"/>
      <c r="D715" s="60">
        <v>223413000</v>
      </c>
      <c r="E715" s="61">
        <v>-14613000</v>
      </c>
      <c r="F715" s="61">
        <v>208800000</v>
      </c>
      <c r="G715" s="23">
        <f t="shared" si="67"/>
        <v>1.5168650842350596E-2</v>
      </c>
      <c r="H715" s="61"/>
      <c r="I715" s="62"/>
      <c r="J715" s="60">
        <v>98140000</v>
      </c>
      <c r="K715" s="23">
        <f t="shared" si="68"/>
        <v>47.001915708812255</v>
      </c>
      <c r="L715" s="24">
        <f t="shared" si="69"/>
        <v>110660000</v>
      </c>
      <c r="M715" s="23">
        <f t="shared" si="70"/>
        <v>52.998084291187745</v>
      </c>
      <c r="N715" s="61">
        <v>208800000</v>
      </c>
      <c r="O715" s="31">
        <f t="shared" si="71"/>
        <v>100</v>
      </c>
      <c r="P715" s="29">
        <f t="shared" si="72"/>
        <v>0</v>
      </c>
    </row>
    <row r="716" spans="1:16" ht="26.25" x14ac:dyDescent="0.25">
      <c r="A716" s="57" t="s">
        <v>690</v>
      </c>
      <c r="B716" s="58" t="s">
        <v>1063</v>
      </c>
      <c r="C716" s="59"/>
      <c r="D716" s="60">
        <v>295000000</v>
      </c>
      <c r="E716" s="61">
        <v>-3213322</v>
      </c>
      <c r="F716" s="61">
        <v>291786678</v>
      </c>
      <c r="G716" s="23">
        <f t="shared" si="67"/>
        <v>2.1197367045169457E-2</v>
      </c>
      <c r="H716" s="61"/>
      <c r="I716" s="62"/>
      <c r="J716" s="60">
        <v>77814333</v>
      </c>
      <c r="K716" s="23">
        <f t="shared" si="68"/>
        <v>26.668226779016962</v>
      </c>
      <c r="L716" s="24">
        <f t="shared" si="69"/>
        <v>213972345</v>
      </c>
      <c r="M716" s="23">
        <f t="shared" si="70"/>
        <v>73.331773220983038</v>
      </c>
      <c r="N716" s="61">
        <v>291786678</v>
      </c>
      <c r="O716" s="31">
        <f t="shared" si="71"/>
        <v>100</v>
      </c>
      <c r="P716" s="29">
        <f t="shared" si="72"/>
        <v>0</v>
      </c>
    </row>
    <row r="717" spans="1:16" ht="39" x14ac:dyDescent="0.25">
      <c r="A717" s="57" t="s">
        <v>273</v>
      </c>
      <c r="B717" s="58" t="s">
        <v>250</v>
      </c>
      <c r="C717" s="59"/>
      <c r="D717" s="60">
        <v>1773217202</v>
      </c>
      <c r="E717" s="61">
        <v>-129076666</v>
      </c>
      <c r="F717" s="61">
        <v>1644140536</v>
      </c>
      <c r="G717" s="23">
        <f t="shared" si="67"/>
        <v>0.11944154083495767</v>
      </c>
      <c r="H717" s="61"/>
      <c r="I717" s="62"/>
      <c r="J717" s="60">
        <v>846048099</v>
      </c>
      <c r="K717" s="23">
        <f t="shared" si="68"/>
        <v>51.458380866780118</v>
      </c>
      <c r="L717" s="24">
        <f t="shared" si="69"/>
        <v>780638236</v>
      </c>
      <c r="M717" s="23">
        <f t="shared" si="70"/>
        <v>47.480018824862789</v>
      </c>
      <c r="N717" s="61">
        <v>1626686335</v>
      </c>
      <c r="O717" s="31">
        <f t="shared" si="71"/>
        <v>98.938399691642914</v>
      </c>
      <c r="P717" s="29">
        <f t="shared" si="72"/>
        <v>17454201</v>
      </c>
    </row>
    <row r="718" spans="1:16" x14ac:dyDescent="0.25">
      <c r="A718" s="57" t="s">
        <v>319</v>
      </c>
      <c r="B718" s="58" t="s">
        <v>1249</v>
      </c>
      <c r="C718" s="59"/>
      <c r="D718" s="60">
        <v>1430000000</v>
      </c>
      <c r="E718" s="61">
        <v>-6710000</v>
      </c>
      <c r="F718" s="61">
        <v>1423290000</v>
      </c>
      <c r="G718" s="23">
        <f t="shared" si="67"/>
        <v>0.10339745717149991</v>
      </c>
      <c r="H718" s="61"/>
      <c r="I718" s="62"/>
      <c r="J718" s="60">
        <v>691951765</v>
      </c>
      <c r="K718" s="23">
        <f t="shared" si="68"/>
        <v>48.616358226362863</v>
      </c>
      <c r="L718" s="24">
        <f t="shared" si="69"/>
        <v>731338235</v>
      </c>
      <c r="M718" s="23">
        <f t="shared" si="70"/>
        <v>51.383641773637137</v>
      </c>
      <c r="N718" s="61">
        <v>1423290000</v>
      </c>
      <c r="O718" s="31">
        <f t="shared" si="71"/>
        <v>100</v>
      </c>
      <c r="P718" s="29">
        <f t="shared" si="72"/>
        <v>0</v>
      </c>
    </row>
    <row r="719" spans="1:16" ht="26.25" x14ac:dyDescent="0.25">
      <c r="A719" s="57" t="s">
        <v>781</v>
      </c>
      <c r="B719" s="58" t="s">
        <v>1079</v>
      </c>
      <c r="C719" s="59"/>
      <c r="D719" s="60">
        <v>44783867</v>
      </c>
      <c r="E719" s="61">
        <v>0</v>
      </c>
      <c r="F719" s="61">
        <v>44783867</v>
      </c>
      <c r="G719" s="23">
        <f t="shared" si="67"/>
        <v>3.253404415197639E-3</v>
      </c>
      <c r="H719" s="61"/>
      <c r="I719" s="62"/>
      <c r="J719" s="60">
        <v>27329667</v>
      </c>
      <c r="K719" s="23">
        <f t="shared" si="68"/>
        <v>61.025697043982376</v>
      </c>
      <c r="L719" s="24">
        <f t="shared" si="69"/>
        <v>0</v>
      </c>
      <c r="M719" s="23">
        <f t="shared" si="70"/>
        <v>0</v>
      </c>
      <c r="N719" s="61">
        <v>27329667</v>
      </c>
      <c r="O719" s="31">
        <f t="shared" si="71"/>
        <v>61.025697043982376</v>
      </c>
      <c r="P719" s="29">
        <f t="shared" si="72"/>
        <v>17454200</v>
      </c>
    </row>
    <row r="720" spans="1:16" ht="26.25" x14ac:dyDescent="0.25">
      <c r="A720" s="57" t="s">
        <v>437</v>
      </c>
      <c r="B720" s="58" t="s">
        <v>1306</v>
      </c>
      <c r="C720" s="59"/>
      <c r="D720" s="60">
        <v>10433335</v>
      </c>
      <c r="E720" s="61">
        <v>18033334</v>
      </c>
      <c r="F720" s="61">
        <v>28466669</v>
      </c>
      <c r="G720" s="23">
        <f t="shared" si="67"/>
        <v>2.0680122734950462E-3</v>
      </c>
      <c r="H720" s="61"/>
      <c r="I720" s="62"/>
      <c r="J720" s="60">
        <v>15166667</v>
      </c>
      <c r="K720" s="23">
        <f t="shared" si="68"/>
        <v>53.278685328444993</v>
      </c>
      <c r="L720" s="24">
        <f t="shared" si="69"/>
        <v>13300001</v>
      </c>
      <c r="M720" s="23">
        <f t="shared" si="70"/>
        <v>46.72131115867473</v>
      </c>
      <c r="N720" s="61">
        <v>28466668</v>
      </c>
      <c r="O720" s="31">
        <f t="shared" si="71"/>
        <v>99.999996487119731</v>
      </c>
      <c r="P720" s="29">
        <f t="shared" si="72"/>
        <v>1</v>
      </c>
    </row>
    <row r="721" spans="1:16" ht="26.25" x14ac:dyDescent="0.25">
      <c r="A721" s="57" t="s">
        <v>274</v>
      </c>
      <c r="B721" s="58" t="s">
        <v>252</v>
      </c>
      <c r="C721" s="59"/>
      <c r="D721" s="60">
        <v>288000000</v>
      </c>
      <c r="E721" s="61">
        <v>-140400000</v>
      </c>
      <c r="F721" s="61">
        <v>147600000</v>
      </c>
      <c r="G721" s="23">
        <f t="shared" si="67"/>
        <v>1.0722666974765076E-2</v>
      </c>
      <c r="H721" s="61"/>
      <c r="I721" s="62"/>
      <c r="J721" s="60">
        <v>111600000</v>
      </c>
      <c r="K721" s="23">
        <f t="shared" si="68"/>
        <v>75.609756097560975</v>
      </c>
      <c r="L721" s="24">
        <f t="shared" si="69"/>
        <v>36000000</v>
      </c>
      <c r="M721" s="23">
        <f t="shared" si="70"/>
        <v>24.390243902439025</v>
      </c>
      <c r="N721" s="61">
        <v>147600000</v>
      </c>
      <c r="O721" s="31">
        <f t="shared" si="71"/>
        <v>100</v>
      </c>
      <c r="P721" s="29">
        <f t="shared" si="72"/>
        <v>0</v>
      </c>
    </row>
    <row r="722" spans="1:16" ht="26.25" x14ac:dyDescent="0.25">
      <c r="A722" s="57" t="s">
        <v>618</v>
      </c>
      <c r="B722" s="58" t="s">
        <v>1000</v>
      </c>
      <c r="C722" s="59"/>
      <c r="D722" s="60">
        <v>900200031</v>
      </c>
      <c r="E722" s="61">
        <v>29999998</v>
      </c>
      <c r="F722" s="61">
        <v>930200029</v>
      </c>
      <c r="G722" s="23">
        <f t="shared" si="67"/>
        <v>6.7576051022248076E-2</v>
      </c>
      <c r="H722" s="61"/>
      <c r="I722" s="62"/>
      <c r="J722" s="60">
        <v>478018816</v>
      </c>
      <c r="K722" s="23">
        <f t="shared" si="68"/>
        <v>51.388819726643973</v>
      </c>
      <c r="L722" s="24">
        <f t="shared" si="69"/>
        <v>452181213</v>
      </c>
      <c r="M722" s="23">
        <f t="shared" si="70"/>
        <v>48.611180273356027</v>
      </c>
      <c r="N722" s="61">
        <v>930200029</v>
      </c>
      <c r="O722" s="31">
        <f t="shared" si="71"/>
        <v>100</v>
      </c>
      <c r="P722" s="29">
        <f t="shared" si="72"/>
        <v>0</v>
      </c>
    </row>
    <row r="723" spans="1:16" ht="26.25" x14ac:dyDescent="0.25">
      <c r="A723" s="57" t="s">
        <v>619</v>
      </c>
      <c r="B723" s="58" t="s">
        <v>1001</v>
      </c>
      <c r="C723" s="59"/>
      <c r="D723" s="60">
        <v>70000000</v>
      </c>
      <c r="E723" s="61">
        <v>30000000</v>
      </c>
      <c r="F723" s="61">
        <v>100000000</v>
      </c>
      <c r="G723" s="23">
        <f t="shared" si="67"/>
        <v>7.2646795221985618E-3</v>
      </c>
      <c r="H723" s="61"/>
      <c r="I723" s="62"/>
      <c r="J723" s="60">
        <v>60000000</v>
      </c>
      <c r="K723" s="23">
        <f t="shared" si="68"/>
        <v>60</v>
      </c>
      <c r="L723" s="24">
        <f t="shared" si="69"/>
        <v>40000000</v>
      </c>
      <c r="M723" s="23">
        <f t="shared" si="70"/>
        <v>40</v>
      </c>
      <c r="N723" s="61">
        <v>100000000</v>
      </c>
      <c r="O723" s="31">
        <f t="shared" si="71"/>
        <v>100</v>
      </c>
      <c r="P723" s="29">
        <f t="shared" si="72"/>
        <v>0</v>
      </c>
    </row>
    <row r="724" spans="1:16" ht="26.25" x14ac:dyDescent="0.25">
      <c r="A724" s="57" t="s">
        <v>654</v>
      </c>
      <c r="B724" s="58" t="s">
        <v>1027</v>
      </c>
      <c r="C724" s="59"/>
      <c r="D724" s="60">
        <v>830200031</v>
      </c>
      <c r="E724" s="61">
        <v>-2</v>
      </c>
      <c r="F724" s="61">
        <v>830200029</v>
      </c>
      <c r="G724" s="23">
        <f t="shared" si="67"/>
        <v>6.0311371500049518E-2</v>
      </c>
      <c r="H724" s="61"/>
      <c r="I724" s="62"/>
      <c r="J724" s="60">
        <v>418018816</v>
      </c>
      <c r="K724" s="23">
        <f t="shared" si="68"/>
        <v>50.351578101426441</v>
      </c>
      <c r="L724" s="24">
        <f t="shared" si="69"/>
        <v>412181213</v>
      </c>
      <c r="M724" s="23">
        <f t="shared" si="70"/>
        <v>49.648421898573552</v>
      </c>
      <c r="N724" s="61">
        <v>830200029</v>
      </c>
      <c r="O724" s="31">
        <f t="shared" si="71"/>
        <v>100</v>
      </c>
      <c r="P724" s="29">
        <f t="shared" si="72"/>
        <v>0</v>
      </c>
    </row>
    <row r="725" spans="1:16" x14ac:dyDescent="0.25">
      <c r="A725" s="57" t="s">
        <v>126</v>
      </c>
      <c r="B725" s="58" t="s">
        <v>253</v>
      </c>
      <c r="C725" s="59"/>
      <c r="D725" s="60">
        <v>9605156042</v>
      </c>
      <c r="E725" s="61">
        <v>-95779266</v>
      </c>
      <c r="F725" s="61">
        <v>9509376776</v>
      </c>
      <c r="G725" s="23">
        <f t="shared" si="67"/>
        <v>0.69082574733477775</v>
      </c>
      <c r="H725" s="61"/>
      <c r="I725" s="62"/>
      <c r="J725" s="60">
        <v>4043079484</v>
      </c>
      <c r="K725" s="23">
        <f t="shared" si="68"/>
        <v>42.516766127134893</v>
      </c>
      <c r="L725" s="24">
        <f t="shared" si="69"/>
        <v>5285906068</v>
      </c>
      <c r="M725" s="23">
        <f t="shared" si="70"/>
        <v>55.586251260342323</v>
      </c>
      <c r="N725" s="61">
        <v>9328985552</v>
      </c>
      <c r="O725" s="31">
        <f t="shared" si="71"/>
        <v>98.103017387477209</v>
      </c>
      <c r="P725" s="29">
        <f t="shared" si="72"/>
        <v>180391224</v>
      </c>
    </row>
    <row r="726" spans="1:16" ht="26.25" x14ac:dyDescent="0.25">
      <c r="A726" s="57" t="s">
        <v>620</v>
      </c>
      <c r="B726" s="58" t="s">
        <v>1013</v>
      </c>
      <c r="C726" s="59"/>
      <c r="D726" s="60">
        <v>2101000000</v>
      </c>
      <c r="E726" s="61">
        <v>199613031</v>
      </c>
      <c r="F726" s="61">
        <v>2300613031</v>
      </c>
      <c r="G726" s="23">
        <f t="shared" si="67"/>
        <v>0.16713216374808865</v>
      </c>
      <c r="H726" s="61"/>
      <c r="I726" s="62"/>
      <c r="J726" s="60">
        <v>482921134</v>
      </c>
      <c r="K726" s="23">
        <f t="shared" si="68"/>
        <v>20.990976209071121</v>
      </c>
      <c r="L726" s="24">
        <f t="shared" si="69"/>
        <v>1817691897</v>
      </c>
      <c r="M726" s="23">
        <f t="shared" si="70"/>
        <v>79.009023790928879</v>
      </c>
      <c r="N726" s="61">
        <v>2300613031</v>
      </c>
      <c r="O726" s="31">
        <f t="shared" si="71"/>
        <v>100</v>
      </c>
      <c r="P726" s="29">
        <f t="shared" si="72"/>
        <v>0</v>
      </c>
    </row>
    <row r="727" spans="1:16" x14ac:dyDescent="0.25">
      <c r="A727" s="57" t="s">
        <v>503</v>
      </c>
      <c r="B727" s="58" t="s">
        <v>1344</v>
      </c>
      <c r="C727" s="59"/>
      <c r="D727" s="60">
        <v>1124652599</v>
      </c>
      <c r="E727" s="61">
        <v>-142674157</v>
      </c>
      <c r="F727" s="61">
        <v>981978442</v>
      </c>
      <c r="G727" s="23">
        <f t="shared" si="67"/>
        <v>7.1337586788378468E-2</v>
      </c>
      <c r="H727" s="61"/>
      <c r="I727" s="62"/>
      <c r="J727" s="60">
        <v>758076681</v>
      </c>
      <c r="K727" s="23">
        <f t="shared" si="68"/>
        <v>77.198912784278818</v>
      </c>
      <c r="L727" s="24">
        <f t="shared" si="69"/>
        <v>223901761</v>
      </c>
      <c r="M727" s="23">
        <f t="shared" si="70"/>
        <v>22.801087215721179</v>
      </c>
      <c r="N727" s="61">
        <v>981978442</v>
      </c>
      <c r="O727" s="31">
        <f t="shared" si="71"/>
        <v>100</v>
      </c>
      <c r="P727" s="29">
        <f t="shared" si="72"/>
        <v>0</v>
      </c>
    </row>
    <row r="728" spans="1:16" x14ac:dyDescent="0.25">
      <c r="A728" s="57" t="s">
        <v>537</v>
      </c>
      <c r="B728" s="58" t="s">
        <v>942</v>
      </c>
      <c r="C728" s="59"/>
      <c r="D728" s="60">
        <v>400000000</v>
      </c>
      <c r="E728" s="61">
        <v>0</v>
      </c>
      <c r="F728" s="61">
        <v>400000000</v>
      </c>
      <c r="G728" s="23">
        <f t="shared" si="67"/>
        <v>2.9058718088794247E-2</v>
      </c>
      <c r="H728" s="61"/>
      <c r="I728" s="62"/>
      <c r="J728" s="60">
        <v>99338831</v>
      </c>
      <c r="K728" s="23">
        <f t="shared" si="68"/>
        <v>24.83470775</v>
      </c>
      <c r="L728" s="24">
        <f t="shared" si="69"/>
        <v>199445830</v>
      </c>
      <c r="M728" s="23">
        <f t="shared" si="70"/>
        <v>49.8614575</v>
      </c>
      <c r="N728" s="61">
        <v>298784661</v>
      </c>
      <c r="O728" s="31">
        <f t="shared" si="71"/>
        <v>74.696165250000007</v>
      </c>
      <c r="P728" s="29">
        <f t="shared" si="72"/>
        <v>101215339</v>
      </c>
    </row>
    <row r="729" spans="1:16" ht="26.25" x14ac:dyDescent="0.25">
      <c r="A729" s="57" t="s">
        <v>744</v>
      </c>
      <c r="B729" s="58" t="s">
        <v>720</v>
      </c>
      <c r="C729" s="59"/>
      <c r="D729" s="60">
        <v>426128230</v>
      </c>
      <c r="E729" s="61">
        <v>0</v>
      </c>
      <c r="F729" s="61">
        <v>426128230</v>
      </c>
      <c r="G729" s="23">
        <f t="shared" si="67"/>
        <v>3.0956850263117185E-2</v>
      </c>
      <c r="H729" s="61"/>
      <c r="I729" s="62"/>
      <c r="J729" s="60">
        <v>229856292</v>
      </c>
      <c r="K729" s="23">
        <f t="shared" si="68"/>
        <v>53.94063941738851</v>
      </c>
      <c r="L729" s="24">
        <f t="shared" si="69"/>
        <v>196271938</v>
      </c>
      <c r="M729" s="23">
        <f t="shared" si="70"/>
        <v>46.059360582611482</v>
      </c>
      <c r="N729" s="61">
        <v>426128230</v>
      </c>
      <c r="O729" s="31">
        <f t="shared" si="71"/>
        <v>100</v>
      </c>
      <c r="P729" s="29">
        <f t="shared" si="72"/>
        <v>0</v>
      </c>
    </row>
    <row r="730" spans="1:16" x14ac:dyDescent="0.25">
      <c r="A730" s="57" t="s">
        <v>438</v>
      </c>
      <c r="B730" s="58" t="s">
        <v>1307</v>
      </c>
      <c r="C730" s="59"/>
      <c r="D730" s="60">
        <v>467000000</v>
      </c>
      <c r="E730" s="61">
        <v>697292744</v>
      </c>
      <c r="F730" s="61">
        <v>1164292744</v>
      </c>
      <c r="G730" s="23">
        <f t="shared" si="67"/>
        <v>8.458213655181171E-2</v>
      </c>
      <c r="H730" s="61"/>
      <c r="I730" s="62"/>
      <c r="J730" s="60">
        <v>129585000</v>
      </c>
      <c r="K730" s="23">
        <f t="shared" si="68"/>
        <v>11.129932799787335</v>
      </c>
      <c r="L730" s="24">
        <f t="shared" si="69"/>
        <v>1034707744</v>
      </c>
      <c r="M730" s="23">
        <f t="shared" si="70"/>
        <v>88.870067200212659</v>
      </c>
      <c r="N730" s="61">
        <v>1164292744</v>
      </c>
      <c r="O730" s="31">
        <f t="shared" si="71"/>
        <v>100</v>
      </c>
      <c r="P730" s="29">
        <f t="shared" si="72"/>
        <v>0</v>
      </c>
    </row>
    <row r="731" spans="1:16" ht="26.25" x14ac:dyDescent="0.25">
      <c r="A731" s="57" t="s">
        <v>817</v>
      </c>
      <c r="B731" s="58" t="s">
        <v>1120</v>
      </c>
      <c r="C731" s="59"/>
      <c r="D731" s="60">
        <v>191694000</v>
      </c>
      <c r="E731" s="61">
        <v>-4382400</v>
      </c>
      <c r="F731" s="61">
        <v>187311600</v>
      </c>
      <c r="G731" s="23">
        <f t="shared" si="67"/>
        <v>1.360758744790248E-2</v>
      </c>
      <c r="H731" s="61"/>
      <c r="I731" s="62"/>
      <c r="J731" s="60">
        <v>107644257</v>
      </c>
      <c r="K731" s="23">
        <f t="shared" si="68"/>
        <v>57.468014260729184</v>
      </c>
      <c r="L731" s="24">
        <f t="shared" si="69"/>
        <v>79667343</v>
      </c>
      <c r="M731" s="23">
        <f t="shared" si="70"/>
        <v>42.531985739270816</v>
      </c>
      <c r="N731" s="61">
        <v>187311600</v>
      </c>
      <c r="O731" s="31">
        <f t="shared" si="71"/>
        <v>100</v>
      </c>
      <c r="P731" s="29">
        <f t="shared" si="72"/>
        <v>0</v>
      </c>
    </row>
    <row r="732" spans="1:16" ht="26.25" x14ac:dyDescent="0.25">
      <c r="A732" s="57" t="s">
        <v>782</v>
      </c>
      <c r="B732" s="58" t="s">
        <v>1080</v>
      </c>
      <c r="C732" s="59"/>
      <c r="D732" s="60">
        <v>261020000</v>
      </c>
      <c r="E732" s="61">
        <v>76776</v>
      </c>
      <c r="F732" s="61">
        <v>261096776</v>
      </c>
      <c r="G732" s="23">
        <f t="shared" si="67"/>
        <v>1.8967844019192649E-2</v>
      </c>
      <c r="H732" s="61"/>
      <c r="I732" s="62"/>
      <c r="J732" s="60">
        <v>39416640</v>
      </c>
      <c r="K732" s="23">
        <f t="shared" si="68"/>
        <v>15.09656327583302</v>
      </c>
      <c r="L732" s="24">
        <f t="shared" si="69"/>
        <v>147137584</v>
      </c>
      <c r="M732" s="23">
        <f t="shared" si="70"/>
        <v>56.353657924906742</v>
      </c>
      <c r="N732" s="61">
        <v>186554224</v>
      </c>
      <c r="O732" s="31">
        <f t="shared" si="71"/>
        <v>71.450221200739762</v>
      </c>
      <c r="P732" s="29">
        <f t="shared" si="72"/>
        <v>74542552</v>
      </c>
    </row>
    <row r="733" spans="1:16" ht="26.25" x14ac:dyDescent="0.25">
      <c r="A733" s="57" t="s">
        <v>853</v>
      </c>
      <c r="B733" s="58" t="s">
        <v>1153</v>
      </c>
      <c r="C733" s="59"/>
      <c r="D733" s="60">
        <v>150000000</v>
      </c>
      <c r="E733" s="61">
        <v>-8000</v>
      </c>
      <c r="F733" s="61">
        <v>149992000</v>
      </c>
      <c r="G733" s="23">
        <f t="shared" si="67"/>
        <v>1.0896438108936066E-2</v>
      </c>
      <c r="H733" s="61"/>
      <c r="I733" s="62"/>
      <c r="J733" s="60">
        <v>90306309</v>
      </c>
      <c r="K733" s="23">
        <f t="shared" si="68"/>
        <v>60.207417062243316</v>
      </c>
      <c r="L733" s="24">
        <f t="shared" si="69"/>
        <v>59685691</v>
      </c>
      <c r="M733" s="23">
        <f t="shared" si="70"/>
        <v>39.792582937756684</v>
      </c>
      <c r="N733" s="61">
        <v>149992000</v>
      </c>
      <c r="O733" s="31">
        <f t="shared" si="71"/>
        <v>100</v>
      </c>
      <c r="P733" s="29">
        <f t="shared" si="72"/>
        <v>0</v>
      </c>
    </row>
    <row r="734" spans="1:16" ht="26.25" x14ac:dyDescent="0.25">
      <c r="A734" s="57" t="s">
        <v>923</v>
      </c>
      <c r="B734" s="58" t="s">
        <v>1188</v>
      </c>
      <c r="C734" s="59"/>
      <c r="D734" s="60">
        <v>914353852</v>
      </c>
      <c r="E734" s="61">
        <v>-71412686</v>
      </c>
      <c r="F734" s="61">
        <v>842941166</v>
      </c>
      <c r="G734" s="23">
        <f t="shared" si="67"/>
        <v>6.1236974270583777E-2</v>
      </c>
      <c r="H734" s="61"/>
      <c r="I734" s="62"/>
      <c r="J734" s="60">
        <v>449795000</v>
      </c>
      <c r="K734" s="23">
        <f t="shared" si="68"/>
        <v>53.360189078723906</v>
      </c>
      <c r="L734" s="24">
        <f t="shared" si="69"/>
        <v>388512833</v>
      </c>
      <c r="M734" s="23">
        <f t="shared" si="70"/>
        <v>46.090148241733871</v>
      </c>
      <c r="N734" s="61">
        <v>838307833</v>
      </c>
      <c r="O734" s="31">
        <f t="shared" si="71"/>
        <v>99.450337320457777</v>
      </c>
      <c r="P734" s="29">
        <f t="shared" si="72"/>
        <v>4633333</v>
      </c>
    </row>
    <row r="735" spans="1:16" ht="26.25" x14ac:dyDescent="0.25">
      <c r="A735" s="57" t="s">
        <v>883</v>
      </c>
      <c r="B735" s="58" t="s">
        <v>1169</v>
      </c>
      <c r="C735" s="59"/>
      <c r="D735" s="60">
        <v>190000000</v>
      </c>
      <c r="E735" s="61">
        <v>-85350000</v>
      </c>
      <c r="F735" s="61">
        <v>104650000</v>
      </c>
      <c r="G735" s="23">
        <f t="shared" si="67"/>
        <v>7.6024871199807951E-3</v>
      </c>
      <c r="H735" s="61"/>
      <c r="I735" s="62"/>
      <c r="J735" s="60">
        <v>37600000</v>
      </c>
      <c r="K735" s="23">
        <f t="shared" si="68"/>
        <v>35.929288103201145</v>
      </c>
      <c r="L735" s="24">
        <f t="shared" si="69"/>
        <v>67050000</v>
      </c>
      <c r="M735" s="23">
        <f t="shared" si="70"/>
        <v>64.070711896798855</v>
      </c>
      <c r="N735" s="61">
        <v>104650000</v>
      </c>
      <c r="O735" s="31">
        <f t="shared" si="71"/>
        <v>100</v>
      </c>
      <c r="P735" s="29">
        <f t="shared" si="72"/>
        <v>0</v>
      </c>
    </row>
    <row r="736" spans="1:16" x14ac:dyDescent="0.25">
      <c r="A736" s="57" t="s">
        <v>884</v>
      </c>
      <c r="B736" s="58" t="s">
        <v>1170</v>
      </c>
      <c r="C736" s="59"/>
      <c r="D736" s="60">
        <v>100000000</v>
      </c>
      <c r="E736" s="61">
        <v>0</v>
      </c>
      <c r="F736" s="61">
        <v>100000000</v>
      </c>
      <c r="G736" s="23">
        <f t="shared" si="67"/>
        <v>7.2646795221985618E-3</v>
      </c>
      <c r="H736" s="61"/>
      <c r="I736" s="62"/>
      <c r="J736" s="60">
        <v>30000000</v>
      </c>
      <c r="K736" s="23">
        <f t="shared" si="68"/>
        <v>30</v>
      </c>
      <c r="L736" s="24">
        <f t="shared" si="69"/>
        <v>70000000</v>
      </c>
      <c r="M736" s="23">
        <f t="shared" si="70"/>
        <v>70</v>
      </c>
      <c r="N736" s="61">
        <v>100000000</v>
      </c>
      <c r="O736" s="31">
        <f t="shared" si="71"/>
        <v>100</v>
      </c>
      <c r="P736" s="29">
        <f t="shared" si="72"/>
        <v>0</v>
      </c>
    </row>
    <row r="737" spans="1:16" ht="26.25" x14ac:dyDescent="0.25">
      <c r="A737" s="57" t="s">
        <v>190</v>
      </c>
      <c r="B737" s="58" t="s">
        <v>1230</v>
      </c>
      <c r="C737" s="59"/>
      <c r="D737" s="60">
        <v>250000000</v>
      </c>
      <c r="E737" s="61">
        <v>-10576923</v>
      </c>
      <c r="F737" s="61">
        <v>239423077</v>
      </c>
      <c r="G737" s="23">
        <f t="shared" si="67"/>
        <v>1.7393319246236692E-2</v>
      </c>
      <c r="H737" s="61"/>
      <c r="I737" s="62"/>
      <c r="J737" s="60">
        <v>95769231</v>
      </c>
      <c r="K737" s="23">
        <f t="shared" si="68"/>
        <v>40.00000008353414</v>
      </c>
      <c r="L737" s="24">
        <f t="shared" si="69"/>
        <v>143653846</v>
      </c>
      <c r="M737" s="23">
        <f t="shared" si="70"/>
        <v>59.99999991646586</v>
      </c>
      <c r="N737" s="61">
        <v>239423077</v>
      </c>
      <c r="O737" s="31">
        <f t="shared" si="71"/>
        <v>100</v>
      </c>
      <c r="P737" s="29">
        <f t="shared" si="72"/>
        <v>0</v>
      </c>
    </row>
    <row r="738" spans="1:16" x14ac:dyDescent="0.25">
      <c r="A738" s="57" t="s">
        <v>361</v>
      </c>
      <c r="B738" s="58" t="s">
        <v>344</v>
      </c>
      <c r="C738" s="59"/>
      <c r="D738" s="60">
        <v>60000000</v>
      </c>
      <c r="E738" s="61">
        <v>-1719000</v>
      </c>
      <c r="F738" s="61">
        <v>58281000</v>
      </c>
      <c r="G738" s="23">
        <f t="shared" si="67"/>
        <v>4.2339278723325432E-3</v>
      </c>
      <c r="H738" s="61"/>
      <c r="I738" s="62"/>
      <c r="J738" s="60">
        <v>24281000</v>
      </c>
      <c r="K738" s="23">
        <f t="shared" si="68"/>
        <v>41.66194814776685</v>
      </c>
      <c r="L738" s="24">
        <f t="shared" si="69"/>
        <v>34000000</v>
      </c>
      <c r="M738" s="23">
        <f t="shared" si="70"/>
        <v>58.338051852233143</v>
      </c>
      <c r="N738" s="61">
        <v>58281000</v>
      </c>
      <c r="O738" s="31">
        <f t="shared" si="71"/>
        <v>100</v>
      </c>
      <c r="P738" s="29">
        <f t="shared" si="72"/>
        <v>0</v>
      </c>
    </row>
    <row r="739" spans="1:16" ht="26.25" x14ac:dyDescent="0.25">
      <c r="A739" s="57" t="s">
        <v>473</v>
      </c>
      <c r="B739" s="58" t="s">
        <v>1328</v>
      </c>
      <c r="C739" s="59"/>
      <c r="D739" s="60">
        <v>488428146</v>
      </c>
      <c r="E739" s="61">
        <v>1614500</v>
      </c>
      <c r="F739" s="61">
        <v>490042646</v>
      </c>
      <c r="G739" s="23">
        <f t="shared" si="67"/>
        <v>3.5600027754001985E-2</v>
      </c>
      <c r="H739" s="61"/>
      <c r="I739" s="62"/>
      <c r="J739" s="60">
        <v>213781644</v>
      </c>
      <c r="K739" s="23">
        <f t="shared" si="68"/>
        <v>43.625110129700836</v>
      </c>
      <c r="L739" s="24">
        <f t="shared" si="69"/>
        <v>276261002</v>
      </c>
      <c r="M739" s="23">
        <f t="shared" si="70"/>
        <v>56.374889870299164</v>
      </c>
      <c r="N739" s="61">
        <v>490042646</v>
      </c>
      <c r="O739" s="31">
        <f t="shared" si="71"/>
        <v>100</v>
      </c>
      <c r="P739" s="29">
        <f t="shared" si="72"/>
        <v>0</v>
      </c>
    </row>
    <row r="740" spans="1:16" ht="26.25" x14ac:dyDescent="0.25">
      <c r="A740" s="57" t="s">
        <v>275</v>
      </c>
      <c r="B740" s="58" t="s">
        <v>255</v>
      </c>
      <c r="C740" s="59"/>
      <c r="D740" s="60">
        <v>111930000</v>
      </c>
      <c r="E740" s="61">
        <v>500</v>
      </c>
      <c r="F740" s="61">
        <v>111930500</v>
      </c>
      <c r="G740" s="23">
        <f t="shared" si="67"/>
        <v>8.131392112594461E-3</v>
      </c>
      <c r="H740" s="61"/>
      <c r="I740" s="62"/>
      <c r="J740" s="60">
        <v>80349000</v>
      </c>
      <c r="K740" s="23">
        <f t="shared" si="68"/>
        <v>71.784723556135276</v>
      </c>
      <c r="L740" s="24">
        <f t="shared" si="69"/>
        <v>31581500</v>
      </c>
      <c r="M740" s="23">
        <f t="shared" si="70"/>
        <v>28.215276443864717</v>
      </c>
      <c r="N740" s="61">
        <v>111930500</v>
      </c>
      <c r="O740" s="31">
        <f t="shared" si="71"/>
        <v>100</v>
      </c>
      <c r="P740" s="29">
        <f t="shared" si="72"/>
        <v>0</v>
      </c>
    </row>
    <row r="741" spans="1:16" ht="26.25" x14ac:dyDescent="0.25">
      <c r="A741" s="57" t="s">
        <v>655</v>
      </c>
      <c r="B741" s="58" t="s">
        <v>1034</v>
      </c>
      <c r="C741" s="59"/>
      <c r="D741" s="60">
        <v>657949215</v>
      </c>
      <c r="E741" s="61">
        <v>-20952384</v>
      </c>
      <c r="F741" s="61">
        <v>636996831</v>
      </c>
      <c r="G741" s="23">
        <f t="shared" si="67"/>
        <v>4.6275778338710778E-2</v>
      </c>
      <c r="H741" s="61"/>
      <c r="I741" s="62"/>
      <c r="J741" s="60">
        <v>306054358</v>
      </c>
      <c r="K741" s="23">
        <f t="shared" si="68"/>
        <v>48.046449072522933</v>
      </c>
      <c r="L741" s="24">
        <f t="shared" si="69"/>
        <v>330942473</v>
      </c>
      <c r="M741" s="23">
        <f t="shared" si="70"/>
        <v>51.953550927477067</v>
      </c>
      <c r="N741" s="61">
        <v>636996831</v>
      </c>
      <c r="O741" s="31">
        <f t="shared" si="71"/>
        <v>100</v>
      </c>
      <c r="P741" s="29">
        <f t="shared" si="72"/>
        <v>0</v>
      </c>
    </row>
    <row r="742" spans="1:16" ht="26.25" x14ac:dyDescent="0.25">
      <c r="A742" s="57" t="s">
        <v>400</v>
      </c>
      <c r="B742" s="58" t="s">
        <v>1291</v>
      </c>
      <c r="C742" s="59"/>
      <c r="D742" s="60">
        <v>1104000000</v>
      </c>
      <c r="E742" s="61">
        <v>-480800000</v>
      </c>
      <c r="F742" s="61">
        <v>623200000</v>
      </c>
      <c r="G742" s="23">
        <f t="shared" si="67"/>
        <v>4.5273482782341438E-2</v>
      </c>
      <c r="H742" s="61"/>
      <c r="I742" s="62"/>
      <c r="J742" s="60">
        <v>597600000</v>
      </c>
      <c r="K742" s="23">
        <f t="shared" si="68"/>
        <v>95.892169448010264</v>
      </c>
      <c r="L742" s="24">
        <f t="shared" si="69"/>
        <v>25600000</v>
      </c>
      <c r="M742" s="23">
        <f t="shared" si="70"/>
        <v>4.1078305519897302</v>
      </c>
      <c r="N742" s="61">
        <v>623200000</v>
      </c>
      <c r="O742" s="31">
        <f t="shared" si="71"/>
        <v>100</v>
      </c>
      <c r="P742" s="29">
        <f t="shared" si="72"/>
        <v>0</v>
      </c>
    </row>
    <row r="743" spans="1:16" x14ac:dyDescent="0.25">
      <c r="A743" s="57" t="s">
        <v>127</v>
      </c>
      <c r="B743" s="58" t="s">
        <v>1209</v>
      </c>
      <c r="C743" s="59"/>
      <c r="D743" s="60">
        <v>317000000</v>
      </c>
      <c r="E743" s="61">
        <v>-136935534</v>
      </c>
      <c r="F743" s="61">
        <v>180064466</v>
      </c>
      <c r="G743" s="23">
        <f t="shared" si="67"/>
        <v>1.3081106388258192E-2</v>
      </c>
      <c r="H743" s="61"/>
      <c r="I743" s="62"/>
      <c r="J743" s="60">
        <v>163039000</v>
      </c>
      <c r="K743" s="23">
        <f t="shared" si="68"/>
        <v>90.544794107239341</v>
      </c>
      <c r="L743" s="24">
        <f t="shared" si="69"/>
        <v>17025466</v>
      </c>
      <c r="M743" s="23">
        <f t="shared" si="70"/>
        <v>9.4552058927606506</v>
      </c>
      <c r="N743" s="61">
        <v>180064466</v>
      </c>
      <c r="O743" s="31">
        <f t="shared" si="71"/>
        <v>100</v>
      </c>
      <c r="P743" s="29">
        <f t="shared" si="72"/>
        <v>0</v>
      </c>
    </row>
    <row r="744" spans="1:16" ht="26.25" x14ac:dyDescent="0.25">
      <c r="A744" s="57" t="s">
        <v>691</v>
      </c>
      <c r="B744" s="58" t="s">
        <v>1053</v>
      </c>
      <c r="C744" s="59"/>
      <c r="D744" s="60">
        <v>290000000</v>
      </c>
      <c r="E744" s="61">
        <v>-39565733</v>
      </c>
      <c r="F744" s="61">
        <v>250434267</v>
      </c>
      <c r="G744" s="23">
        <f t="shared" si="67"/>
        <v>1.819324691131707E-2</v>
      </c>
      <c r="H744" s="61"/>
      <c r="I744" s="62"/>
      <c r="J744" s="60">
        <v>107665107</v>
      </c>
      <c r="K744" s="23">
        <f t="shared" si="68"/>
        <v>42.991363877531988</v>
      </c>
      <c r="L744" s="24">
        <f t="shared" si="69"/>
        <v>142769160</v>
      </c>
      <c r="M744" s="23">
        <f t="shared" si="70"/>
        <v>57.008636122468012</v>
      </c>
      <c r="N744" s="61">
        <v>250434267</v>
      </c>
      <c r="O744" s="31">
        <f t="shared" si="71"/>
        <v>100</v>
      </c>
      <c r="P744" s="29">
        <f t="shared" si="72"/>
        <v>0</v>
      </c>
    </row>
    <row r="745" spans="1:16" x14ac:dyDescent="0.25">
      <c r="A745" s="57" t="s">
        <v>362</v>
      </c>
      <c r="B745" s="58" t="s">
        <v>721</v>
      </c>
      <c r="C745" s="59"/>
      <c r="D745" s="60">
        <v>350000000</v>
      </c>
      <c r="E745" s="61">
        <v>-53300401</v>
      </c>
      <c r="F745" s="61">
        <v>296699599</v>
      </c>
      <c r="G745" s="23">
        <f t="shared" si="67"/>
        <v>2.1554275010998249E-2</v>
      </c>
      <c r="H745" s="61"/>
      <c r="I745" s="62"/>
      <c r="J745" s="60">
        <v>109052333</v>
      </c>
      <c r="K745" s="23">
        <f t="shared" si="68"/>
        <v>36.75513326190913</v>
      </c>
      <c r="L745" s="24">
        <f t="shared" si="69"/>
        <v>187647266</v>
      </c>
      <c r="M745" s="23">
        <f t="shared" si="70"/>
        <v>63.244866738090877</v>
      </c>
      <c r="N745" s="61">
        <v>296699599</v>
      </c>
      <c r="O745" s="31">
        <f t="shared" si="71"/>
        <v>100</v>
      </c>
      <c r="P745" s="29">
        <f t="shared" si="72"/>
        <v>0</v>
      </c>
    </row>
    <row r="746" spans="1:16" ht="26.25" x14ac:dyDescent="0.25">
      <c r="A746" s="57" t="s">
        <v>363</v>
      </c>
      <c r="B746" s="58" t="s">
        <v>1265</v>
      </c>
      <c r="C746" s="59"/>
      <c r="D746" s="60">
        <v>350000000</v>
      </c>
      <c r="E746" s="61">
        <v>-53300401</v>
      </c>
      <c r="F746" s="61">
        <v>296699599</v>
      </c>
      <c r="G746" s="23">
        <f t="shared" si="67"/>
        <v>2.1554275010998249E-2</v>
      </c>
      <c r="H746" s="61"/>
      <c r="I746" s="62"/>
      <c r="J746" s="60">
        <v>109052333</v>
      </c>
      <c r="K746" s="23">
        <f t="shared" si="68"/>
        <v>36.75513326190913</v>
      </c>
      <c r="L746" s="24">
        <f t="shared" si="69"/>
        <v>187647266</v>
      </c>
      <c r="M746" s="23">
        <f t="shared" si="70"/>
        <v>63.244866738090877</v>
      </c>
      <c r="N746" s="61">
        <v>296699599</v>
      </c>
      <c r="O746" s="31">
        <f t="shared" si="71"/>
        <v>100</v>
      </c>
      <c r="P746" s="29">
        <f t="shared" si="72"/>
        <v>0</v>
      </c>
    </row>
    <row r="747" spans="1:16" x14ac:dyDescent="0.25">
      <c r="A747" s="57" t="s">
        <v>320</v>
      </c>
      <c r="B747" s="58" t="s">
        <v>1250</v>
      </c>
      <c r="C747" s="59"/>
      <c r="D747" s="60">
        <v>200000000</v>
      </c>
      <c r="E747" s="61">
        <v>-2250000</v>
      </c>
      <c r="F747" s="61">
        <v>197750000</v>
      </c>
      <c r="G747" s="23">
        <f t="shared" si="67"/>
        <v>1.4365903755147656E-2</v>
      </c>
      <c r="H747" s="61"/>
      <c r="I747" s="62"/>
      <c r="J747" s="60">
        <v>31790000</v>
      </c>
      <c r="K747" s="23">
        <f t="shared" si="68"/>
        <v>16.075853350189632</v>
      </c>
      <c r="L747" s="24">
        <f t="shared" si="69"/>
        <v>165960000</v>
      </c>
      <c r="M747" s="23">
        <f t="shared" si="70"/>
        <v>83.924146649810368</v>
      </c>
      <c r="N747" s="61">
        <v>197750000</v>
      </c>
      <c r="O747" s="31">
        <f t="shared" si="71"/>
        <v>100</v>
      </c>
      <c r="P747" s="29">
        <f t="shared" si="72"/>
        <v>0</v>
      </c>
    </row>
    <row r="748" spans="1:16" x14ac:dyDescent="0.25">
      <c r="A748" s="57" t="s">
        <v>321</v>
      </c>
      <c r="B748" s="58" t="s">
        <v>1251</v>
      </c>
      <c r="C748" s="59"/>
      <c r="D748" s="60">
        <v>150000000</v>
      </c>
      <c r="E748" s="61">
        <v>-2250000</v>
      </c>
      <c r="F748" s="61">
        <v>147750000</v>
      </c>
      <c r="G748" s="23">
        <f t="shared" si="67"/>
        <v>1.0733563994048375E-2</v>
      </c>
      <c r="H748" s="61"/>
      <c r="I748" s="62"/>
      <c r="J748" s="60">
        <v>31790000</v>
      </c>
      <c r="K748" s="23">
        <f t="shared" si="68"/>
        <v>21.516074450084602</v>
      </c>
      <c r="L748" s="24">
        <f t="shared" si="69"/>
        <v>115960000</v>
      </c>
      <c r="M748" s="23">
        <f t="shared" si="70"/>
        <v>78.483925549915398</v>
      </c>
      <c r="N748" s="61">
        <v>147750000</v>
      </c>
      <c r="O748" s="31">
        <f t="shared" si="71"/>
        <v>100</v>
      </c>
      <c r="P748" s="29">
        <f t="shared" si="72"/>
        <v>0</v>
      </c>
    </row>
    <row r="749" spans="1:16" ht="26.25" x14ac:dyDescent="0.25">
      <c r="A749" s="57" t="s">
        <v>621</v>
      </c>
      <c r="B749" s="58" t="s">
        <v>1005</v>
      </c>
      <c r="C749" s="59"/>
      <c r="D749" s="60">
        <v>50000000</v>
      </c>
      <c r="E749" s="61">
        <v>0</v>
      </c>
      <c r="F749" s="61">
        <v>50000000</v>
      </c>
      <c r="G749" s="23">
        <f t="shared" si="67"/>
        <v>3.6323397610992809E-3</v>
      </c>
      <c r="H749" s="61"/>
      <c r="I749" s="62"/>
      <c r="J749" s="60">
        <v>0</v>
      </c>
      <c r="K749" s="23">
        <f t="shared" si="68"/>
        <v>0</v>
      </c>
      <c r="L749" s="24">
        <f t="shared" si="69"/>
        <v>50000000</v>
      </c>
      <c r="M749" s="23">
        <f t="shared" si="70"/>
        <v>100</v>
      </c>
      <c r="N749" s="61">
        <v>50000000</v>
      </c>
      <c r="O749" s="31">
        <f t="shared" si="71"/>
        <v>100</v>
      </c>
      <c r="P749" s="29">
        <f t="shared" si="72"/>
        <v>0</v>
      </c>
    </row>
    <row r="750" spans="1:16" ht="26.25" x14ac:dyDescent="0.25">
      <c r="A750" s="57" t="s">
        <v>191</v>
      </c>
      <c r="B750" s="58" t="s">
        <v>947</v>
      </c>
      <c r="C750" s="59"/>
      <c r="D750" s="60">
        <v>641300000</v>
      </c>
      <c r="E750" s="61">
        <v>-30173800</v>
      </c>
      <c r="F750" s="61">
        <v>611126200</v>
      </c>
      <c r="G750" s="23">
        <f t="shared" si="67"/>
        <v>4.4396359906190223E-2</v>
      </c>
      <c r="H750" s="61"/>
      <c r="I750" s="62"/>
      <c r="J750" s="60">
        <v>234889413</v>
      </c>
      <c r="K750" s="23">
        <f t="shared" si="68"/>
        <v>38.435500392553948</v>
      </c>
      <c r="L750" s="24">
        <f t="shared" si="69"/>
        <v>349431623</v>
      </c>
      <c r="M750" s="23">
        <f t="shared" si="70"/>
        <v>57.178308342859467</v>
      </c>
      <c r="N750" s="61">
        <v>584321036</v>
      </c>
      <c r="O750" s="31">
        <f t="shared" si="71"/>
        <v>95.613808735413414</v>
      </c>
      <c r="P750" s="29">
        <f t="shared" si="72"/>
        <v>26805164</v>
      </c>
    </row>
    <row r="751" spans="1:16" x14ac:dyDescent="0.25">
      <c r="A751" s="57" t="s">
        <v>322</v>
      </c>
      <c r="B751" s="58" t="s">
        <v>1252</v>
      </c>
      <c r="C751" s="59"/>
      <c r="D751" s="60">
        <v>310000000</v>
      </c>
      <c r="E751" s="61">
        <v>-587585</v>
      </c>
      <c r="F751" s="61">
        <v>309412415</v>
      </c>
      <c r="G751" s="23">
        <f t="shared" si="67"/>
        <v>2.2477820351645028E-2</v>
      </c>
      <c r="H751" s="61"/>
      <c r="I751" s="62"/>
      <c r="J751" s="60">
        <v>180022449</v>
      </c>
      <c r="K751" s="23">
        <f t="shared" si="68"/>
        <v>58.182038041363015</v>
      </c>
      <c r="L751" s="24">
        <f t="shared" si="69"/>
        <v>129389966</v>
      </c>
      <c r="M751" s="23">
        <f t="shared" si="70"/>
        <v>41.817961958636985</v>
      </c>
      <c r="N751" s="61">
        <v>309412415</v>
      </c>
      <c r="O751" s="31">
        <f t="shared" si="71"/>
        <v>100</v>
      </c>
      <c r="P751" s="29">
        <f t="shared" si="72"/>
        <v>0</v>
      </c>
    </row>
    <row r="752" spans="1:16" ht="26.25" x14ac:dyDescent="0.25">
      <c r="A752" s="57" t="s">
        <v>538</v>
      </c>
      <c r="B752" s="58" t="s">
        <v>948</v>
      </c>
      <c r="C752" s="59"/>
      <c r="D752" s="60">
        <v>50000000</v>
      </c>
      <c r="E752" s="61">
        <v>0</v>
      </c>
      <c r="F752" s="61">
        <v>50000000</v>
      </c>
      <c r="G752" s="23">
        <f t="shared" si="67"/>
        <v>3.6323397610992809E-3</v>
      </c>
      <c r="H752" s="61"/>
      <c r="I752" s="62"/>
      <c r="J752" s="60">
        <v>16098147</v>
      </c>
      <c r="K752" s="23">
        <f t="shared" si="68"/>
        <v>32.196293999999995</v>
      </c>
      <c r="L752" s="24">
        <f t="shared" si="69"/>
        <v>11280022</v>
      </c>
      <c r="M752" s="23">
        <f t="shared" si="70"/>
        <v>22.560044000000001</v>
      </c>
      <c r="N752" s="61">
        <v>27378169</v>
      </c>
      <c r="O752" s="31">
        <f t="shared" si="71"/>
        <v>54.756338000000007</v>
      </c>
      <c r="P752" s="29">
        <f t="shared" si="72"/>
        <v>22621831</v>
      </c>
    </row>
    <row r="753" spans="1:16" x14ac:dyDescent="0.25">
      <c r="A753" s="57" t="s">
        <v>924</v>
      </c>
      <c r="B753" s="58" t="s">
        <v>1195</v>
      </c>
      <c r="C753" s="59"/>
      <c r="D753" s="60">
        <v>261300000</v>
      </c>
      <c r="E753" s="61">
        <v>-28452000</v>
      </c>
      <c r="F753" s="61">
        <v>232848000</v>
      </c>
      <c r="G753" s="23">
        <f t="shared" si="67"/>
        <v>1.6915660973848907E-2</v>
      </c>
      <c r="H753" s="61"/>
      <c r="I753" s="62"/>
      <c r="J753" s="60">
        <v>38768817</v>
      </c>
      <c r="K753" s="23">
        <f t="shared" si="68"/>
        <v>16.649838950731809</v>
      </c>
      <c r="L753" s="24">
        <f t="shared" si="69"/>
        <v>189895850</v>
      </c>
      <c r="M753" s="23">
        <f t="shared" si="70"/>
        <v>81.553567133924275</v>
      </c>
      <c r="N753" s="61">
        <v>228664667</v>
      </c>
      <c r="O753" s="31">
        <f t="shared" si="71"/>
        <v>98.203406084656081</v>
      </c>
      <c r="P753" s="29">
        <f t="shared" si="72"/>
        <v>4183333</v>
      </c>
    </row>
    <row r="754" spans="1:16" x14ac:dyDescent="0.25">
      <c r="A754" s="57" t="s">
        <v>192</v>
      </c>
      <c r="B754" s="58" t="s">
        <v>193</v>
      </c>
      <c r="C754" s="59"/>
      <c r="D754" s="60">
        <v>20000000</v>
      </c>
      <c r="E754" s="61">
        <v>-1134215</v>
      </c>
      <c r="F754" s="61">
        <v>18865785</v>
      </c>
      <c r="G754" s="23">
        <f t="shared" si="67"/>
        <v>1.370538819597008E-3</v>
      </c>
      <c r="H754" s="61"/>
      <c r="I754" s="62"/>
      <c r="J754" s="60">
        <v>0</v>
      </c>
      <c r="K754" s="23">
        <f t="shared" si="68"/>
        <v>0</v>
      </c>
      <c r="L754" s="24">
        <f t="shared" si="69"/>
        <v>18865785</v>
      </c>
      <c r="M754" s="23">
        <f t="shared" si="70"/>
        <v>100</v>
      </c>
      <c r="N754" s="61">
        <v>18865785</v>
      </c>
      <c r="O754" s="31">
        <f t="shared" si="71"/>
        <v>100</v>
      </c>
      <c r="P754" s="29">
        <f t="shared" si="72"/>
        <v>0</v>
      </c>
    </row>
    <row r="755" spans="1:16" ht="26.25" x14ac:dyDescent="0.25">
      <c r="A755" s="57" t="s">
        <v>128</v>
      </c>
      <c r="B755" s="58" t="s">
        <v>256</v>
      </c>
      <c r="C755" s="59"/>
      <c r="D755" s="60">
        <v>45688260297</v>
      </c>
      <c r="E755" s="61">
        <v>-9074530718</v>
      </c>
      <c r="F755" s="61">
        <v>36613729579</v>
      </c>
      <c r="G755" s="23">
        <f t="shared" si="67"/>
        <v>2.6598701150387702</v>
      </c>
      <c r="H755" s="61"/>
      <c r="I755" s="62"/>
      <c r="J755" s="60">
        <v>18733145023.889999</v>
      </c>
      <c r="K755" s="23">
        <f t="shared" si="68"/>
        <v>51.1642633495455</v>
      </c>
      <c r="L755" s="24">
        <f t="shared" si="69"/>
        <v>16552082633.610001</v>
      </c>
      <c r="M755" s="23">
        <f t="shared" si="70"/>
        <v>45.207311093223176</v>
      </c>
      <c r="N755" s="61">
        <v>35285227657.5</v>
      </c>
      <c r="O755" s="31">
        <f t="shared" si="71"/>
        <v>96.371574442768676</v>
      </c>
      <c r="P755" s="29">
        <f t="shared" si="72"/>
        <v>1328501921.5</v>
      </c>
    </row>
    <row r="756" spans="1:16" ht="26.25" x14ac:dyDescent="0.25">
      <c r="A756" s="57" t="s">
        <v>746</v>
      </c>
      <c r="B756" s="58" t="s">
        <v>725</v>
      </c>
      <c r="C756" s="59"/>
      <c r="D756" s="60">
        <v>1309357799</v>
      </c>
      <c r="E756" s="61">
        <v>-188976665</v>
      </c>
      <c r="F756" s="61">
        <v>1120381134</v>
      </c>
      <c r="G756" s="23">
        <f t="shared" si="67"/>
        <v>8.1392098812274022E-2</v>
      </c>
      <c r="H756" s="61"/>
      <c r="I756" s="62"/>
      <c r="J756" s="60">
        <v>636091587</v>
      </c>
      <c r="K756" s="23">
        <f t="shared" si="68"/>
        <v>56.774571411160515</v>
      </c>
      <c r="L756" s="24">
        <f t="shared" si="69"/>
        <v>484289542</v>
      </c>
      <c r="M756" s="23">
        <f t="shared" si="70"/>
        <v>43.225428142562777</v>
      </c>
      <c r="N756" s="61">
        <v>1120381129</v>
      </c>
      <c r="O756" s="31">
        <f t="shared" si="71"/>
        <v>99.999999553723299</v>
      </c>
      <c r="P756" s="29">
        <f t="shared" si="72"/>
        <v>5</v>
      </c>
    </row>
    <row r="757" spans="1:16" x14ac:dyDescent="0.25">
      <c r="A757" s="57" t="s">
        <v>323</v>
      </c>
      <c r="B757" s="58" t="s">
        <v>1253</v>
      </c>
      <c r="C757" s="59"/>
      <c r="D757" s="60">
        <v>1668376563</v>
      </c>
      <c r="E757" s="61">
        <v>-158633469</v>
      </c>
      <c r="F757" s="61">
        <v>1509743094</v>
      </c>
      <c r="G757" s="23">
        <f t="shared" si="67"/>
        <v>0.10967799738762499</v>
      </c>
      <c r="H757" s="61"/>
      <c r="I757" s="62"/>
      <c r="J757" s="60">
        <v>1324670041</v>
      </c>
      <c r="K757" s="23">
        <f t="shared" si="68"/>
        <v>87.741420793013418</v>
      </c>
      <c r="L757" s="24">
        <f t="shared" si="69"/>
        <v>139167004</v>
      </c>
      <c r="M757" s="23">
        <f t="shared" si="70"/>
        <v>9.2179261857911836</v>
      </c>
      <c r="N757" s="61">
        <v>1463837045</v>
      </c>
      <c r="O757" s="31">
        <f t="shared" si="71"/>
        <v>96.959346978804589</v>
      </c>
      <c r="P757" s="29">
        <f t="shared" si="72"/>
        <v>45906049</v>
      </c>
    </row>
    <row r="758" spans="1:16" ht="26.25" x14ac:dyDescent="0.25">
      <c r="A758" s="57" t="s">
        <v>539</v>
      </c>
      <c r="B758" s="58" t="s">
        <v>943</v>
      </c>
      <c r="C758" s="59"/>
      <c r="D758" s="60">
        <v>2073082611</v>
      </c>
      <c r="E758" s="61">
        <v>0</v>
      </c>
      <c r="F758" s="61">
        <v>2073082611</v>
      </c>
      <c r="G758" s="23">
        <f t="shared" si="67"/>
        <v>0.15060280791957625</v>
      </c>
      <c r="H758" s="61"/>
      <c r="I758" s="62"/>
      <c r="J758" s="60">
        <v>650404547</v>
      </c>
      <c r="K758" s="23">
        <f t="shared" si="68"/>
        <v>31.373788171724719</v>
      </c>
      <c r="L758" s="24">
        <f t="shared" si="69"/>
        <v>738461564.5</v>
      </c>
      <c r="M758" s="23">
        <f t="shared" si="70"/>
        <v>35.621424856956651</v>
      </c>
      <c r="N758" s="61">
        <v>1388866111.5</v>
      </c>
      <c r="O758" s="31">
        <f t="shared" si="71"/>
        <v>66.995213028681377</v>
      </c>
      <c r="P758" s="29">
        <f t="shared" si="72"/>
        <v>684216499.5</v>
      </c>
    </row>
    <row r="759" spans="1:16" x14ac:dyDescent="0.25">
      <c r="A759" s="57" t="s">
        <v>504</v>
      </c>
      <c r="B759" s="58" t="s">
        <v>1345</v>
      </c>
      <c r="C759" s="59"/>
      <c r="D759" s="60">
        <v>402817827</v>
      </c>
      <c r="E759" s="61">
        <v>-126018856</v>
      </c>
      <c r="F759" s="61">
        <v>276798971</v>
      </c>
      <c r="G759" s="23">
        <f t="shared" si="67"/>
        <v>2.0108558163893335E-2</v>
      </c>
      <c r="H759" s="61"/>
      <c r="I759" s="62"/>
      <c r="J759" s="60">
        <v>202006462</v>
      </c>
      <c r="K759" s="23">
        <f t="shared" si="68"/>
        <v>72.979484450467851</v>
      </c>
      <c r="L759" s="24">
        <f t="shared" si="69"/>
        <v>74792509</v>
      </c>
      <c r="M759" s="23">
        <f t="shared" si="70"/>
        <v>27.020515549532153</v>
      </c>
      <c r="N759" s="61">
        <v>276798971</v>
      </c>
      <c r="O759" s="31">
        <f t="shared" si="71"/>
        <v>100</v>
      </c>
      <c r="P759" s="29">
        <f t="shared" si="72"/>
        <v>0</v>
      </c>
    </row>
    <row r="760" spans="1:16" x14ac:dyDescent="0.25">
      <c r="A760" s="57" t="s">
        <v>622</v>
      </c>
      <c r="B760" s="58" t="s">
        <v>1006</v>
      </c>
      <c r="C760" s="59"/>
      <c r="D760" s="60">
        <v>6878095000</v>
      </c>
      <c r="E760" s="61">
        <v>-26345760</v>
      </c>
      <c r="F760" s="61">
        <v>6851749240</v>
      </c>
      <c r="G760" s="23">
        <f t="shared" si="67"/>
        <v>0.49775762395067558</v>
      </c>
      <c r="H760" s="61"/>
      <c r="I760" s="62"/>
      <c r="J760" s="60">
        <v>789413340</v>
      </c>
      <c r="K760" s="23">
        <f t="shared" si="68"/>
        <v>11.521340205964689</v>
      </c>
      <c r="L760" s="24">
        <f t="shared" si="69"/>
        <v>6052127899</v>
      </c>
      <c r="M760" s="23">
        <f t="shared" si="70"/>
        <v>88.329675926668898</v>
      </c>
      <c r="N760" s="61">
        <v>6841541239</v>
      </c>
      <c r="O760" s="31">
        <f t="shared" si="71"/>
        <v>99.851016132633603</v>
      </c>
      <c r="P760" s="29">
        <f t="shared" si="72"/>
        <v>10208001</v>
      </c>
    </row>
    <row r="761" spans="1:16" ht="26.25" x14ac:dyDescent="0.25">
      <c r="A761" s="57" t="s">
        <v>572</v>
      </c>
      <c r="B761" s="58" t="s">
        <v>973</v>
      </c>
      <c r="C761" s="59"/>
      <c r="D761" s="60">
        <v>165026000</v>
      </c>
      <c r="E761" s="61">
        <v>-85629528</v>
      </c>
      <c r="F761" s="61">
        <v>79396472</v>
      </c>
      <c r="G761" s="23">
        <f t="shared" si="67"/>
        <v>5.7678992427321147E-3</v>
      </c>
      <c r="H761" s="61"/>
      <c r="I761" s="62"/>
      <c r="J761" s="60">
        <v>77462072</v>
      </c>
      <c r="K761" s="23">
        <f t="shared" si="68"/>
        <v>97.563619703404456</v>
      </c>
      <c r="L761" s="24">
        <f t="shared" si="69"/>
        <v>0</v>
      </c>
      <c r="M761" s="23">
        <f t="shared" si="70"/>
        <v>0</v>
      </c>
      <c r="N761" s="61">
        <v>77462072</v>
      </c>
      <c r="O761" s="31">
        <f t="shared" si="71"/>
        <v>97.563619703404456</v>
      </c>
      <c r="P761" s="29">
        <f t="shared" si="72"/>
        <v>1934400</v>
      </c>
    </row>
    <row r="762" spans="1:16" x14ac:dyDescent="0.25">
      <c r="A762" s="57" t="s">
        <v>818</v>
      </c>
      <c r="B762" s="58" t="s">
        <v>1109</v>
      </c>
      <c r="C762" s="59"/>
      <c r="D762" s="60">
        <v>2357016000</v>
      </c>
      <c r="E762" s="61">
        <v>-1239510508</v>
      </c>
      <c r="F762" s="61">
        <v>1117505492</v>
      </c>
      <c r="G762" s="23">
        <f t="shared" si="67"/>
        <v>8.1183192636768278E-2</v>
      </c>
      <c r="H762" s="61"/>
      <c r="I762" s="62"/>
      <c r="J762" s="60">
        <v>945722154</v>
      </c>
      <c r="K762" s="23">
        <f t="shared" si="68"/>
        <v>84.627964763505616</v>
      </c>
      <c r="L762" s="24">
        <f t="shared" si="69"/>
        <v>171783338</v>
      </c>
      <c r="M762" s="23">
        <f t="shared" si="70"/>
        <v>15.372035236494391</v>
      </c>
      <c r="N762" s="61">
        <v>1117505492</v>
      </c>
      <c r="O762" s="31">
        <f t="shared" si="71"/>
        <v>100</v>
      </c>
      <c r="P762" s="29">
        <f t="shared" si="72"/>
        <v>0</v>
      </c>
    </row>
    <row r="763" spans="1:16" x14ac:dyDescent="0.25">
      <c r="A763" s="57" t="s">
        <v>573</v>
      </c>
      <c r="B763" s="58" t="s">
        <v>974</v>
      </c>
      <c r="C763" s="59"/>
      <c r="D763" s="60">
        <v>37132000</v>
      </c>
      <c r="E763" s="61">
        <v>-45</v>
      </c>
      <c r="F763" s="61">
        <v>37131955</v>
      </c>
      <c r="G763" s="23">
        <f t="shared" si="67"/>
        <v>2.6975175310769849E-3</v>
      </c>
      <c r="H763" s="61"/>
      <c r="I763" s="62"/>
      <c r="J763" s="60">
        <v>35275355</v>
      </c>
      <c r="K763" s="23">
        <f t="shared" si="68"/>
        <v>94.999993940529123</v>
      </c>
      <c r="L763" s="24">
        <f t="shared" si="69"/>
        <v>0</v>
      </c>
      <c r="M763" s="23">
        <f t="shared" si="70"/>
        <v>0</v>
      </c>
      <c r="N763" s="61">
        <v>35275355</v>
      </c>
      <c r="O763" s="31">
        <f t="shared" si="71"/>
        <v>94.999993940529123</v>
      </c>
      <c r="P763" s="29">
        <f t="shared" si="72"/>
        <v>1856600</v>
      </c>
    </row>
    <row r="764" spans="1:16" ht="26.25" x14ac:dyDescent="0.25">
      <c r="A764" s="57" t="s">
        <v>783</v>
      </c>
      <c r="B764" s="58" t="s">
        <v>1097</v>
      </c>
      <c r="C764" s="59"/>
      <c r="D764" s="60">
        <v>1496475433</v>
      </c>
      <c r="E764" s="61">
        <v>0</v>
      </c>
      <c r="F764" s="61">
        <v>1496475433</v>
      </c>
      <c r="G764" s="23">
        <f t="shared" si="67"/>
        <v>0.10871414433588325</v>
      </c>
      <c r="H764" s="61"/>
      <c r="I764" s="62"/>
      <c r="J764" s="60">
        <v>771037560.88999999</v>
      </c>
      <c r="K764" s="23">
        <f t="shared" si="68"/>
        <v>51.523569574696779</v>
      </c>
      <c r="L764" s="24">
        <f t="shared" si="69"/>
        <v>526009605.11000001</v>
      </c>
      <c r="M764" s="23">
        <f t="shared" si="70"/>
        <v>35.149899123669741</v>
      </c>
      <c r="N764" s="61">
        <v>1297047166</v>
      </c>
      <c r="O764" s="31">
        <f t="shared" si="71"/>
        <v>86.673468698366534</v>
      </c>
      <c r="P764" s="29">
        <f t="shared" si="72"/>
        <v>199428267</v>
      </c>
    </row>
    <row r="765" spans="1:16" ht="26.25" x14ac:dyDescent="0.25">
      <c r="A765" s="57" t="s">
        <v>439</v>
      </c>
      <c r="B765" s="58" t="s">
        <v>1316</v>
      </c>
      <c r="C765" s="59"/>
      <c r="D765" s="60">
        <v>1324683448</v>
      </c>
      <c r="E765" s="61">
        <v>-246663604</v>
      </c>
      <c r="F765" s="61">
        <v>1078019844</v>
      </c>
      <c r="G765" s="23">
        <f t="shared" si="67"/>
        <v>7.8314686852304888E-2</v>
      </c>
      <c r="H765" s="61"/>
      <c r="I765" s="62"/>
      <c r="J765" s="60">
        <v>728676670</v>
      </c>
      <c r="K765" s="23">
        <f t="shared" si="68"/>
        <v>67.593994123173118</v>
      </c>
      <c r="L765" s="24">
        <f t="shared" si="69"/>
        <v>257433166</v>
      </c>
      <c r="M765" s="23">
        <f t="shared" si="70"/>
        <v>23.880188053384295</v>
      </c>
      <c r="N765" s="61">
        <v>986109836</v>
      </c>
      <c r="O765" s="31">
        <f t="shared" si="71"/>
        <v>91.474182176557406</v>
      </c>
      <c r="P765" s="29">
        <f t="shared" si="72"/>
        <v>91910008</v>
      </c>
    </row>
    <row r="766" spans="1:16" x14ac:dyDescent="0.25">
      <c r="A766" s="57" t="s">
        <v>925</v>
      </c>
      <c r="B766" s="58" t="s">
        <v>1191</v>
      </c>
      <c r="C766" s="59"/>
      <c r="D766" s="60">
        <v>2531056083</v>
      </c>
      <c r="E766" s="61">
        <v>-895024382</v>
      </c>
      <c r="F766" s="61">
        <v>1636031701</v>
      </c>
      <c r="G766" s="23">
        <f t="shared" si="67"/>
        <v>0.11885245995922379</v>
      </c>
      <c r="H766" s="61"/>
      <c r="I766" s="62"/>
      <c r="J766" s="60">
        <v>1198288548</v>
      </c>
      <c r="K766" s="23">
        <f t="shared" si="68"/>
        <v>73.243602019909758</v>
      </c>
      <c r="L766" s="24">
        <f t="shared" si="69"/>
        <v>397193960</v>
      </c>
      <c r="M766" s="23">
        <f t="shared" si="70"/>
        <v>24.277888977164753</v>
      </c>
      <c r="N766" s="61">
        <v>1595482508</v>
      </c>
      <c r="O766" s="31">
        <f t="shared" si="71"/>
        <v>97.521490997074508</v>
      </c>
      <c r="P766" s="29">
        <f t="shared" si="72"/>
        <v>40549193</v>
      </c>
    </row>
    <row r="767" spans="1:16" ht="26.25" x14ac:dyDescent="0.25">
      <c r="A767" s="57" t="s">
        <v>854</v>
      </c>
      <c r="B767" s="58" t="s">
        <v>1154</v>
      </c>
      <c r="C767" s="59"/>
      <c r="D767" s="60">
        <v>1298239000</v>
      </c>
      <c r="E767" s="61">
        <v>-488624309</v>
      </c>
      <c r="F767" s="61">
        <v>809614691</v>
      </c>
      <c r="G767" s="23">
        <f t="shared" si="67"/>
        <v>5.8815912665788152E-2</v>
      </c>
      <c r="H767" s="61"/>
      <c r="I767" s="62"/>
      <c r="J767" s="60">
        <v>554947058</v>
      </c>
      <c r="K767" s="23">
        <f t="shared" si="68"/>
        <v>68.544588452879253</v>
      </c>
      <c r="L767" s="24">
        <f t="shared" si="69"/>
        <v>252097632</v>
      </c>
      <c r="M767" s="23">
        <f t="shared" si="70"/>
        <v>31.137976472316751</v>
      </c>
      <c r="N767" s="61">
        <v>807044690</v>
      </c>
      <c r="O767" s="31">
        <f t="shared" si="71"/>
        <v>99.682564925196004</v>
      </c>
      <c r="P767" s="29">
        <f t="shared" si="72"/>
        <v>2570001</v>
      </c>
    </row>
    <row r="768" spans="1:16" ht="26.25" x14ac:dyDescent="0.25">
      <c r="A768" s="57" t="s">
        <v>885</v>
      </c>
      <c r="B768" s="58" t="s">
        <v>1171</v>
      </c>
      <c r="C768" s="59"/>
      <c r="D768" s="60">
        <v>1795225043</v>
      </c>
      <c r="E768" s="61">
        <v>-1177124243</v>
      </c>
      <c r="F768" s="61">
        <v>618100800</v>
      </c>
      <c r="G768" s="23">
        <f t="shared" si="67"/>
        <v>4.4903042244145486E-2</v>
      </c>
      <c r="H768" s="61"/>
      <c r="I768" s="62"/>
      <c r="J768" s="60">
        <v>527903634</v>
      </c>
      <c r="K768" s="23">
        <f t="shared" si="68"/>
        <v>85.407369477599772</v>
      </c>
      <c r="L768" s="24">
        <f t="shared" si="69"/>
        <v>65139165</v>
      </c>
      <c r="M768" s="23">
        <f t="shared" si="70"/>
        <v>10.538599044039419</v>
      </c>
      <c r="N768" s="61">
        <v>593042799</v>
      </c>
      <c r="O768" s="31">
        <f t="shared" si="71"/>
        <v>95.945968521639188</v>
      </c>
      <c r="P768" s="29">
        <f t="shared" si="72"/>
        <v>25058001</v>
      </c>
    </row>
    <row r="769" spans="1:16" ht="26.25" x14ac:dyDescent="0.25">
      <c r="A769" s="57" t="s">
        <v>194</v>
      </c>
      <c r="B769" s="58" t="s">
        <v>256</v>
      </c>
      <c r="C769" s="59"/>
      <c r="D769" s="60">
        <v>1763352132</v>
      </c>
      <c r="E769" s="61">
        <v>-524850472</v>
      </c>
      <c r="F769" s="61">
        <v>1238501660</v>
      </c>
      <c r="G769" s="23">
        <f t="shared" si="67"/>
        <v>8.9973176476109251E-2</v>
      </c>
      <c r="H769" s="61"/>
      <c r="I769" s="62"/>
      <c r="J769" s="60">
        <v>808632834</v>
      </c>
      <c r="K769" s="23">
        <f t="shared" si="68"/>
        <v>65.291219230178513</v>
      </c>
      <c r="L769" s="24">
        <f t="shared" si="69"/>
        <v>429868826</v>
      </c>
      <c r="M769" s="23">
        <f t="shared" si="70"/>
        <v>34.708780769821495</v>
      </c>
      <c r="N769" s="61">
        <v>1238501660</v>
      </c>
      <c r="O769" s="31">
        <f t="shared" si="71"/>
        <v>100</v>
      </c>
      <c r="P769" s="29">
        <f t="shared" si="72"/>
        <v>0</v>
      </c>
    </row>
    <row r="770" spans="1:16" x14ac:dyDescent="0.25">
      <c r="A770" s="57" t="s">
        <v>364</v>
      </c>
      <c r="B770" s="58" t="s">
        <v>1266</v>
      </c>
      <c r="C770" s="59"/>
      <c r="D770" s="60">
        <v>5129763000</v>
      </c>
      <c r="E770" s="61">
        <v>-1315455846</v>
      </c>
      <c r="F770" s="61">
        <v>3814307154</v>
      </c>
      <c r="G770" s="23">
        <f t="shared" si="67"/>
        <v>0.27709719073039274</v>
      </c>
      <c r="H770" s="61"/>
      <c r="I770" s="62"/>
      <c r="J770" s="60">
        <v>744100050</v>
      </c>
      <c r="K770" s="23">
        <f t="shared" si="68"/>
        <v>19.508131358002323</v>
      </c>
      <c r="L770" s="24">
        <f t="shared" si="69"/>
        <v>3026880424</v>
      </c>
      <c r="M770" s="23">
        <f t="shared" si="70"/>
        <v>79.355969558606759</v>
      </c>
      <c r="N770" s="61">
        <v>3770980474</v>
      </c>
      <c r="O770" s="31">
        <f t="shared" si="71"/>
        <v>98.86410091660909</v>
      </c>
      <c r="P770" s="29">
        <f t="shared" si="72"/>
        <v>43326680</v>
      </c>
    </row>
    <row r="771" spans="1:16" x14ac:dyDescent="0.25">
      <c r="A771" s="57" t="s">
        <v>276</v>
      </c>
      <c r="B771" s="58" t="s">
        <v>258</v>
      </c>
      <c r="C771" s="59"/>
      <c r="D771" s="60">
        <v>2836678000</v>
      </c>
      <c r="E771" s="61">
        <v>-945031204</v>
      </c>
      <c r="F771" s="61">
        <v>1891646796</v>
      </c>
      <c r="G771" s="23">
        <f t="shared" si="67"/>
        <v>0.13742207742133719</v>
      </c>
      <c r="H771" s="61"/>
      <c r="I771" s="62"/>
      <c r="J771" s="60">
        <v>1344733428</v>
      </c>
      <c r="K771" s="23">
        <f t="shared" si="68"/>
        <v>71.087976404660694</v>
      </c>
      <c r="L771" s="24">
        <f t="shared" si="69"/>
        <v>516263365</v>
      </c>
      <c r="M771" s="23">
        <f t="shared" si="70"/>
        <v>27.291742099617629</v>
      </c>
      <c r="N771" s="61">
        <v>1860996793</v>
      </c>
      <c r="O771" s="31">
        <f t="shared" si="71"/>
        <v>98.37971850427833</v>
      </c>
      <c r="P771" s="29">
        <f t="shared" si="72"/>
        <v>30650003</v>
      </c>
    </row>
    <row r="772" spans="1:16" x14ac:dyDescent="0.25">
      <c r="A772" s="57" t="s">
        <v>474</v>
      </c>
      <c r="B772" s="58" t="s">
        <v>461</v>
      </c>
      <c r="C772" s="59"/>
      <c r="D772" s="60">
        <v>1094600471</v>
      </c>
      <c r="E772" s="61">
        <v>7054279</v>
      </c>
      <c r="F772" s="61">
        <v>1101654750</v>
      </c>
      <c r="G772" s="23">
        <f t="shared" si="67"/>
        <v>8.0031687028577755E-2</v>
      </c>
      <c r="H772" s="61"/>
      <c r="I772" s="62"/>
      <c r="J772" s="60">
        <v>873279370</v>
      </c>
      <c r="K772" s="23">
        <f t="shared" si="68"/>
        <v>79.269786655029634</v>
      </c>
      <c r="L772" s="24">
        <f t="shared" si="69"/>
        <v>172768800</v>
      </c>
      <c r="M772" s="23">
        <f t="shared" si="70"/>
        <v>15.682662830619121</v>
      </c>
      <c r="N772" s="61">
        <v>1046048170</v>
      </c>
      <c r="O772" s="31">
        <f t="shared" si="71"/>
        <v>94.952449485648742</v>
      </c>
      <c r="P772" s="29">
        <f t="shared" si="72"/>
        <v>55606580</v>
      </c>
    </row>
    <row r="773" spans="1:16" ht="26.25" x14ac:dyDescent="0.25">
      <c r="A773" s="57" t="s">
        <v>656</v>
      </c>
      <c r="B773" s="58" t="s">
        <v>1031</v>
      </c>
      <c r="C773" s="59"/>
      <c r="D773" s="60">
        <v>2747537051</v>
      </c>
      <c r="E773" s="61">
        <v>-198367410</v>
      </c>
      <c r="F773" s="61">
        <v>2549169641</v>
      </c>
      <c r="G773" s="23">
        <f t="shared" si="67"/>
        <v>0.1851890048958296</v>
      </c>
      <c r="H773" s="61"/>
      <c r="I773" s="62"/>
      <c r="J773" s="60">
        <v>1416577405</v>
      </c>
      <c r="K773" s="23">
        <f t="shared" si="68"/>
        <v>55.570150460614244</v>
      </c>
      <c r="L773" s="24">
        <f t="shared" si="69"/>
        <v>1123745633</v>
      </c>
      <c r="M773" s="23">
        <f t="shared" si="70"/>
        <v>44.082810925018393</v>
      </c>
      <c r="N773" s="61">
        <v>2540323038</v>
      </c>
      <c r="O773" s="31">
        <f t="shared" si="71"/>
        <v>99.652961385632636</v>
      </c>
      <c r="P773" s="29">
        <f t="shared" si="72"/>
        <v>8846603</v>
      </c>
    </row>
    <row r="774" spans="1:16" ht="26.25" x14ac:dyDescent="0.25">
      <c r="A774" s="57" t="s">
        <v>401</v>
      </c>
      <c r="B774" s="58" t="s">
        <v>1292</v>
      </c>
      <c r="C774" s="59"/>
      <c r="D774" s="60">
        <v>4398746836</v>
      </c>
      <c r="E774" s="61">
        <v>-633729610</v>
      </c>
      <c r="F774" s="61">
        <v>3765017226</v>
      </c>
      <c r="G774" s="23">
        <f t="shared" si="67"/>
        <v>0.27351643542447035</v>
      </c>
      <c r="H774" s="61"/>
      <c r="I774" s="62"/>
      <c r="J774" s="60">
        <v>2116767088</v>
      </c>
      <c r="K774" s="23">
        <f t="shared" si="68"/>
        <v>56.221976180674183</v>
      </c>
      <c r="L774" s="24">
        <f t="shared" si="69"/>
        <v>1573203996</v>
      </c>
      <c r="M774" s="23">
        <f t="shared" si="70"/>
        <v>41.784775515393619</v>
      </c>
      <c r="N774" s="61">
        <v>3689971084</v>
      </c>
      <c r="O774" s="31">
        <f t="shared" si="71"/>
        <v>98.006751696067809</v>
      </c>
      <c r="P774" s="29">
        <f t="shared" si="72"/>
        <v>75046142</v>
      </c>
    </row>
    <row r="775" spans="1:16" ht="26.25" x14ac:dyDescent="0.25">
      <c r="A775" s="57" t="s">
        <v>129</v>
      </c>
      <c r="B775" s="58" t="s">
        <v>1215</v>
      </c>
      <c r="C775" s="59"/>
      <c r="D775" s="60">
        <v>3910000000</v>
      </c>
      <c r="E775" s="61">
        <v>-876778977</v>
      </c>
      <c r="F775" s="61">
        <v>3033221023</v>
      </c>
      <c r="G775" s="23">
        <f t="shared" ref="G775:G781" si="73">IF(OR(F775=0,F$7=0),0,F775/F$7)*100</f>
        <v>0.22035378652090271</v>
      </c>
      <c r="H775" s="61"/>
      <c r="I775" s="62"/>
      <c r="J775" s="60">
        <v>2601748778</v>
      </c>
      <c r="K775" s="23">
        <f t="shared" si="68"/>
        <v>85.775113592834941</v>
      </c>
      <c r="L775" s="24">
        <f t="shared" si="69"/>
        <v>431472245</v>
      </c>
      <c r="M775" s="23">
        <f t="shared" si="70"/>
        <v>14.22488640716506</v>
      </c>
      <c r="N775" s="61">
        <v>3033221023</v>
      </c>
      <c r="O775" s="31">
        <f t="shared" si="71"/>
        <v>100</v>
      </c>
      <c r="P775" s="29">
        <f t="shared" si="72"/>
        <v>0</v>
      </c>
    </row>
    <row r="776" spans="1:16" x14ac:dyDescent="0.25">
      <c r="A776" s="57" t="s">
        <v>692</v>
      </c>
      <c r="B776" s="58" t="s">
        <v>1054</v>
      </c>
      <c r="C776" s="59"/>
      <c r="D776" s="60">
        <v>471000000</v>
      </c>
      <c r="E776" s="61">
        <v>45179891</v>
      </c>
      <c r="F776" s="61">
        <v>516179891</v>
      </c>
      <c r="G776" s="23">
        <f t="shared" si="73"/>
        <v>3.749881483918386E-2</v>
      </c>
      <c r="H776" s="61"/>
      <c r="I776" s="62"/>
      <c r="J776" s="60">
        <v>385407042</v>
      </c>
      <c r="K776" s="23">
        <f t="shared" ref="K776:K781" si="74">IF(OR(J776=0,F776=0),0,J776/F776)*100</f>
        <v>74.665256961743992</v>
      </c>
      <c r="L776" s="24">
        <f t="shared" ref="L776:L781" si="75">SUM(N776-J776)</f>
        <v>119383960</v>
      </c>
      <c r="M776" s="23">
        <f t="shared" ref="M776:M781" si="76">IF(OR(L776=0,F776=0),0,L776/F776)*100</f>
        <v>23.128363208554362</v>
      </c>
      <c r="N776" s="61">
        <v>504791002</v>
      </c>
      <c r="O776" s="31">
        <f t="shared" ref="O776:O781" si="77">IF(OR(N776=0,F776=0),0,N776/F776)*100</f>
        <v>97.79362017029834</v>
      </c>
      <c r="P776" s="29">
        <f t="shared" ref="P776:P781" si="78">SUM(F776-N776)</f>
        <v>11388889</v>
      </c>
    </row>
    <row r="777" spans="1:16" ht="26.25" x14ac:dyDescent="0.25">
      <c r="A777" s="57" t="s">
        <v>574</v>
      </c>
      <c r="B777" s="58" t="s">
        <v>975</v>
      </c>
      <c r="C777" s="59"/>
      <c r="D777" s="60">
        <v>519415000</v>
      </c>
      <c r="E777" s="61">
        <v>-108556839</v>
      </c>
      <c r="F777" s="61">
        <v>410858161</v>
      </c>
      <c r="G777" s="23">
        <f t="shared" si="73"/>
        <v>2.9847528687448596E-2</v>
      </c>
      <c r="H777" s="61"/>
      <c r="I777" s="62"/>
      <c r="J777" s="60">
        <v>149941039</v>
      </c>
      <c r="K777" s="23">
        <f t="shared" si="74"/>
        <v>36.494599166547893</v>
      </c>
      <c r="L777" s="24">
        <f t="shared" si="75"/>
        <v>61198765</v>
      </c>
      <c r="M777" s="23">
        <f t="shared" si="76"/>
        <v>14.895350953002001</v>
      </c>
      <c r="N777" s="61">
        <v>211139804</v>
      </c>
      <c r="O777" s="31">
        <f t="shared" si="77"/>
        <v>51.389950119549901</v>
      </c>
      <c r="P777" s="29">
        <f t="shared" si="78"/>
        <v>199718357</v>
      </c>
    </row>
    <row r="778" spans="1:16" ht="26.25" x14ac:dyDescent="0.25">
      <c r="A778" s="57" t="s">
        <v>575</v>
      </c>
      <c r="B778" s="58" t="s">
        <v>969</v>
      </c>
      <c r="C778" s="59"/>
      <c r="D778" s="60">
        <v>324415000</v>
      </c>
      <c r="E778" s="61">
        <v>-113275196</v>
      </c>
      <c r="F778" s="61">
        <v>211139804</v>
      </c>
      <c r="G778" s="23">
        <f t="shared" si="73"/>
        <v>1.533863010439818E-2</v>
      </c>
      <c r="H778" s="61"/>
      <c r="I778" s="62"/>
      <c r="J778" s="60">
        <v>149941039</v>
      </c>
      <c r="K778" s="23">
        <f t="shared" si="74"/>
        <v>71.015050767026381</v>
      </c>
      <c r="L778" s="24">
        <f t="shared" si="75"/>
        <v>61198765</v>
      </c>
      <c r="M778" s="23">
        <f t="shared" si="76"/>
        <v>28.984949232973616</v>
      </c>
      <c r="N778" s="61">
        <v>211139804</v>
      </c>
      <c r="O778" s="31">
        <f t="shared" si="77"/>
        <v>100</v>
      </c>
      <c r="P778" s="29">
        <f t="shared" si="78"/>
        <v>0</v>
      </c>
    </row>
    <row r="779" spans="1:16" ht="26.25" x14ac:dyDescent="0.25">
      <c r="A779" s="57" t="s">
        <v>784</v>
      </c>
      <c r="B779" s="58" t="s">
        <v>1098</v>
      </c>
      <c r="C779" s="59"/>
      <c r="D779" s="60">
        <v>195000000</v>
      </c>
      <c r="E779" s="61">
        <v>4718357</v>
      </c>
      <c r="F779" s="61">
        <v>199718357</v>
      </c>
      <c r="G779" s="23">
        <f t="shared" si="73"/>
        <v>1.4508898583050418E-2</v>
      </c>
      <c r="H779" s="61"/>
      <c r="I779" s="62"/>
      <c r="J779" s="60">
        <v>0</v>
      </c>
      <c r="K779" s="23">
        <f t="shared" si="74"/>
        <v>0</v>
      </c>
      <c r="L779" s="24">
        <f t="shared" si="75"/>
        <v>0</v>
      </c>
      <c r="M779" s="23">
        <f t="shared" si="76"/>
        <v>0</v>
      </c>
      <c r="N779" s="61">
        <v>0</v>
      </c>
      <c r="O779" s="31">
        <f t="shared" si="77"/>
        <v>0</v>
      </c>
      <c r="P779" s="29">
        <f t="shared" si="78"/>
        <v>199718357</v>
      </c>
    </row>
    <row r="780" spans="1:16" ht="26.25" x14ac:dyDescent="0.25">
      <c r="A780" s="57" t="s">
        <v>130</v>
      </c>
      <c r="B780" s="58" t="s">
        <v>277</v>
      </c>
      <c r="C780" s="59"/>
      <c r="D780" s="60">
        <v>185620182459</v>
      </c>
      <c r="E780" s="61">
        <v>-30551366225</v>
      </c>
      <c r="F780" s="61">
        <v>155068816234</v>
      </c>
      <c r="G780" s="23">
        <f t="shared" si="73"/>
        <v>11.265252538267116</v>
      </c>
      <c r="H780" s="61"/>
      <c r="I780" s="62"/>
      <c r="J780" s="60">
        <v>49965014571.270004</v>
      </c>
      <c r="K780" s="23">
        <f t="shared" si="74"/>
        <v>32.221187847253844</v>
      </c>
      <c r="L780" s="24">
        <f t="shared" si="75"/>
        <v>99670859774.149979</v>
      </c>
      <c r="M780" s="23">
        <f t="shared" si="76"/>
        <v>64.275243852862019</v>
      </c>
      <c r="N780" s="61">
        <v>149635874345.41998</v>
      </c>
      <c r="O780" s="31">
        <f t="shared" si="77"/>
        <v>96.496431700115863</v>
      </c>
      <c r="P780" s="29">
        <f t="shared" si="78"/>
        <v>5432941888.5800171</v>
      </c>
    </row>
    <row r="781" spans="1:16" ht="16.5" thickBot="1" x14ac:dyDescent="0.3">
      <c r="A781" s="63" t="s">
        <v>1</v>
      </c>
      <c r="B781" s="64" t="s">
        <v>2</v>
      </c>
      <c r="C781" s="65"/>
      <c r="D781" s="66">
        <v>1395300780000</v>
      </c>
      <c r="E781" s="67">
        <v>-18777566630</v>
      </c>
      <c r="F781" s="67">
        <v>1376523213370</v>
      </c>
      <c r="G781" s="25">
        <f t="shared" si="73"/>
        <v>100</v>
      </c>
      <c r="H781" s="25"/>
      <c r="I781" s="32"/>
      <c r="J781" s="66">
        <v>263869438611.25</v>
      </c>
      <c r="K781" s="25">
        <f>IF(OR(J781=0,F781=0),0,J781/F781)*100</f>
        <v>19.169269072131783</v>
      </c>
      <c r="L781" s="26">
        <f t="shared" si="75"/>
        <v>672734762823.55005</v>
      </c>
      <c r="M781" s="25">
        <f>IF(OR(L781=0,F781=0),0,L781/F781)*100</f>
        <v>48.872024553553501</v>
      </c>
      <c r="N781" s="27">
        <v>936604201434.80005</v>
      </c>
      <c r="O781" s="32">
        <f>IF(OR(N781=0,F781=0),0,N781/F781)*100</f>
        <v>68.041293625685284</v>
      </c>
      <c r="P781" s="30">
        <f>SUM(F781-N781)</f>
        <v>439919011935.19995</v>
      </c>
    </row>
  </sheetData>
  <mergeCells count="11">
    <mergeCell ref="J5:O5"/>
    <mergeCell ref="P5:P6"/>
    <mergeCell ref="A5:B5"/>
    <mergeCell ref="C5:C6"/>
    <mergeCell ref="D1:P1"/>
    <mergeCell ref="D2:P2"/>
    <mergeCell ref="D3:P3"/>
    <mergeCell ref="D4:P4"/>
    <mergeCell ref="D5:I5"/>
    <mergeCell ref="A2:B2"/>
    <mergeCell ref="A3:B3"/>
  </mergeCells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78"/>
  <sheetViews>
    <sheetView workbookViewId="0">
      <selection activeCell="B4" sqref="B4:B778"/>
    </sheetView>
  </sheetViews>
  <sheetFormatPr baseColWidth="10" defaultRowHeight="15.75" x14ac:dyDescent="0.25"/>
  <cols>
    <col min="1" max="1" width="17.75" bestFit="1" customWidth="1"/>
    <col min="2" max="2" width="16" bestFit="1" customWidth="1"/>
  </cols>
  <sheetData>
    <row r="3" spans="1:2" x14ac:dyDescent="0.25">
      <c r="A3" s="4" t="s">
        <v>1380</v>
      </c>
      <c r="B3" t="s">
        <v>1379</v>
      </c>
    </row>
    <row r="4" spans="1:2" x14ac:dyDescent="0.25">
      <c r="A4" s="5" t="s">
        <v>1</v>
      </c>
      <c r="B4" s="3">
        <v>936604201434.80005</v>
      </c>
    </row>
    <row r="5" spans="1:2" x14ac:dyDescent="0.25">
      <c r="A5" s="5" t="s">
        <v>3</v>
      </c>
      <c r="B5" s="3">
        <v>23126774477.279999</v>
      </c>
    </row>
    <row r="6" spans="1:2" x14ac:dyDescent="0.25">
      <c r="A6" s="5" t="s">
        <v>5</v>
      </c>
      <c r="B6" s="3">
        <v>12521629510</v>
      </c>
    </row>
    <row r="7" spans="1:2" x14ac:dyDescent="0.25">
      <c r="A7" s="5" t="s">
        <v>7</v>
      </c>
      <c r="B7" s="3">
        <v>508643744</v>
      </c>
    </row>
    <row r="8" spans="1:2" x14ac:dyDescent="0.25">
      <c r="A8" s="5" t="s">
        <v>9</v>
      </c>
      <c r="B8" s="3">
        <v>135163701</v>
      </c>
    </row>
    <row r="9" spans="1:2" x14ac:dyDescent="0.25">
      <c r="A9" s="5" t="s">
        <v>11</v>
      </c>
      <c r="B9" s="3">
        <v>253366406</v>
      </c>
    </row>
    <row r="10" spans="1:2" x14ac:dyDescent="0.25">
      <c r="A10" s="5" t="s">
        <v>12</v>
      </c>
      <c r="B10" s="3">
        <v>110755453</v>
      </c>
    </row>
    <row r="11" spans="1:2" x14ac:dyDescent="0.25">
      <c r="A11" s="5" t="s">
        <v>132</v>
      </c>
      <c r="B11" s="3">
        <v>9358184</v>
      </c>
    </row>
    <row r="12" spans="1:2" x14ac:dyDescent="0.25">
      <c r="A12" s="5" t="s">
        <v>14</v>
      </c>
      <c r="B12" s="3">
        <v>12012985766</v>
      </c>
    </row>
    <row r="13" spans="1:2" x14ac:dyDescent="0.25">
      <c r="A13" s="5" t="s">
        <v>133</v>
      </c>
      <c r="B13" s="3">
        <v>1041104148</v>
      </c>
    </row>
    <row r="14" spans="1:2" x14ac:dyDescent="0.25">
      <c r="A14" s="5" t="s">
        <v>16</v>
      </c>
      <c r="B14" s="3">
        <v>276540487</v>
      </c>
    </row>
    <row r="15" spans="1:2" x14ac:dyDescent="0.25">
      <c r="A15" s="5" t="s">
        <v>17</v>
      </c>
      <c r="B15" s="3">
        <v>194617568</v>
      </c>
    </row>
    <row r="16" spans="1:2" x14ac:dyDescent="0.25">
      <c r="A16" s="5" t="s">
        <v>19</v>
      </c>
      <c r="B16" s="3">
        <v>7598112406</v>
      </c>
    </row>
    <row r="17" spans="1:2" x14ac:dyDescent="0.25">
      <c r="A17" s="5" t="s">
        <v>20</v>
      </c>
      <c r="B17" s="3">
        <v>7598112406</v>
      </c>
    </row>
    <row r="18" spans="1:2" x14ac:dyDescent="0.25">
      <c r="A18" s="5" t="s">
        <v>22</v>
      </c>
      <c r="B18" s="3">
        <v>1585493770</v>
      </c>
    </row>
    <row r="19" spans="1:2" x14ac:dyDescent="0.25">
      <c r="A19" s="5" t="s">
        <v>24</v>
      </c>
      <c r="B19" s="3">
        <v>650305539</v>
      </c>
    </row>
    <row r="20" spans="1:2" x14ac:dyDescent="0.25">
      <c r="A20" s="5" t="s">
        <v>26</v>
      </c>
      <c r="B20" s="3">
        <v>65312267</v>
      </c>
    </row>
    <row r="21" spans="1:2" x14ac:dyDescent="0.25">
      <c r="A21" s="5" t="s">
        <v>28</v>
      </c>
      <c r="B21" s="3">
        <v>869875964</v>
      </c>
    </row>
    <row r="22" spans="1:2" x14ac:dyDescent="0.25">
      <c r="A22" s="5" t="s">
        <v>30</v>
      </c>
      <c r="B22" s="3">
        <v>964450196</v>
      </c>
    </row>
    <row r="23" spans="1:2" x14ac:dyDescent="0.25">
      <c r="A23" s="5" t="s">
        <v>32</v>
      </c>
      <c r="B23" s="3">
        <v>455408261</v>
      </c>
    </row>
    <row r="24" spans="1:2" x14ac:dyDescent="0.25">
      <c r="A24" s="5" t="s">
        <v>34</v>
      </c>
      <c r="B24" s="3">
        <v>127438273</v>
      </c>
    </row>
    <row r="25" spans="1:2" x14ac:dyDescent="0.25">
      <c r="A25" s="5" t="s">
        <v>35</v>
      </c>
      <c r="B25" s="3">
        <v>51438580</v>
      </c>
    </row>
    <row r="26" spans="1:2" x14ac:dyDescent="0.25">
      <c r="A26" s="5" t="s">
        <v>37</v>
      </c>
      <c r="B26" s="3">
        <v>326374322</v>
      </c>
    </row>
    <row r="27" spans="1:2" x14ac:dyDescent="0.25">
      <c r="A27" s="5" t="s">
        <v>366</v>
      </c>
      <c r="B27" s="3">
        <v>3790760</v>
      </c>
    </row>
    <row r="28" spans="1:2" x14ac:dyDescent="0.25">
      <c r="A28" s="5" t="s">
        <v>135</v>
      </c>
      <c r="B28" s="3">
        <v>189415490</v>
      </c>
    </row>
    <row r="29" spans="1:2" x14ac:dyDescent="0.25">
      <c r="A29" s="5" t="s">
        <v>136</v>
      </c>
      <c r="B29" s="3">
        <v>74251701</v>
      </c>
    </row>
    <row r="30" spans="1:2" x14ac:dyDescent="0.25">
      <c r="A30" s="5" t="s">
        <v>138</v>
      </c>
      <c r="B30" s="3">
        <v>89000000</v>
      </c>
    </row>
    <row r="31" spans="1:2" x14ac:dyDescent="0.25">
      <c r="A31" s="5" t="s">
        <v>441</v>
      </c>
      <c r="B31" s="3">
        <v>0</v>
      </c>
    </row>
    <row r="32" spans="1:2" x14ac:dyDescent="0.25">
      <c r="A32" s="5" t="s">
        <v>577</v>
      </c>
      <c r="B32" s="3">
        <v>0</v>
      </c>
    </row>
    <row r="33" spans="1:2" x14ac:dyDescent="0.25">
      <c r="A33" s="5" t="s">
        <v>442</v>
      </c>
      <c r="B33" s="3">
        <v>0</v>
      </c>
    </row>
    <row r="34" spans="1:2" x14ac:dyDescent="0.25">
      <c r="A34" s="5" t="s">
        <v>39</v>
      </c>
      <c r="B34" s="3">
        <v>10605144967.279999</v>
      </c>
    </row>
    <row r="35" spans="1:2" x14ac:dyDescent="0.25">
      <c r="A35" s="5" t="s">
        <v>41</v>
      </c>
      <c r="B35" s="3">
        <v>10605144967.279999</v>
      </c>
    </row>
    <row r="36" spans="1:2" x14ac:dyDescent="0.25">
      <c r="A36" s="5" t="s">
        <v>42</v>
      </c>
      <c r="B36" s="3">
        <v>2250464640</v>
      </c>
    </row>
    <row r="37" spans="1:2" x14ac:dyDescent="0.25">
      <c r="A37" s="5" t="s">
        <v>43</v>
      </c>
      <c r="B37" s="3">
        <v>795364448</v>
      </c>
    </row>
    <row r="38" spans="1:2" x14ac:dyDescent="0.25">
      <c r="A38" s="5" t="s">
        <v>44</v>
      </c>
      <c r="B38" s="3">
        <v>870106969</v>
      </c>
    </row>
    <row r="39" spans="1:2" x14ac:dyDescent="0.25">
      <c r="A39" s="5" t="s">
        <v>45</v>
      </c>
      <c r="B39" s="3">
        <v>529386731</v>
      </c>
    </row>
    <row r="40" spans="1:2" x14ac:dyDescent="0.25">
      <c r="A40" s="5" t="s">
        <v>46</v>
      </c>
      <c r="B40" s="3">
        <v>55606492</v>
      </c>
    </row>
    <row r="41" spans="1:2" x14ac:dyDescent="0.25">
      <c r="A41" s="5" t="s">
        <v>48</v>
      </c>
      <c r="B41" s="3">
        <v>8277189905.2799997</v>
      </c>
    </row>
    <row r="42" spans="1:2" x14ac:dyDescent="0.25">
      <c r="A42" s="5" t="s">
        <v>140</v>
      </c>
      <c r="B42" s="3">
        <v>431574628</v>
      </c>
    </row>
    <row r="43" spans="1:2" x14ac:dyDescent="0.25">
      <c r="A43" s="5" t="s">
        <v>49</v>
      </c>
      <c r="B43" s="3">
        <v>241827075</v>
      </c>
    </row>
    <row r="44" spans="1:2" x14ac:dyDescent="0.25">
      <c r="A44" s="5" t="s">
        <v>50</v>
      </c>
      <c r="B44" s="3">
        <v>340776796</v>
      </c>
    </row>
    <row r="45" spans="1:2" x14ac:dyDescent="0.25">
      <c r="A45" s="5" t="s">
        <v>51</v>
      </c>
      <c r="B45" s="3">
        <v>5880700251.2799997</v>
      </c>
    </row>
    <row r="46" spans="1:2" x14ac:dyDescent="0.25">
      <c r="A46" s="5" t="s">
        <v>52</v>
      </c>
      <c r="B46" s="3">
        <v>5880700251.2799997</v>
      </c>
    </row>
    <row r="47" spans="1:2" x14ac:dyDescent="0.25">
      <c r="A47" s="5" t="s">
        <v>53</v>
      </c>
      <c r="B47" s="3">
        <v>335430842</v>
      </c>
    </row>
    <row r="48" spans="1:2" x14ac:dyDescent="0.25">
      <c r="A48" s="5" t="s">
        <v>54</v>
      </c>
      <c r="B48" s="3">
        <v>294926216</v>
      </c>
    </row>
    <row r="49" spans="1:2" x14ac:dyDescent="0.25">
      <c r="A49" s="5" t="s">
        <v>202</v>
      </c>
      <c r="B49" s="3">
        <v>35901226</v>
      </c>
    </row>
    <row r="50" spans="1:2" x14ac:dyDescent="0.25">
      <c r="A50" s="5" t="s">
        <v>203</v>
      </c>
      <c r="B50" s="3">
        <v>4603400</v>
      </c>
    </row>
    <row r="51" spans="1:2" x14ac:dyDescent="0.25">
      <c r="A51" s="5" t="s">
        <v>55</v>
      </c>
      <c r="B51" s="3">
        <v>20504046</v>
      </c>
    </row>
    <row r="52" spans="1:2" x14ac:dyDescent="0.25">
      <c r="A52" s="5" t="s">
        <v>56</v>
      </c>
      <c r="B52" s="3">
        <v>8628030</v>
      </c>
    </row>
    <row r="53" spans="1:2" x14ac:dyDescent="0.25">
      <c r="A53" s="5" t="s">
        <v>204</v>
      </c>
      <c r="B53" s="3">
        <v>1871516</v>
      </c>
    </row>
    <row r="54" spans="1:2" x14ac:dyDescent="0.25">
      <c r="A54" s="5" t="s">
        <v>205</v>
      </c>
      <c r="B54" s="3">
        <v>444000</v>
      </c>
    </row>
    <row r="55" spans="1:2" x14ac:dyDescent="0.25">
      <c r="A55" s="5" t="s">
        <v>57</v>
      </c>
      <c r="B55" s="3">
        <v>9444310</v>
      </c>
    </row>
    <row r="56" spans="1:2" x14ac:dyDescent="0.25">
      <c r="A56" s="5" t="s">
        <v>368</v>
      </c>
      <c r="B56" s="3">
        <v>116190</v>
      </c>
    </row>
    <row r="57" spans="1:2" x14ac:dyDescent="0.25">
      <c r="A57" s="5" t="s">
        <v>58</v>
      </c>
      <c r="B57" s="3">
        <v>343576895</v>
      </c>
    </row>
    <row r="58" spans="1:2" x14ac:dyDescent="0.25">
      <c r="A58" s="5" t="s">
        <v>141</v>
      </c>
      <c r="B58" s="3">
        <v>529555029</v>
      </c>
    </row>
    <row r="59" spans="1:2" x14ac:dyDescent="0.25">
      <c r="A59" s="5" t="s">
        <v>142</v>
      </c>
      <c r="B59" s="3">
        <v>153244343</v>
      </c>
    </row>
    <row r="60" spans="1:2" x14ac:dyDescent="0.25">
      <c r="A60" s="5" t="s">
        <v>60</v>
      </c>
      <c r="B60" s="3">
        <v>3715672</v>
      </c>
    </row>
    <row r="61" spans="1:2" x14ac:dyDescent="0.25">
      <c r="A61" s="5" t="s">
        <v>443</v>
      </c>
      <c r="B61" s="3">
        <v>3355667</v>
      </c>
    </row>
    <row r="62" spans="1:2" x14ac:dyDescent="0.25">
      <c r="A62" s="5" t="s">
        <v>62</v>
      </c>
      <c r="B62" s="3">
        <v>360005</v>
      </c>
    </row>
    <row r="63" spans="1:2" x14ac:dyDescent="0.25">
      <c r="A63" s="5" t="s">
        <v>856</v>
      </c>
      <c r="B63" s="3">
        <v>73774750</v>
      </c>
    </row>
    <row r="64" spans="1:2" x14ac:dyDescent="0.25">
      <c r="A64" s="5" t="s">
        <v>857</v>
      </c>
      <c r="B64" s="3">
        <v>0</v>
      </c>
    </row>
    <row r="65" spans="1:2" x14ac:dyDescent="0.25">
      <c r="A65" s="5" t="s">
        <v>858</v>
      </c>
      <c r="B65" s="3">
        <v>0</v>
      </c>
    </row>
    <row r="66" spans="1:2" x14ac:dyDescent="0.25">
      <c r="A66" s="5" t="s">
        <v>63</v>
      </c>
      <c r="B66" s="3">
        <v>913477426957.52002</v>
      </c>
    </row>
    <row r="67" spans="1:2" x14ac:dyDescent="0.25">
      <c r="A67" s="5" t="s">
        <v>65</v>
      </c>
      <c r="B67" s="3">
        <v>295768972824</v>
      </c>
    </row>
    <row r="68" spans="1:2" x14ac:dyDescent="0.25">
      <c r="A68" s="5" t="s">
        <v>67</v>
      </c>
      <c r="B68" s="3">
        <v>295768972824</v>
      </c>
    </row>
    <row r="69" spans="1:2" x14ac:dyDescent="0.25">
      <c r="A69" s="5" t="s">
        <v>69</v>
      </c>
      <c r="B69" s="3">
        <v>146566334806</v>
      </c>
    </row>
    <row r="70" spans="1:2" x14ac:dyDescent="0.25">
      <c r="A70" s="5" t="s">
        <v>70</v>
      </c>
      <c r="B70" s="3">
        <v>1656447236</v>
      </c>
    </row>
    <row r="71" spans="1:2" x14ac:dyDescent="0.25">
      <c r="A71" s="5" t="s">
        <v>327</v>
      </c>
      <c r="B71" s="3">
        <v>0</v>
      </c>
    </row>
    <row r="72" spans="1:2" x14ac:dyDescent="0.25">
      <c r="A72" s="5" t="s">
        <v>695</v>
      </c>
      <c r="B72" s="3">
        <v>0</v>
      </c>
    </row>
    <row r="73" spans="1:2" x14ac:dyDescent="0.25">
      <c r="A73" s="5" t="s">
        <v>578</v>
      </c>
      <c r="B73" s="3">
        <v>79751182</v>
      </c>
    </row>
    <row r="74" spans="1:2" x14ac:dyDescent="0.25">
      <c r="A74" s="5" t="s">
        <v>541</v>
      </c>
      <c r="B74" s="3">
        <v>0</v>
      </c>
    </row>
    <row r="75" spans="1:2" x14ac:dyDescent="0.25">
      <c r="A75" s="5" t="s">
        <v>403</v>
      </c>
      <c r="B75" s="3">
        <v>0</v>
      </c>
    </row>
    <row r="76" spans="1:2" x14ac:dyDescent="0.25">
      <c r="A76" s="5" t="s">
        <v>786</v>
      </c>
      <c r="B76" s="3">
        <v>0</v>
      </c>
    </row>
    <row r="77" spans="1:2" x14ac:dyDescent="0.25">
      <c r="A77" s="5" t="s">
        <v>748</v>
      </c>
      <c r="B77" s="3">
        <v>0</v>
      </c>
    </row>
    <row r="78" spans="1:2" x14ac:dyDescent="0.25">
      <c r="A78" s="5" t="s">
        <v>859</v>
      </c>
      <c r="B78" s="3">
        <v>99600000</v>
      </c>
    </row>
    <row r="79" spans="1:2" x14ac:dyDescent="0.25">
      <c r="A79" s="5" t="s">
        <v>887</v>
      </c>
      <c r="B79" s="3">
        <v>22500000</v>
      </c>
    </row>
    <row r="80" spans="1:2" x14ac:dyDescent="0.25">
      <c r="A80" s="5" t="s">
        <v>208</v>
      </c>
      <c r="B80" s="3">
        <v>70500000</v>
      </c>
    </row>
    <row r="81" spans="1:2" x14ac:dyDescent="0.25">
      <c r="A81" s="5" t="s">
        <v>143</v>
      </c>
      <c r="B81" s="3">
        <v>24500000</v>
      </c>
    </row>
    <row r="82" spans="1:2" x14ac:dyDescent="0.25">
      <c r="A82" s="5" t="s">
        <v>627</v>
      </c>
      <c r="B82" s="3">
        <v>0</v>
      </c>
    </row>
    <row r="83" spans="1:2" x14ac:dyDescent="0.25">
      <c r="A83" s="5" t="s">
        <v>71</v>
      </c>
      <c r="B83" s="3">
        <v>0</v>
      </c>
    </row>
    <row r="84" spans="1:2" x14ac:dyDescent="0.25">
      <c r="A84" s="5" t="s">
        <v>445</v>
      </c>
      <c r="B84" s="3">
        <v>0</v>
      </c>
    </row>
    <row r="85" spans="1:2" x14ac:dyDescent="0.25">
      <c r="A85" s="5" t="s">
        <v>369</v>
      </c>
      <c r="B85" s="3">
        <v>90000000</v>
      </c>
    </row>
    <row r="86" spans="1:2" x14ac:dyDescent="0.25">
      <c r="A86" s="5" t="s">
        <v>476</v>
      </c>
      <c r="B86" s="3">
        <v>37625000</v>
      </c>
    </row>
    <row r="87" spans="1:2" x14ac:dyDescent="0.25">
      <c r="A87" s="5" t="s">
        <v>281</v>
      </c>
      <c r="B87" s="3">
        <v>988381000</v>
      </c>
    </row>
    <row r="88" spans="1:2" x14ac:dyDescent="0.25">
      <c r="A88" s="5" t="s">
        <v>506</v>
      </c>
      <c r="B88" s="3">
        <v>243590054</v>
      </c>
    </row>
    <row r="89" spans="1:2" x14ac:dyDescent="0.25">
      <c r="A89" s="5" t="s">
        <v>822</v>
      </c>
      <c r="B89" s="3">
        <v>0</v>
      </c>
    </row>
    <row r="90" spans="1:2" x14ac:dyDescent="0.25">
      <c r="A90" s="5" t="s">
        <v>658</v>
      </c>
      <c r="B90" s="3">
        <v>0</v>
      </c>
    </row>
    <row r="91" spans="1:2" x14ac:dyDescent="0.25">
      <c r="A91" s="5" t="s">
        <v>72</v>
      </c>
      <c r="B91" s="3">
        <v>5418339199</v>
      </c>
    </row>
    <row r="92" spans="1:2" x14ac:dyDescent="0.25">
      <c r="A92" s="5" t="s">
        <v>542</v>
      </c>
      <c r="B92" s="3">
        <v>24642746</v>
      </c>
    </row>
    <row r="93" spans="1:2" x14ac:dyDescent="0.25">
      <c r="A93" s="5" t="s">
        <v>579</v>
      </c>
      <c r="B93" s="3">
        <v>999999921</v>
      </c>
    </row>
    <row r="94" spans="1:2" x14ac:dyDescent="0.25">
      <c r="A94" s="5" t="s">
        <v>507</v>
      </c>
      <c r="B94" s="3">
        <v>212030000</v>
      </c>
    </row>
    <row r="95" spans="1:2" x14ac:dyDescent="0.25">
      <c r="A95" s="5" t="s">
        <v>282</v>
      </c>
      <c r="B95" s="3">
        <v>0</v>
      </c>
    </row>
    <row r="96" spans="1:2" x14ac:dyDescent="0.25">
      <c r="A96" s="5" t="s">
        <v>697</v>
      </c>
      <c r="B96" s="3">
        <v>349339000</v>
      </c>
    </row>
    <row r="97" spans="1:2" x14ac:dyDescent="0.25">
      <c r="A97" s="5" t="s">
        <v>477</v>
      </c>
      <c r="B97" s="3">
        <v>69783161</v>
      </c>
    </row>
    <row r="98" spans="1:2" x14ac:dyDescent="0.25">
      <c r="A98" s="5" t="s">
        <v>787</v>
      </c>
      <c r="B98" s="3">
        <v>276000000</v>
      </c>
    </row>
    <row r="99" spans="1:2" x14ac:dyDescent="0.25">
      <c r="A99" s="5" t="s">
        <v>788</v>
      </c>
      <c r="B99" s="3">
        <v>45700000</v>
      </c>
    </row>
    <row r="100" spans="1:2" x14ac:dyDescent="0.25">
      <c r="A100" s="5" t="s">
        <v>749</v>
      </c>
      <c r="B100" s="3">
        <v>74712000</v>
      </c>
    </row>
    <row r="101" spans="1:2" x14ac:dyDescent="0.25">
      <c r="A101" s="5" t="s">
        <v>860</v>
      </c>
      <c r="B101" s="3">
        <v>200000000</v>
      </c>
    </row>
    <row r="102" spans="1:2" x14ac:dyDescent="0.25">
      <c r="A102" s="5" t="s">
        <v>823</v>
      </c>
      <c r="B102" s="3">
        <v>140000000</v>
      </c>
    </row>
    <row r="103" spans="1:2" x14ac:dyDescent="0.25">
      <c r="A103" s="5" t="s">
        <v>404</v>
      </c>
      <c r="B103" s="3">
        <v>0</v>
      </c>
    </row>
    <row r="104" spans="1:2" x14ac:dyDescent="0.25">
      <c r="A104" s="5" t="s">
        <v>888</v>
      </c>
      <c r="B104" s="3">
        <v>0</v>
      </c>
    </row>
    <row r="105" spans="1:2" x14ac:dyDescent="0.25">
      <c r="A105" s="5" t="s">
        <v>211</v>
      </c>
      <c r="B105" s="3">
        <v>977459560</v>
      </c>
    </row>
    <row r="106" spans="1:2" x14ac:dyDescent="0.25">
      <c r="A106" s="5" t="s">
        <v>329</v>
      </c>
      <c r="B106" s="3">
        <v>289631458</v>
      </c>
    </row>
    <row r="107" spans="1:2" x14ac:dyDescent="0.25">
      <c r="A107" s="5" t="s">
        <v>144</v>
      </c>
      <c r="B107" s="3">
        <v>358200000</v>
      </c>
    </row>
    <row r="108" spans="1:2" x14ac:dyDescent="0.25">
      <c r="A108" s="5" t="s">
        <v>628</v>
      </c>
      <c r="B108" s="3">
        <v>941000000</v>
      </c>
    </row>
    <row r="109" spans="1:2" x14ac:dyDescent="0.25">
      <c r="A109" s="5" t="s">
        <v>446</v>
      </c>
      <c r="B109" s="3">
        <v>155841353</v>
      </c>
    </row>
    <row r="110" spans="1:2" x14ac:dyDescent="0.25">
      <c r="A110" s="5" t="s">
        <v>73</v>
      </c>
      <c r="B110" s="3">
        <v>180000000</v>
      </c>
    </row>
    <row r="111" spans="1:2" x14ac:dyDescent="0.25">
      <c r="A111" s="5" t="s">
        <v>659</v>
      </c>
      <c r="B111" s="3">
        <v>124000000</v>
      </c>
    </row>
    <row r="112" spans="1:2" x14ac:dyDescent="0.25">
      <c r="A112" s="5" t="s">
        <v>145</v>
      </c>
      <c r="B112" s="3">
        <v>46469035301</v>
      </c>
    </row>
    <row r="113" spans="1:2" x14ac:dyDescent="0.25">
      <c r="A113" s="5" t="s">
        <v>478</v>
      </c>
      <c r="B113" s="3">
        <v>0</v>
      </c>
    </row>
    <row r="114" spans="1:2" x14ac:dyDescent="0.25">
      <c r="A114" s="5" t="s">
        <v>543</v>
      </c>
      <c r="B114" s="3">
        <v>49917397</v>
      </c>
    </row>
    <row r="115" spans="1:2" x14ac:dyDescent="0.25">
      <c r="A115" s="5" t="s">
        <v>699</v>
      </c>
      <c r="B115" s="3">
        <v>803956180</v>
      </c>
    </row>
    <row r="116" spans="1:2" x14ac:dyDescent="0.25">
      <c r="A116" s="5" t="s">
        <v>790</v>
      </c>
      <c r="B116" s="3">
        <v>0</v>
      </c>
    </row>
    <row r="117" spans="1:2" x14ac:dyDescent="0.25">
      <c r="A117" s="5" t="s">
        <v>508</v>
      </c>
      <c r="B117" s="3">
        <v>189000630</v>
      </c>
    </row>
    <row r="118" spans="1:2" x14ac:dyDescent="0.25">
      <c r="A118" s="5" t="s">
        <v>792</v>
      </c>
      <c r="B118" s="3">
        <v>0</v>
      </c>
    </row>
    <row r="119" spans="1:2" x14ac:dyDescent="0.25">
      <c r="A119" s="5" t="s">
        <v>750</v>
      </c>
      <c r="B119" s="3">
        <v>82999750</v>
      </c>
    </row>
    <row r="120" spans="1:2" x14ac:dyDescent="0.25">
      <c r="A120" s="5" t="s">
        <v>283</v>
      </c>
      <c r="B120" s="3">
        <v>700000000</v>
      </c>
    </row>
    <row r="121" spans="1:2" x14ac:dyDescent="0.25">
      <c r="A121" s="5" t="s">
        <v>405</v>
      </c>
      <c r="B121" s="3">
        <v>126000000</v>
      </c>
    </row>
    <row r="122" spans="1:2" x14ac:dyDescent="0.25">
      <c r="A122" s="5" t="s">
        <v>889</v>
      </c>
      <c r="B122" s="3">
        <v>199906720</v>
      </c>
    </row>
    <row r="123" spans="1:2" x14ac:dyDescent="0.25">
      <c r="A123" s="5" t="s">
        <v>861</v>
      </c>
      <c r="B123" s="3">
        <v>0</v>
      </c>
    </row>
    <row r="124" spans="1:2" x14ac:dyDescent="0.25">
      <c r="A124" s="5" t="s">
        <v>330</v>
      </c>
      <c r="B124" s="3">
        <v>190000000</v>
      </c>
    </row>
    <row r="125" spans="1:2" x14ac:dyDescent="0.25">
      <c r="A125" s="5" t="s">
        <v>146</v>
      </c>
      <c r="B125" s="3">
        <v>12592349</v>
      </c>
    </row>
    <row r="126" spans="1:2" x14ac:dyDescent="0.25">
      <c r="A126" s="5" t="s">
        <v>214</v>
      </c>
      <c r="B126" s="3">
        <v>1979718000</v>
      </c>
    </row>
    <row r="127" spans="1:2" x14ac:dyDescent="0.25">
      <c r="A127" s="5" t="s">
        <v>580</v>
      </c>
      <c r="B127" s="3">
        <v>41622088000</v>
      </c>
    </row>
    <row r="128" spans="1:2" x14ac:dyDescent="0.25">
      <c r="A128" s="5" t="s">
        <v>629</v>
      </c>
      <c r="B128" s="3">
        <v>344626991</v>
      </c>
    </row>
    <row r="129" spans="1:2" x14ac:dyDescent="0.25">
      <c r="A129" s="5" t="s">
        <v>447</v>
      </c>
      <c r="B129" s="3">
        <v>104980000</v>
      </c>
    </row>
    <row r="130" spans="1:2" x14ac:dyDescent="0.25">
      <c r="A130" s="5" t="s">
        <v>660</v>
      </c>
      <c r="B130" s="3">
        <v>63249284</v>
      </c>
    </row>
    <row r="131" spans="1:2" x14ac:dyDescent="0.25">
      <c r="A131" s="5" t="s">
        <v>147</v>
      </c>
      <c r="B131" s="3">
        <v>218895000</v>
      </c>
    </row>
    <row r="132" spans="1:2" x14ac:dyDescent="0.25">
      <c r="A132" s="5" t="s">
        <v>284</v>
      </c>
      <c r="B132" s="3">
        <v>60000000</v>
      </c>
    </row>
    <row r="133" spans="1:2" x14ac:dyDescent="0.25">
      <c r="A133" s="5" t="s">
        <v>581</v>
      </c>
      <c r="B133" s="3">
        <v>146730000</v>
      </c>
    </row>
    <row r="134" spans="1:2" x14ac:dyDescent="0.25">
      <c r="A134" s="5" t="s">
        <v>509</v>
      </c>
      <c r="B134" s="3">
        <v>0</v>
      </c>
    </row>
    <row r="135" spans="1:2" x14ac:dyDescent="0.25">
      <c r="A135" s="5" t="s">
        <v>793</v>
      </c>
      <c r="B135" s="3">
        <v>0</v>
      </c>
    </row>
    <row r="136" spans="1:2" x14ac:dyDescent="0.25">
      <c r="A136" s="5" t="s">
        <v>824</v>
      </c>
      <c r="B136" s="3">
        <v>0</v>
      </c>
    </row>
    <row r="137" spans="1:2" x14ac:dyDescent="0.25">
      <c r="A137" s="5" t="s">
        <v>890</v>
      </c>
      <c r="B137" s="3">
        <v>0</v>
      </c>
    </row>
    <row r="138" spans="1:2" x14ac:dyDescent="0.25">
      <c r="A138" s="5" t="s">
        <v>148</v>
      </c>
      <c r="B138" s="3">
        <v>12165000</v>
      </c>
    </row>
    <row r="139" spans="1:2" x14ac:dyDescent="0.25">
      <c r="A139" s="5" t="s">
        <v>661</v>
      </c>
      <c r="B139" s="3">
        <v>0</v>
      </c>
    </row>
    <row r="140" spans="1:2" x14ac:dyDescent="0.25">
      <c r="A140" s="5" t="s">
        <v>74</v>
      </c>
      <c r="B140" s="3">
        <v>60037191777</v>
      </c>
    </row>
    <row r="141" spans="1:2" x14ac:dyDescent="0.25">
      <c r="A141" s="5" t="s">
        <v>751</v>
      </c>
      <c r="B141" s="3">
        <v>78392750</v>
      </c>
    </row>
    <row r="142" spans="1:2" x14ac:dyDescent="0.25">
      <c r="A142" s="5" t="s">
        <v>701</v>
      </c>
      <c r="B142" s="3">
        <v>1239078966</v>
      </c>
    </row>
    <row r="143" spans="1:2" x14ac:dyDescent="0.25">
      <c r="A143" s="5" t="s">
        <v>285</v>
      </c>
      <c r="B143" s="3">
        <v>450000000</v>
      </c>
    </row>
    <row r="144" spans="1:2" x14ac:dyDescent="0.25">
      <c r="A144" s="5" t="s">
        <v>286</v>
      </c>
      <c r="B144" s="3">
        <v>1287400000</v>
      </c>
    </row>
    <row r="145" spans="1:2" x14ac:dyDescent="0.25">
      <c r="A145" s="5" t="s">
        <v>479</v>
      </c>
      <c r="B145" s="3">
        <v>0</v>
      </c>
    </row>
    <row r="146" spans="1:2" x14ac:dyDescent="0.25">
      <c r="A146" s="5" t="s">
        <v>480</v>
      </c>
      <c r="B146" s="3">
        <v>744430112</v>
      </c>
    </row>
    <row r="147" spans="1:2" x14ac:dyDescent="0.25">
      <c r="A147" s="5" t="s">
        <v>582</v>
      </c>
      <c r="B147" s="3">
        <v>2722667000</v>
      </c>
    </row>
    <row r="148" spans="1:2" x14ac:dyDescent="0.25">
      <c r="A148" s="5" t="s">
        <v>544</v>
      </c>
      <c r="B148" s="3">
        <v>568735084</v>
      </c>
    </row>
    <row r="149" spans="1:2" x14ac:dyDescent="0.25">
      <c r="A149" s="5" t="s">
        <v>583</v>
      </c>
      <c r="B149" s="3">
        <v>14000000</v>
      </c>
    </row>
    <row r="150" spans="1:2" x14ac:dyDescent="0.25">
      <c r="A150" s="5" t="s">
        <v>510</v>
      </c>
      <c r="B150" s="3">
        <v>1293000000</v>
      </c>
    </row>
    <row r="151" spans="1:2" x14ac:dyDescent="0.25">
      <c r="A151" s="5" t="s">
        <v>406</v>
      </c>
      <c r="B151" s="3">
        <v>5184000000</v>
      </c>
    </row>
    <row r="152" spans="1:2" x14ac:dyDescent="0.25">
      <c r="A152" s="5" t="s">
        <v>794</v>
      </c>
      <c r="B152" s="3">
        <v>20000000000</v>
      </c>
    </row>
    <row r="153" spans="1:2" x14ac:dyDescent="0.25">
      <c r="A153" s="5" t="s">
        <v>407</v>
      </c>
      <c r="B153" s="3">
        <v>0</v>
      </c>
    </row>
    <row r="154" spans="1:2" x14ac:dyDescent="0.25">
      <c r="A154" s="5" t="s">
        <v>795</v>
      </c>
      <c r="B154" s="3">
        <v>1099550000</v>
      </c>
    </row>
    <row r="155" spans="1:2" x14ac:dyDescent="0.25">
      <c r="A155" s="5" t="s">
        <v>752</v>
      </c>
      <c r="B155" s="3">
        <v>559400000</v>
      </c>
    </row>
    <row r="156" spans="1:2" x14ac:dyDescent="0.25">
      <c r="A156" s="5" t="s">
        <v>825</v>
      </c>
      <c r="B156" s="3">
        <v>0</v>
      </c>
    </row>
    <row r="157" spans="1:2" x14ac:dyDescent="0.25">
      <c r="A157" s="5" t="s">
        <v>826</v>
      </c>
      <c r="B157" s="3">
        <v>79200000</v>
      </c>
    </row>
    <row r="158" spans="1:2" x14ac:dyDescent="0.25">
      <c r="A158" s="5" t="s">
        <v>891</v>
      </c>
      <c r="B158" s="3">
        <v>6406244148</v>
      </c>
    </row>
    <row r="159" spans="1:2" x14ac:dyDescent="0.25">
      <c r="A159" s="5" t="s">
        <v>862</v>
      </c>
      <c r="B159" s="3">
        <v>890128161</v>
      </c>
    </row>
    <row r="160" spans="1:2" x14ac:dyDescent="0.25">
      <c r="A160" s="5" t="s">
        <v>331</v>
      </c>
      <c r="B160" s="3">
        <v>95000000</v>
      </c>
    </row>
    <row r="161" spans="1:2" x14ac:dyDescent="0.25">
      <c r="A161" s="5" t="s">
        <v>149</v>
      </c>
      <c r="B161" s="3">
        <v>672000000</v>
      </c>
    </row>
    <row r="162" spans="1:2" x14ac:dyDescent="0.25">
      <c r="A162" s="5" t="s">
        <v>217</v>
      </c>
      <c r="B162" s="3">
        <v>4480826</v>
      </c>
    </row>
    <row r="163" spans="1:2" x14ac:dyDescent="0.25">
      <c r="A163" s="5" t="s">
        <v>219</v>
      </c>
      <c r="B163" s="3">
        <v>5805217522</v>
      </c>
    </row>
    <row r="164" spans="1:2" x14ac:dyDescent="0.25">
      <c r="A164" s="5" t="s">
        <v>448</v>
      </c>
      <c r="B164" s="3">
        <v>1618400000</v>
      </c>
    </row>
    <row r="165" spans="1:2" x14ac:dyDescent="0.25">
      <c r="A165" s="5" t="s">
        <v>630</v>
      </c>
      <c r="B165" s="3">
        <v>1137520152</v>
      </c>
    </row>
    <row r="166" spans="1:2" x14ac:dyDescent="0.25">
      <c r="A166" s="5" t="s">
        <v>370</v>
      </c>
      <c r="B166" s="3">
        <v>4370250297</v>
      </c>
    </row>
    <row r="167" spans="1:2" x14ac:dyDescent="0.25">
      <c r="A167" s="5" t="s">
        <v>75</v>
      </c>
      <c r="B167" s="3">
        <v>3236750000</v>
      </c>
    </row>
    <row r="168" spans="1:2" x14ac:dyDescent="0.25">
      <c r="A168" s="5" t="s">
        <v>76</v>
      </c>
      <c r="B168" s="3">
        <v>0</v>
      </c>
    </row>
    <row r="169" spans="1:2" x14ac:dyDescent="0.25">
      <c r="A169" s="5" t="s">
        <v>511</v>
      </c>
      <c r="B169" s="3">
        <v>90000000</v>
      </c>
    </row>
    <row r="170" spans="1:2" x14ac:dyDescent="0.25">
      <c r="A170" s="5" t="s">
        <v>662</v>
      </c>
      <c r="B170" s="3">
        <v>391346759</v>
      </c>
    </row>
    <row r="171" spans="1:2" x14ac:dyDescent="0.25">
      <c r="A171" s="5" t="s">
        <v>663</v>
      </c>
      <c r="B171" s="3">
        <v>0</v>
      </c>
    </row>
    <row r="172" spans="1:2" x14ac:dyDescent="0.25">
      <c r="A172" s="5" t="s">
        <v>664</v>
      </c>
      <c r="B172" s="3">
        <v>0</v>
      </c>
    </row>
    <row r="173" spans="1:2" x14ac:dyDescent="0.25">
      <c r="A173" s="5" t="s">
        <v>545</v>
      </c>
      <c r="B173" s="3">
        <v>188257000</v>
      </c>
    </row>
    <row r="174" spans="1:2" x14ac:dyDescent="0.25">
      <c r="A174" s="5" t="s">
        <v>584</v>
      </c>
      <c r="B174" s="3">
        <v>50000000</v>
      </c>
    </row>
    <row r="175" spans="1:2" x14ac:dyDescent="0.25">
      <c r="A175" s="5" t="s">
        <v>546</v>
      </c>
      <c r="B175" s="3">
        <v>78857000</v>
      </c>
    </row>
    <row r="176" spans="1:2" x14ac:dyDescent="0.25">
      <c r="A176" s="5" t="s">
        <v>893</v>
      </c>
      <c r="B176" s="3">
        <v>59400000</v>
      </c>
    </row>
    <row r="177" spans="1:2" x14ac:dyDescent="0.25">
      <c r="A177" s="5" t="s">
        <v>77</v>
      </c>
      <c r="B177" s="3">
        <v>1249976194</v>
      </c>
    </row>
    <row r="178" spans="1:2" x14ac:dyDescent="0.25">
      <c r="A178" s="5" t="s">
        <v>585</v>
      </c>
      <c r="B178" s="3">
        <v>0</v>
      </c>
    </row>
    <row r="179" spans="1:2" x14ac:dyDescent="0.25">
      <c r="A179" s="5" t="s">
        <v>287</v>
      </c>
      <c r="B179" s="3">
        <v>296000000</v>
      </c>
    </row>
    <row r="180" spans="1:2" x14ac:dyDescent="0.25">
      <c r="A180" s="5" t="s">
        <v>827</v>
      </c>
      <c r="B180" s="3">
        <v>0</v>
      </c>
    </row>
    <row r="181" spans="1:2" x14ac:dyDescent="0.25">
      <c r="A181" s="5" t="s">
        <v>547</v>
      </c>
      <c r="B181" s="3">
        <v>59143000</v>
      </c>
    </row>
    <row r="182" spans="1:2" x14ac:dyDescent="0.25">
      <c r="A182" s="5" t="s">
        <v>753</v>
      </c>
      <c r="B182" s="3">
        <v>0</v>
      </c>
    </row>
    <row r="183" spans="1:2" x14ac:dyDescent="0.25">
      <c r="A183" s="5" t="s">
        <v>894</v>
      </c>
      <c r="B183" s="3">
        <v>0</v>
      </c>
    </row>
    <row r="184" spans="1:2" x14ac:dyDescent="0.25">
      <c r="A184" s="5" t="s">
        <v>863</v>
      </c>
      <c r="B184" s="3">
        <v>46400000</v>
      </c>
    </row>
    <row r="185" spans="1:2" x14ac:dyDescent="0.25">
      <c r="A185" s="5" t="s">
        <v>150</v>
      </c>
      <c r="B185" s="3">
        <v>15115385</v>
      </c>
    </row>
    <row r="186" spans="1:2" x14ac:dyDescent="0.25">
      <c r="A186" s="5" t="s">
        <v>222</v>
      </c>
      <c r="B186" s="3">
        <v>204867782</v>
      </c>
    </row>
    <row r="187" spans="1:2" x14ac:dyDescent="0.25">
      <c r="A187" s="5" t="s">
        <v>408</v>
      </c>
      <c r="B187" s="3">
        <v>0</v>
      </c>
    </row>
    <row r="188" spans="1:2" x14ac:dyDescent="0.25">
      <c r="A188" s="5" t="s">
        <v>631</v>
      </c>
      <c r="B188" s="3">
        <v>235207751</v>
      </c>
    </row>
    <row r="189" spans="1:2" x14ac:dyDescent="0.25">
      <c r="A189" s="5" t="s">
        <v>78</v>
      </c>
      <c r="B189" s="3">
        <v>393242276</v>
      </c>
    </row>
    <row r="190" spans="1:2" x14ac:dyDescent="0.25">
      <c r="A190" s="5" t="s">
        <v>79</v>
      </c>
      <c r="B190" s="3">
        <v>29873745899</v>
      </c>
    </row>
    <row r="191" spans="1:2" x14ac:dyDescent="0.25">
      <c r="A191" s="5" t="s">
        <v>288</v>
      </c>
      <c r="B191" s="3">
        <v>2105167854</v>
      </c>
    </row>
    <row r="192" spans="1:2" x14ac:dyDescent="0.25">
      <c r="A192" s="5" t="s">
        <v>289</v>
      </c>
      <c r="B192" s="3">
        <v>487900000</v>
      </c>
    </row>
    <row r="193" spans="1:2" x14ac:dyDescent="0.25">
      <c r="A193" s="5" t="s">
        <v>290</v>
      </c>
      <c r="B193" s="3">
        <v>1652535680</v>
      </c>
    </row>
    <row r="194" spans="1:2" x14ac:dyDescent="0.25">
      <c r="A194" s="5" t="s">
        <v>481</v>
      </c>
      <c r="B194" s="3">
        <v>0</v>
      </c>
    </row>
    <row r="195" spans="1:2" x14ac:dyDescent="0.25">
      <c r="A195" s="5" t="s">
        <v>482</v>
      </c>
      <c r="B195" s="3">
        <v>0</v>
      </c>
    </row>
    <row r="196" spans="1:2" x14ac:dyDescent="0.25">
      <c r="A196" s="5" t="s">
        <v>483</v>
      </c>
      <c r="B196" s="3">
        <v>156774983</v>
      </c>
    </row>
    <row r="197" spans="1:2" x14ac:dyDescent="0.25">
      <c r="A197" s="5" t="s">
        <v>586</v>
      </c>
      <c r="B197" s="3">
        <v>392944064</v>
      </c>
    </row>
    <row r="198" spans="1:2" x14ac:dyDescent="0.25">
      <c r="A198" s="5" t="s">
        <v>703</v>
      </c>
      <c r="B198" s="3">
        <v>796463209</v>
      </c>
    </row>
    <row r="199" spans="1:2" x14ac:dyDescent="0.25">
      <c r="A199" s="5" t="s">
        <v>705</v>
      </c>
      <c r="B199" s="3">
        <v>464252440</v>
      </c>
    </row>
    <row r="200" spans="1:2" x14ac:dyDescent="0.25">
      <c r="A200" s="5" t="s">
        <v>548</v>
      </c>
      <c r="B200" s="3">
        <v>1335921586</v>
      </c>
    </row>
    <row r="201" spans="1:2" x14ac:dyDescent="0.25">
      <c r="A201" s="5" t="s">
        <v>796</v>
      </c>
      <c r="B201" s="3">
        <v>908690162</v>
      </c>
    </row>
    <row r="202" spans="1:2" x14ac:dyDescent="0.25">
      <c r="A202" s="5" t="s">
        <v>754</v>
      </c>
      <c r="B202" s="3">
        <v>363441466</v>
      </c>
    </row>
    <row r="203" spans="1:2" x14ac:dyDescent="0.25">
      <c r="A203" s="5" t="s">
        <v>755</v>
      </c>
      <c r="B203" s="3">
        <v>604076656</v>
      </c>
    </row>
    <row r="204" spans="1:2" x14ac:dyDescent="0.25">
      <c r="A204" s="5" t="s">
        <v>828</v>
      </c>
      <c r="B204" s="3">
        <v>0</v>
      </c>
    </row>
    <row r="205" spans="1:2" x14ac:dyDescent="0.25">
      <c r="A205" s="5" t="s">
        <v>409</v>
      </c>
      <c r="B205" s="3">
        <v>348480000</v>
      </c>
    </row>
    <row r="206" spans="1:2" x14ac:dyDescent="0.25">
      <c r="A206" s="5" t="s">
        <v>410</v>
      </c>
      <c r="B206" s="3">
        <v>0</v>
      </c>
    </row>
    <row r="207" spans="1:2" x14ac:dyDescent="0.25">
      <c r="A207" s="5" t="s">
        <v>895</v>
      </c>
      <c r="B207" s="3">
        <v>5051200000</v>
      </c>
    </row>
    <row r="208" spans="1:2" x14ac:dyDescent="0.25">
      <c r="A208" s="5" t="s">
        <v>864</v>
      </c>
      <c r="B208" s="3">
        <v>2264598309</v>
      </c>
    </row>
    <row r="209" spans="1:2" x14ac:dyDescent="0.25">
      <c r="A209" s="5" t="s">
        <v>332</v>
      </c>
      <c r="B209" s="3">
        <v>392000000</v>
      </c>
    </row>
    <row r="210" spans="1:2" x14ac:dyDescent="0.25">
      <c r="A210" s="5" t="s">
        <v>333</v>
      </c>
      <c r="B210" s="3">
        <v>238099998</v>
      </c>
    </row>
    <row r="211" spans="1:2" x14ac:dyDescent="0.25">
      <c r="A211" s="5" t="s">
        <v>151</v>
      </c>
      <c r="B211" s="3">
        <v>123500000</v>
      </c>
    </row>
    <row r="212" spans="1:2" x14ac:dyDescent="0.25">
      <c r="A212" s="5" t="s">
        <v>152</v>
      </c>
      <c r="B212" s="3">
        <v>200269202</v>
      </c>
    </row>
    <row r="213" spans="1:2" x14ac:dyDescent="0.25">
      <c r="A213" s="5" t="s">
        <v>225</v>
      </c>
      <c r="B213" s="3">
        <v>0</v>
      </c>
    </row>
    <row r="214" spans="1:2" x14ac:dyDescent="0.25">
      <c r="A214" s="5" t="s">
        <v>80</v>
      </c>
      <c r="B214" s="3">
        <v>4636869440</v>
      </c>
    </row>
    <row r="215" spans="1:2" x14ac:dyDescent="0.25">
      <c r="A215" s="5" t="s">
        <v>81</v>
      </c>
      <c r="B215" s="3">
        <v>256893676</v>
      </c>
    </row>
    <row r="216" spans="1:2" x14ac:dyDescent="0.25">
      <c r="A216" s="5" t="s">
        <v>227</v>
      </c>
      <c r="B216" s="3">
        <v>369148857</v>
      </c>
    </row>
    <row r="217" spans="1:2" x14ac:dyDescent="0.25">
      <c r="A217" s="5" t="s">
        <v>449</v>
      </c>
      <c r="B217" s="3">
        <v>440000000</v>
      </c>
    </row>
    <row r="218" spans="1:2" x14ac:dyDescent="0.25">
      <c r="A218" s="5" t="s">
        <v>450</v>
      </c>
      <c r="B218" s="3">
        <v>261960000</v>
      </c>
    </row>
    <row r="219" spans="1:2" x14ac:dyDescent="0.25">
      <c r="A219" s="5" t="s">
        <v>632</v>
      </c>
      <c r="B219" s="3">
        <v>696334129</v>
      </c>
    </row>
    <row r="220" spans="1:2" x14ac:dyDescent="0.25">
      <c r="A220" s="5" t="s">
        <v>371</v>
      </c>
      <c r="B220" s="3">
        <v>1539000000</v>
      </c>
    </row>
    <row r="221" spans="1:2" x14ac:dyDescent="0.25">
      <c r="A221" s="5" t="s">
        <v>372</v>
      </c>
      <c r="B221" s="3">
        <v>0</v>
      </c>
    </row>
    <row r="222" spans="1:2" x14ac:dyDescent="0.25">
      <c r="A222" s="5" t="s">
        <v>373</v>
      </c>
      <c r="B222" s="3">
        <v>0</v>
      </c>
    </row>
    <row r="223" spans="1:2" x14ac:dyDescent="0.25">
      <c r="A223" s="5" t="s">
        <v>82</v>
      </c>
      <c r="B223" s="3">
        <v>76555450</v>
      </c>
    </row>
    <row r="224" spans="1:2" x14ac:dyDescent="0.25">
      <c r="A224" s="5" t="s">
        <v>756</v>
      </c>
      <c r="B224" s="3">
        <v>360278801</v>
      </c>
    </row>
    <row r="225" spans="1:2" x14ac:dyDescent="0.25">
      <c r="A225" s="5" t="s">
        <v>512</v>
      </c>
      <c r="B225" s="3">
        <v>1291124482</v>
      </c>
    </row>
    <row r="226" spans="1:2" x14ac:dyDescent="0.25">
      <c r="A226" s="5" t="s">
        <v>513</v>
      </c>
      <c r="B226" s="3">
        <v>462520000</v>
      </c>
    </row>
    <row r="227" spans="1:2" x14ac:dyDescent="0.25">
      <c r="A227" s="5" t="s">
        <v>829</v>
      </c>
      <c r="B227" s="3">
        <v>313678000</v>
      </c>
    </row>
    <row r="228" spans="1:2" x14ac:dyDescent="0.25">
      <c r="A228" s="5" t="s">
        <v>587</v>
      </c>
      <c r="B228" s="3">
        <v>933453315</v>
      </c>
    </row>
    <row r="229" spans="1:2" x14ac:dyDescent="0.25">
      <c r="A229" s="5" t="s">
        <v>665</v>
      </c>
      <c r="B229" s="3">
        <v>349614140</v>
      </c>
    </row>
    <row r="230" spans="1:2" x14ac:dyDescent="0.25">
      <c r="A230" s="5" t="s">
        <v>335</v>
      </c>
      <c r="B230" s="3">
        <v>1404447200</v>
      </c>
    </row>
    <row r="231" spans="1:2" x14ac:dyDescent="0.25">
      <c r="A231" s="5" t="s">
        <v>336</v>
      </c>
      <c r="B231" s="3">
        <v>1404447200</v>
      </c>
    </row>
    <row r="232" spans="1:2" x14ac:dyDescent="0.25">
      <c r="A232" s="5" t="s">
        <v>549</v>
      </c>
      <c r="B232" s="3">
        <v>0</v>
      </c>
    </row>
    <row r="233" spans="1:2" x14ac:dyDescent="0.25">
      <c r="A233" s="5" t="s">
        <v>550</v>
      </c>
      <c r="B233" s="3">
        <v>0</v>
      </c>
    </row>
    <row r="234" spans="1:2" x14ac:dyDescent="0.25">
      <c r="A234" s="5" t="s">
        <v>666</v>
      </c>
      <c r="B234" s="3">
        <v>0</v>
      </c>
    </row>
    <row r="235" spans="1:2" x14ac:dyDescent="0.25">
      <c r="A235" s="5" t="s">
        <v>667</v>
      </c>
      <c r="B235" s="3">
        <v>0</v>
      </c>
    </row>
    <row r="236" spans="1:2" x14ac:dyDescent="0.25">
      <c r="A236" s="5" t="s">
        <v>588</v>
      </c>
      <c r="B236" s="3">
        <v>0</v>
      </c>
    </row>
    <row r="237" spans="1:2" x14ac:dyDescent="0.25">
      <c r="A237" s="5" t="s">
        <v>589</v>
      </c>
      <c r="B237" s="3">
        <v>0</v>
      </c>
    </row>
    <row r="238" spans="1:2" x14ac:dyDescent="0.25">
      <c r="A238" s="5" t="s">
        <v>153</v>
      </c>
      <c r="B238" s="3">
        <v>50000000</v>
      </c>
    </row>
    <row r="239" spans="1:2" x14ac:dyDescent="0.25">
      <c r="A239" s="5" t="s">
        <v>291</v>
      </c>
      <c r="B239" s="3">
        <v>0</v>
      </c>
    </row>
    <row r="240" spans="1:2" x14ac:dyDescent="0.25">
      <c r="A240" s="5" t="s">
        <v>897</v>
      </c>
      <c r="B240" s="3">
        <v>50000000</v>
      </c>
    </row>
    <row r="241" spans="1:2" x14ac:dyDescent="0.25">
      <c r="A241" s="5" t="s">
        <v>154</v>
      </c>
      <c r="B241" s="3">
        <v>0</v>
      </c>
    </row>
    <row r="242" spans="1:2" x14ac:dyDescent="0.25">
      <c r="A242" s="5" t="s">
        <v>83</v>
      </c>
      <c r="B242" s="3">
        <v>86448399981</v>
      </c>
    </row>
    <row r="243" spans="1:2" x14ac:dyDescent="0.25">
      <c r="A243" s="5" t="s">
        <v>84</v>
      </c>
      <c r="B243" s="3">
        <v>9797554781</v>
      </c>
    </row>
    <row r="244" spans="1:2" x14ac:dyDescent="0.25">
      <c r="A244" s="5" t="s">
        <v>292</v>
      </c>
      <c r="B244" s="3">
        <v>1151048090</v>
      </c>
    </row>
    <row r="245" spans="1:2" x14ac:dyDescent="0.25">
      <c r="A245" s="5" t="s">
        <v>412</v>
      </c>
      <c r="B245" s="3">
        <v>1031026929</v>
      </c>
    </row>
    <row r="246" spans="1:2" x14ac:dyDescent="0.25">
      <c r="A246" s="5" t="s">
        <v>514</v>
      </c>
      <c r="B246" s="3">
        <v>0</v>
      </c>
    </row>
    <row r="247" spans="1:2" x14ac:dyDescent="0.25">
      <c r="A247" s="5" t="s">
        <v>484</v>
      </c>
      <c r="B247" s="3">
        <v>934400852</v>
      </c>
    </row>
    <row r="248" spans="1:2" x14ac:dyDescent="0.25">
      <c r="A248" s="5" t="s">
        <v>590</v>
      </c>
      <c r="B248" s="3">
        <v>1036306511</v>
      </c>
    </row>
    <row r="249" spans="1:2" x14ac:dyDescent="0.25">
      <c r="A249" s="5" t="s">
        <v>707</v>
      </c>
      <c r="B249" s="3">
        <v>386380300</v>
      </c>
    </row>
    <row r="250" spans="1:2" x14ac:dyDescent="0.25">
      <c r="A250" s="5" t="s">
        <v>551</v>
      </c>
      <c r="B250" s="3">
        <v>110000000</v>
      </c>
    </row>
    <row r="251" spans="1:2" x14ac:dyDescent="0.25">
      <c r="A251" s="5" t="s">
        <v>757</v>
      </c>
      <c r="B251" s="3">
        <v>4812250</v>
      </c>
    </row>
    <row r="252" spans="1:2" x14ac:dyDescent="0.25">
      <c r="A252" s="5" t="s">
        <v>830</v>
      </c>
      <c r="B252" s="3">
        <v>0</v>
      </c>
    </row>
    <row r="253" spans="1:2" x14ac:dyDescent="0.25">
      <c r="A253" s="5" t="s">
        <v>899</v>
      </c>
      <c r="B253" s="3">
        <v>665336139</v>
      </c>
    </row>
    <row r="254" spans="1:2" x14ac:dyDescent="0.25">
      <c r="A254" s="5" t="s">
        <v>865</v>
      </c>
      <c r="B254" s="3">
        <v>0</v>
      </c>
    </row>
    <row r="255" spans="1:2" x14ac:dyDescent="0.25">
      <c r="A255" s="5" t="s">
        <v>155</v>
      </c>
      <c r="B255" s="3">
        <v>0</v>
      </c>
    </row>
    <row r="256" spans="1:2" x14ac:dyDescent="0.25">
      <c r="A256" s="5" t="s">
        <v>337</v>
      </c>
      <c r="B256" s="3">
        <v>187944800</v>
      </c>
    </row>
    <row r="257" spans="1:2" x14ac:dyDescent="0.25">
      <c r="A257" s="5" t="s">
        <v>451</v>
      </c>
      <c r="B257" s="3">
        <v>470500000</v>
      </c>
    </row>
    <row r="258" spans="1:2" x14ac:dyDescent="0.25">
      <c r="A258" s="5" t="s">
        <v>231</v>
      </c>
      <c r="B258" s="3">
        <v>0</v>
      </c>
    </row>
    <row r="259" spans="1:2" x14ac:dyDescent="0.25">
      <c r="A259" s="5" t="s">
        <v>633</v>
      </c>
      <c r="B259" s="3">
        <v>247000000</v>
      </c>
    </row>
    <row r="260" spans="1:2" x14ac:dyDescent="0.25">
      <c r="A260" s="5" t="s">
        <v>374</v>
      </c>
      <c r="B260" s="3">
        <v>500000000</v>
      </c>
    </row>
    <row r="261" spans="1:2" x14ac:dyDescent="0.25">
      <c r="A261" s="5" t="s">
        <v>85</v>
      </c>
      <c r="B261" s="3">
        <v>3072798910</v>
      </c>
    </row>
    <row r="262" spans="1:2" x14ac:dyDescent="0.25">
      <c r="A262" s="5" t="s">
        <v>668</v>
      </c>
      <c r="B262" s="3">
        <v>0</v>
      </c>
    </row>
    <row r="263" spans="1:2" x14ac:dyDescent="0.25">
      <c r="A263" s="5" t="s">
        <v>86</v>
      </c>
      <c r="B263" s="3">
        <v>69974864576</v>
      </c>
    </row>
    <row r="264" spans="1:2" x14ac:dyDescent="0.25">
      <c r="A264" s="5" t="s">
        <v>293</v>
      </c>
      <c r="B264" s="3">
        <v>18565464675</v>
      </c>
    </row>
    <row r="265" spans="1:2" x14ac:dyDescent="0.25">
      <c r="A265" s="5" t="s">
        <v>485</v>
      </c>
      <c r="B265" s="3">
        <v>1860839686</v>
      </c>
    </row>
    <row r="266" spans="1:2" x14ac:dyDescent="0.25">
      <c r="A266" s="5" t="s">
        <v>515</v>
      </c>
      <c r="B266" s="3">
        <v>2140335973</v>
      </c>
    </row>
    <row r="267" spans="1:2" x14ac:dyDescent="0.25">
      <c r="A267" s="5" t="s">
        <v>709</v>
      </c>
      <c r="B267" s="3">
        <v>437707229</v>
      </c>
    </row>
    <row r="268" spans="1:2" x14ac:dyDescent="0.25">
      <c r="A268" s="5" t="s">
        <v>552</v>
      </c>
      <c r="B268" s="3">
        <v>1911676205</v>
      </c>
    </row>
    <row r="269" spans="1:2" x14ac:dyDescent="0.25">
      <c r="A269" s="5" t="s">
        <v>758</v>
      </c>
      <c r="B269" s="3">
        <v>509358800</v>
      </c>
    </row>
    <row r="270" spans="1:2" x14ac:dyDescent="0.25">
      <c r="A270" s="5" t="s">
        <v>759</v>
      </c>
      <c r="B270" s="3">
        <v>0</v>
      </c>
    </row>
    <row r="271" spans="1:2" x14ac:dyDescent="0.25">
      <c r="A271" s="5" t="s">
        <v>831</v>
      </c>
      <c r="B271" s="3">
        <v>4700000000</v>
      </c>
    </row>
    <row r="272" spans="1:2" x14ac:dyDescent="0.25">
      <c r="A272" s="5" t="s">
        <v>413</v>
      </c>
      <c r="B272" s="3">
        <v>2671547975</v>
      </c>
    </row>
    <row r="273" spans="1:2" x14ac:dyDescent="0.25">
      <c r="A273" s="5" t="s">
        <v>900</v>
      </c>
      <c r="B273" s="3">
        <v>8362842130</v>
      </c>
    </row>
    <row r="274" spans="1:2" x14ac:dyDescent="0.25">
      <c r="A274" s="5" t="s">
        <v>866</v>
      </c>
      <c r="B274" s="3">
        <v>1637418294</v>
      </c>
    </row>
    <row r="275" spans="1:2" x14ac:dyDescent="0.25">
      <c r="A275" s="5" t="s">
        <v>156</v>
      </c>
      <c r="B275" s="3">
        <v>301118912</v>
      </c>
    </row>
    <row r="276" spans="1:2" x14ac:dyDescent="0.25">
      <c r="A276" s="5" t="s">
        <v>338</v>
      </c>
      <c r="B276" s="3">
        <v>0</v>
      </c>
    </row>
    <row r="277" spans="1:2" x14ac:dyDescent="0.25">
      <c r="A277" s="5" t="s">
        <v>591</v>
      </c>
      <c r="B277" s="3">
        <v>1102827251</v>
      </c>
    </row>
    <row r="278" spans="1:2" x14ac:dyDescent="0.25">
      <c r="A278" s="5" t="s">
        <v>233</v>
      </c>
      <c r="B278" s="3">
        <v>1530632389</v>
      </c>
    </row>
    <row r="279" spans="1:2" x14ac:dyDescent="0.25">
      <c r="A279" s="5" t="s">
        <v>235</v>
      </c>
      <c r="B279" s="3">
        <v>3080000</v>
      </c>
    </row>
    <row r="280" spans="1:2" x14ac:dyDescent="0.25">
      <c r="A280" s="5" t="s">
        <v>452</v>
      </c>
      <c r="B280" s="3">
        <v>3375961107</v>
      </c>
    </row>
    <row r="281" spans="1:2" x14ac:dyDescent="0.25">
      <c r="A281" s="5" t="s">
        <v>634</v>
      </c>
      <c r="B281" s="3">
        <v>97701615</v>
      </c>
    </row>
    <row r="282" spans="1:2" x14ac:dyDescent="0.25">
      <c r="A282" s="5" t="s">
        <v>375</v>
      </c>
      <c r="B282" s="3">
        <v>411502000</v>
      </c>
    </row>
    <row r="283" spans="1:2" x14ac:dyDescent="0.25">
      <c r="A283" s="5" t="s">
        <v>376</v>
      </c>
      <c r="B283" s="3">
        <v>0</v>
      </c>
    </row>
    <row r="284" spans="1:2" x14ac:dyDescent="0.25">
      <c r="A284" s="5" t="s">
        <v>88</v>
      </c>
      <c r="B284" s="3">
        <v>13499971042</v>
      </c>
    </row>
    <row r="285" spans="1:2" x14ac:dyDescent="0.25">
      <c r="A285" s="5" t="s">
        <v>797</v>
      </c>
      <c r="B285" s="3">
        <v>0</v>
      </c>
    </row>
    <row r="286" spans="1:2" x14ac:dyDescent="0.25">
      <c r="A286" s="5" t="s">
        <v>711</v>
      </c>
      <c r="B286" s="3">
        <v>6753624978</v>
      </c>
    </row>
    <row r="287" spans="1:2" x14ac:dyDescent="0.25">
      <c r="A287" s="5" t="s">
        <v>669</v>
      </c>
      <c r="B287" s="3">
        <v>31916295</v>
      </c>
    </row>
    <row r="288" spans="1:2" x14ac:dyDescent="0.25">
      <c r="A288" s="5" t="s">
        <v>670</v>
      </c>
      <c r="B288" s="3">
        <v>69338020</v>
      </c>
    </row>
    <row r="289" spans="1:2" x14ac:dyDescent="0.25">
      <c r="A289" s="5" t="s">
        <v>89</v>
      </c>
      <c r="B289" s="3">
        <v>3711785616</v>
      </c>
    </row>
    <row r="290" spans="1:2" x14ac:dyDescent="0.25">
      <c r="A290" s="5" t="s">
        <v>294</v>
      </c>
      <c r="B290" s="3">
        <v>346777635</v>
      </c>
    </row>
    <row r="291" spans="1:2" x14ac:dyDescent="0.25">
      <c r="A291" s="5" t="s">
        <v>486</v>
      </c>
      <c r="B291" s="3">
        <v>220000000</v>
      </c>
    </row>
    <row r="292" spans="1:2" x14ac:dyDescent="0.25">
      <c r="A292" s="5" t="s">
        <v>592</v>
      </c>
      <c r="B292" s="3">
        <v>1364000000</v>
      </c>
    </row>
    <row r="293" spans="1:2" x14ac:dyDescent="0.25">
      <c r="A293" s="5" t="s">
        <v>553</v>
      </c>
      <c r="B293" s="3">
        <v>212225652</v>
      </c>
    </row>
    <row r="294" spans="1:2" x14ac:dyDescent="0.25">
      <c r="A294" s="5" t="s">
        <v>517</v>
      </c>
      <c r="B294" s="3">
        <v>11693548</v>
      </c>
    </row>
    <row r="295" spans="1:2" x14ac:dyDescent="0.25">
      <c r="A295" s="5" t="s">
        <v>238</v>
      </c>
      <c r="B295" s="3">
        <v>0</v>
      </c>
    </row>
    <row r="296" spans="1:2" x14ac:dyDescent="0.25">
      <c r="A296" s="5" t="s">
        <v>760</v>
      </c>
      <c r="B296" s="3">
        <v>0</v>
      </c>
    </row>
    <row r="297" spans="1:2" x14ac:dyDescent="0.25">
      <c r="A297" s="5" t="s">
        <v>414</v>
      </c>
      <c r="B297" s="3">
        <v>1249523150</v>
      </c>
    </row>
    <row r="298" spans="1:2" x14ac:dyDescent="0.25">
      <c r="A298" s="5" t="s">
        <v>832</v>
      </c>
      <c r="B298" s="3">
        <v>19923631</v>
      </c>
    </row>
    <row r="299" spans="1:2" x14ac:dyDescent="0.25">
      <c r="A299" s="5" t="s">
        <v>901</v>
      </c>
      <c r="B299" s="3">
        <v>81200000</v>
      </c>
    </row>
    <row r="300" spans="1:2" x14ac:dyDescent="0.25">
      <c r="A300" s="5" t="s">
        <v>867</v>
      </c>
      <c r="B300" s="3">
        <v>75350000</v>
      </c>
    </row>
    <row r="301" spans="1:2" x14ac:dyDescent="0.25">
      <c r="A301" s="5" t="s">
        <v>157</v>
      </c>
      <c r="B301" s="3">
        <v>8750000</v>
      </c>
    </row>
    <row r="302" spans="1:2" x14ac:dyDescent="0.25">
      <c r="A302" s="5" t="s">
        <v>339</v>
      </c>
      <c r="B302" s="3">
        <v>0</v>
      </c>
    </row>
    <row r="303" spans="1:2" x14ac:dyDescent="0.25">
      <c r="A303" s="5" t="s">
        <v>453</v>
      </c>
      <c r="B303" s="3">
        <v>0</v>
      </c>
    </row>
    <row r="304" spans="1:2" x14ac:dyDescent="0.25">
      <c r="A304" s="5" t="s">
        <v>635</v>
      </c>
      <c r="B304" s="3">
        <v>20000000</v>
      </c>
    </row>
    <row r="305" spans="1:2" x14ac:dyDescent="0.25">
      <c r="A305" s="5" t="s">
        <v>377</v>
      </c>
      <c r="B305" s="3">
        <v>102342000</v>
      </c>
    </row>
    <row r="306" spans="1:2" x14ac:dyDescent="0.25">
      <c r="A306" s="5" t="s">
        <v>90</v>
      </c>
      <c r="B306" s="3">
        <v>0</v>
      </c>
    </row>
    <row r="307" spans="1:2" x14ac:dyDescent="0.25">
      <c r="A307" s="5" t="s">
        <v>671</v>
      </c>
      <c r="B307" s="3">
        <v>0</v>
      </c>
    </row>
    <row r="308" spans="1:2" x14ac:dyDescent="0.25">
      <c r="A308" s="5" t="s">
        <v>158</v>
      </c>
      <c r="B308" s="3">
        <v>913040000</v>
      </c>
    </row>
    <row r="309" spans="1:2" x14ac:dyDescent="0.25">
      <c r="A309" s="5" t="s">
        <v>519</v>
      </c>
      <c r="B309" s="3">
        <v>0</v>
      </c>
    </row>
    <row r="310" spans="1:2" x14ac:dyDescent="0.25">
      <c r="A310" s="5" t="s">
        <v>713</v>
      </c>
      <c r="B310" s="3">
        <v>0</v>
      </c>
    </row>
    <row r="311" spans="1:2" x14ac:dyDescent="0.25">
      <c r="A311" s="5" t="s">
        <v>415</v>
      </c>
      <c r="B311" s="3">
        <v>100000000</v>
      </c>
    </row>
    <row r="312" spans="1:2" x14ac:dyDescent="0.25">
      <c r="A312" s="5" t="s">
        <v>554</v>
      </c>
      <c r="B312" s="3">
        <v>0</v>
      </c>
    </row>
    <row r="313" spans="1:2" x14ac:dyDescent="0.25">
      <c r="A313" s="5" t="s">
        <v>902</v>
      </c>
      <c r="B313" s="3">
        <v>20000000</v>
      </c>
    </row>
    <row r="314" spans="1:2" x14ac:dyDescent="0.25">
      <c r="A314" s="5" t="s">
        <v>868</v>
      </c>
      <c r="B314" s="3">
        <v>91300000</v>
      </c>
    </row>
    <row r="315" spans="1:2" x14ac:dyDescent="0.25">
      <c r="A315" s="5" t="s">
        <v>160</v>
      </c>
      <c r="B315" s="3">
        <v>0</v>
      </c>
    </row>
    <row r="316" spans="1:2" x14ac:dyDescent="0.25">
      <c r="A316" s="5" t="s">
        <v>340</v>
      </c>
      <c r="B316" s="3">
        <v>95240000</v>
      </c>
    </row>
    <row r="317" spans="1:2" x14ac:dyDescent="0.25">
      <c r="A317" s="5" t="s">
        <v>593</v>
      </c>
      <c r="B317" s="3">
        <v>0</v>
      </c>
    </row>
    <row r="318" spans="1:2" x14ac:dyDescent="0.25">
      <c r="A318" s="5" t="s">
        <v>240</v>
      </c>
      <c r="B318" s="3">
        <v>0</v>
      </c>
    </row>
    <row r="319" spans="1:2" x14ac:dyDescent="0.25">
      <c r="A319" s="5" t="s">
        <v>454</v>
      </c>
      <c r="B319" s="3">
        <v>6500000</v>
      </c>
    </row>
    <row r="320" spans="1:2" x14ac:dyDescent="0.25">
      <c r="A320" s="5" t="s">
        <v>636</v>
      </c>
      <c r="B320" s="3">
        <v>600000000</v>
      </c>
    </row>
    <row r="321" spans="1:2" x14ac:dyDescent="0.25">
      <c r="A321" s="5" t="s">
        <v>672</v>
      </c>
      <c r="B321" s="3">
        <v>0</v>
      </c>
    </row>
    <row r="322" spans="1:2" x14ac:dyDescent="0.25">
      <c r="A322" s="5" t="s">
        <v>162</v>
      </c>
      <c r="B322" s="3">
        <v>2051155008</v>
      </c>
    </row>
    <row r="323" spans="1:2" x14ac:dyDescent="0.25">
      <c r="A323" s="5" t="s">
        <v>295</v>
      </c>
      <c r="B323" s="3">
        <v>15000000</v>
      </c>
    </row>
    <row r="324" spans="1:2" x14ac:dyDescent="0.25">
      <c r="A324" s="5" t="s">
        <v>798</v>
      </c>
      <c r="B324" s="3">
        <v>95250000</v>
      </c>
    </row>
    <row r="325" spans="1:2" x14ac:dyDescent="0.25">
      <c r="A325" s="5" t="s">
        <v>714</v>
      </c>
      <c r="B325" s="3">
        <v>0</v>
      </c>
    </row>
    <row r="326" spans="1:2" x14ac:dyDescent="0.25">
      <c r="A326" s="5" t="s">
        <v>520</v>
      </c>
      <c r="B326" s="3">
        <v>0</v>
      </c>
    </row>
    <row r="327" spans="1:2" x14ac:dyDescent="0.25">
      <c r="A327" s="5" t="s">
        <v>416</v>
      </c>
      <c r="B327" s="3">
        <v>20000000</v>
      </c>
    </row>
    <row r="328" spans="1:2" x14ac:dyDescent="0.25">
      <c r="A328" s="5" t="s">
        <v>761</v>
      </c>
      <c r="B328" s="3">
        <v>0</v>
      </c>
    </row>
    <row r="329" spans="1:2" x14ac:dyDescent="0.25">
      <c r="A329" s="5" t="s">
        <v>833</v>
      </c>
      <c r="B329" s="3">
        <v>0</v>
      </c>
    </row>
    <row r="330" spans="1:2" x14ac:dyDescent="0.25">
      <c r="A330" s="5" t="s">
        <v>903</v>
      </c>
      <c r="B330" s="3">
        <v>39000000</v>
      </c>
    </row>
    <row r="331" spans="1:2" x14ac:dyDescent="0.25">
      <c r="A331" s="5" t="s">
        <v>163</v>
      </c>
      <c r="B331" s="3">
        <v>0</v>
      </c>
    </row>
    <row r="332" spans="1:2" x14ac:dyDescent="0.25">
      <c r="A332" s="5" t="s">
        <v>594</v>
      </c>
      <c r="B332" s="3">
        <v>300000000</v>
      </c>
    </row>
    <row r="333" spans="1:2" x14ac:dyDescent="0.25">
      <c r="A333" s="5" t="s">
        <v>243</v>
      </c>
      <c r="B333" s="3">
        <v>1319995008</v>
      </c>
    </row>
    <row r="334" spans="1:2" x14ac:dyDescent="0.25">
      <c r="A334" s="5" t="s">
        <v>637</v>
      </c>
      <c r="B334" s="3">
        <v>261910000</v>
      </c>
    </row>
    <row r="335" spans="1:2" x14ac:dyDescent="0.25">
      <c r="A335" s="5" t="s">
        <v>487</v>
      </c>
      <c r="B335" s="3">
        <v>0</v>
      </c>
    </row>
    <row r="336" spans="1:2" x14ac:dyDescent="0.25">
      <c r="A336" s="5" t="s">
        <v>673</v>
      </c>
      <c r="B336" s="3">
        <v>0</v>
      </c>
    </row>
    <row r="337" spans="1:2" x14ac:dyDescent="0.25">
      <c r="A337" s="5" t="s">
        <v>91</v>
      </c>
      <c r="B337" s="3">
        <v>62754238037</v>
      </c>
    </row>
    <row r="338" spans="1:2" x14ac:dyDescent="0.25">
      <c r="A338" s="5" t="s">
        <v>92</v>
      </c>
      <c r="B338" s="3">
        <v>3297488511</v>
      </c>
    </row>
    <row r="339" spans="1:2" x14ac:dyDescent="0.25">
      <c r="A339" s="5" t="s">
        <v>296</v>
      </c>
      <c r="B339" s="3">
        <v>0</v>
      </c>
    </row>
    <row r="340" spans="1:2" x14ac:dyDescent="0.25">
      <c r="A340" s="5" t="s">
        <v>595</v>
      </c>
      <c r="B340" s="3">
        <v>799916430</v>
      </c>
    </row>
    <row r="341" spans="1:2" x14ac:dyDescent="0.25">
      <c r="A341" s="5" t="s">
        <v>488</v>
      </c>
      <c r="B341" s="3">
        <v>33232158</v>
      </c>
    </row>
    <row r="342" spans="1:2" x14ac:dyDescent="0.25">
      <c r="A342" s="5" t="s">
        <v>717</v>
      </c>
      <c r="B342" s="3">
        <v>65689000</v>
      </c>
    </row>
    <row r="343" spans="1:2" x14ac:dyDescent="0.25">
      <c r="A343" s="5" t="s">
        <v>555</v>
      </c>
      <c r="B343" s="3">
        <v>0</v>
      </c>
    </row>
    <row r="344" spans="1:2" x14ac:dyDescent="0.25">
      <c r="A344" s="5" t="s">
        <v>762</v>
      </c>
      <c r="B344" s="3">
        <v>0</v>
      </c>
    </row>
    <row r="345" spans="1:2" x14ac:dyDescent="0.25">
      <c r="A345" s="5" t="s">
        <v>904</v>
      </c>
      <c r="B345" s="3">
        <v>538092932</v>
      </c>
    </row>
    <row r="346" spans="1:2" x14ac:dyDescent="0.25">
      <c r="A346" s="5" t="s">
        <v>869</v>
      </c>
      <c r="B346" s="3">
        <v>37400000</v>
      </c>
    </row>
    <row r="347" spans="1:2" x14ac:dyDescent="0.25">
      <c r="A347" s="5" t="s">
        <v>164</v>
      </c>
      <c r="B347" s="3">
        <v>146670153</v>
      </c>
    </row>
    <row r="348" spans="1:2" x14ac:dyDescent="0.25">
      <c r="A348" s="5" t="s">
        <v>342</v>
      </c>
      <c r="B348" s="3">
        <v>106200000</v>
      </c>
    </row>
    <row r="349" spans="1:2" x14ac:dyDescent="0.25">
      <c r="A349" s="5" t="s">
        <v>417</v>
      </c>
      <c r="B349" s="3">
        <v>307494261</v>
      </c>
    </row>
    <row r="350" spans="1:2" x14ac:dyDescent="0.25">
      <c r="A350" s="5" t="s">
        <v>247</v>
      </c>
      <c r="B350" s="3">
        <v>157000000</v>
      </c>
    </row>
    <row r="351" spans="1:2" x14ac:dyDescent="0.25">
      <c r="A351" s="5" t="s">
        <v>456</v>
      </c>
      <c r="B351" s="3">
        <v>141150000</v>
      </c>
    </row>
    <row r="352" spans="1:2" x14ac:dyDescent="0.25">
      <c r="A352" s="5" t="s">
        <v>638</v>
      </c>
      <c r="B352" s="3">
        <v>548778183</v>
      </c>
    </row>
    <row r="353" spans="1:2" x14ac:dyDescent="0.25">
      <c r="A353" s="5" t="s">
        <v>93</v>
      </c>
      <c r="B353" s="3">
        <v>87815200</v>
      </c>
    </row>
    <row r="354" spans="1:2" x14ac:dyDescent="0.25">
      <c r="A354" s="5" t="s">
        <v>378</v>
      </c>
      <c r="B354" s="3">
        <v>190000000</v>
      </c>
    </row>
    <row r="355" spans="1:2" x14ac:dyDescent="0.25">
      <c r="A355" s="5" t="s">
        <v>799</v>
      </c>
      <c r="B355" s="3">
        <v>119260000</v>
      </c>
    </row>
    <row r="356" spans="1:2" x14ac:dyDescent="0.25">
      <c r="A356" s="5" t="s">
        <v>834</v>
      </c>
      <c r="B356" s="3">
        <v>0</v>
      </c>
    </row>
    <row r="357" spans="1:2" x14ac:dyDescent="0.25">
      <c r="A357" s="5" t="s">
        <v>674</v>
      </c>
      <c r="B357" s="3">
        <v>18790194</v>
      </c>
    </row>
    <row r="358" spans="1:2" x14ac:dyDescent="0.25">
      <c r="A358" s="5" t="s">
        <v>249</v>
      </c>
      <c r="B358" s="3">
        <v>1943890000</v>
      </c>
    </row>
    <row r="359" spans="1:2" x14ac:dyDescent="0.25">
      <c r="A359" s="5" t="s">
        <v>297</v>
      </c>
      <c r="B359" s="3">
        <v>780000000</v>
      </c>
    </row>
    <row r="360" spans="1:2" x14ac:dyDescent="0.25">
      <c r="A360" s="5" t="s">
        <v>763</v>
      </c>
      <c r="B360" s="3">
        <v>170390000</v>
      </c>
    </row>
    <row r="361" spans="1:2" x14ac:dyDescent="0.25">
      <c r="A361" s="5" t="s">
        <v>418</v>
      </c>
      <c r="B361" s="3">
        <v>4000000</v>
      </c>
    </row>
    <row r="362" spans="1:2" x14ac:dyDescent="0.25">
      <c r="A362" s="5" t="s">
        <v>251</v>
      </c>
      <c r="B362" s="3">
        <v>989500000</v>
      </c>
    </row>
    <row r="363" spans="1:2" x14ac:dyDescent="0.25">
      <c r="A363" s="5" t="s">
        <v>457</v>
      </c>
      <c r="B363" s="3">
        <v>971927549</v>
      </c>
    </row>
    <row r="364" spans="1:2" x14ac:dyDescent="0.25">
      <c r="A364" s="5" t="s">
        <v>596</v>
      </c>
      <c r="B364" s="3">
        <v>100000000</v>
      </c>
    </row>
    <row r="365" spans="1:2" x14ac:dyDescent="0.25">
      <c r="A365" s="5" t="s">
        <v>870</v>
      </c>
      <c r="B365" s="3">
        <v>0</v>
      </c>
    </row>
    <row r="366" spans="1:2" x14ac:dyDescent="0.25">
      <c r="A366" s="5" t="s">
        <v>458</v>
      </c>
      <c r="B366" s="3">
        <v>0</v>
      </c>
    </row>
    <row r="367" spans="1:2" x14ac:dyDescent="0.25">
      <c r="A367" s="5" t="s">
        <v>639</v>
      </c>
      <c r="B367" s="3">
        <v>871927549</v>
      </c>
    </row>
    <row r="368" spans="1:2" x14ac:dyDescent="0.25">
      <c r="A368" s="5" t="s">
        <v>94</v>
      </c>
      <c r="B368" s="3">
        <v>4439843883</v>
      </c>
    </row>
    <row r="369" spans="1:2" x14ac:dyDescent="0.25">
      <c r="A369" s="5" t="s">
        <v>597</v>
      </c>
      <c r="B369" s="3">
        <v>687589962</v>
      </c>
    </row>
    <row r="370" spans="1:2" x14ac:dyDescent="0.25">
      <c r="A370" s="5" t="s">
        <v>489</v>
      </c>
      <c r="B370" s="3">
        <v>269949940</v>
      </c>
    </row>
    <row r="371" spans="1:2" x14ac:dyDescent="0.25">
      <c r="A371" s="5" t="s">
        <v>522</v>
      </c>
      <c r="B371" s="3">
        <v>139218067</v>
      </c>
    </row>
    <row r="372" spans="1:2" x14ac:dyDescent="0.25">
      <c r="A372" s="5" t="s">
        <v>719</v>
      </c>
      <c r="B372" s="3">
        <v>189468686</v>
      </c>
    </row>
    <row r="373" spans="1:2" x14ac:dyDescent="0.25">
      <c r="A373" s="5" t="s">
        <v>419</v>
      </c>
      <c r="B373" s="3">
        <v>199600000</v>
      </c>
    </row>
    <row r="374" spans="1:2" x14ac:dyDescent="0.25">
      <c r="A374" s="5" t="s">
        <v>764</v>
      </c>
      <c r="B374" s="3">
        <v>102845000</v>
      </c>
    </row>
    <row r="375" spans="1:2" x14ac:dyDescent="0.25">
      <c r="A375" s="5" t="s">
        <v>835</v>
      </c>
      <c r="B375" s="3">
        <v>0</v>
      </c>
    </row>
    <row r="376" spans="1:2" x14ac:dyDescent="0.25">
      <c r="A376" s="5" t="s">
        <v>905</v>
      </c>
      <c r="B376" s="3">
        <v>107100000</v>
      </c>
    </row>
    <row r="377" spans="1:2" x14ac:dyDescent="0.25">
      <c r="A377" s="5" t="s">
        <v>871</v>
      </c>
      <c r="B377" s="3">
        <v>98000000</v>
      </c>
    </row>
    <row r="378" spans="1:2" x14ac:dyDescent="0.25">
      <c r="A378" s="5" t="s">
        <v>872</v>
      </c>
      <c r="B378" s="3">
        <v>49947000</v>
      </c>
    </row>
    <row r="379" spans="1:2" x14ac:dyDescent="0.25">
      <c r="A379" s="5" t="s">
        <v>165</v>
      </c>
      <c r="B379" s="3">
        <v>12376923</v>
      </c>
    </row>
    <row r="380" spans="1:2" x14ac:dyDescent="0.25">
      <c r="A380" s="5" t="s">
        <v>343</v>
      </c>
      <c r="B380" s="3">
        <v>84000000</v>
      </c>
    </row>
    <row r="381" spans="1:2" x14ac:dyDescent="0.25">
      <c r="A381" s="5" t="s">
        <v>459</v>
      </c>
      <c r="B381" s="3">
        <v>147416665</v>
      </c>
    </row>
    <row r="382" spans="1:2" x14ac:dyDescent="0.25">
      <c r="A382" s="5" t="s">
        <v>254</v>
      </c>
      <c r="B382" s="3">
        <v>0</v>
      </c>
    </row>
    <row r="383" spans="1:2" x14ac:dyDescent="0.25">
      <c r="A383" s="5" t="s">
        <v>640</v>
      </c>
      <c r="B383" s="3">
        <v>1844133640</v>
      </c>
    </row>
    <row r="384" spans="1:2" x14ac:dyDescent="0.25">
      <c r="A384" s="5" t="s">
        <v>379</v>
      </c>
      <c r="B384" s="3">
        <v>156720000</v>
      </c>
    </row>
    <row r="385" spans="1:2" x14ac:dyDescent="0.25">
      <c r="A385" s="5" t="s">
        <v>95</v>
      </c>
      <c r="B385" s="3">
        <v>351478000</v>
      </c>
    </row>
    <row r="386" spans="1:2" x14ac:dyDescent="0.25">
      <c r="A386" s="5" t="s">
        <v>675</v>
      </c>
      <c r="B386" s="3">
        <v>0</v>
      </c>
    </row>
    <row r="387" spans="1:2" x14ac:dyDescent="0.25">
      <c r="A387" s="5" t="s">
        <v>345</v>
      </c>
      <c r="B387" s="3">
        <v>30000000</v>
      </c>
    </row>
    <row r="388" spans="1:2" x14ac:dyDescent="0.25">
      <c r="A388" s="5" t="s">
        <v>722</v>
      </c>
      <c r="B388" s="3">
        <v>0</v>
      </c>
    </row>
    <row r="389" spans="1:2" x14ac:dyDescent="0.25">
      <c r="A389" s="5" t="s">
        <v>346</v>
      </c>
      <c r="B389" s="3">
        <v>30000000</v>
      </c>
    </row>
    <row r="390" spans="1:2" x14ac:dyDescent="0.25">
      <c r="A390" s="5" t="s">
        <v>298</v>
      </c>
      <c r="B390" s="3">
        <v>123875000</v>
      </c>
    </row>
    <row r="391" spans="1:2" x14ac:dyDescent="0.25">
      <c r="A391" s="5" t="s">
        <v>299</v>
      </c>
      <c r="B391" s="3">
        <v>73875000</v>
      </c>
    </row>
    <row r="392" spans="1:2" x14ac:dyDescent="0.25">
      <c r="A392" s="5" t="s">
        <v>598</v>
      </c>
      <c r="B392" s="3">
        <v>50000000</v>
      </c>
    </row>
    <row r="393" spans="1:2" x14ac:dyDescent="0.25">
      <c r="A393" s="5" t="s">
        <v>166</v>
      </c>
      <c r="B393" s="3">
        <v>151810000</v>
      </c>
    </row>
    <row r="394" spans="1:2" x14ac:dyDescent="0.25">
      <c r="A394" s="5" t="s">
        <v>300</v>
      </c>
      <c r="B394" s="3">
        <v>0</v>
      </c>
    </row>
    <row r="395" spans="1:2" x14ac:dyDescent="0.25">
      <c r="A395" s="5" t="s">
        <v>906</v>
      </c>
      <c r="B395" s="3">
        <v>0</v>
      </c>
    </row>
    <row r="396" spans="1:2" x14ac:dyDescent="0.25">
      <c r="A396" s="5" t="s">
        <v>167</v>
      </c>
      <c r="B396" s="3">
        <v>1810000</v>
      </c>
    </row>
    <row r="397" spans="1:2" x14ac:dyDescent="0.25">
      <c r="A397" s="5" t="s">
        <v>641</v>
      </c>
      <c r="B397" s="3">
        <v>150000000</v>
      </c>
    </row>
    <row r="398" spans="1:2" x14ac:dyDescent="0.25">
      <c r="A398" s="5" t="s">
        <v>96</v>
      </c>
      <c r="B398" s="3">
        <v>51400882391</v>
      </c>
    </row>
    <row r="399" spans="1:2" x14ac:dyDescent="0.25">
      <c r="A399" s="5" t="s">
        <v>724</v>
      </c>
      <c r="B399" s="3">
        <v>1916789504</v>
      </c>
    </row>
    <row r="400" spans="1:2" x14ac:dyDescent="0.25">
      <c r="A400" s="5" t="s">
        <v>301</v>
      </c>
      <c r="B400" s="3">
        <v>1810880201</v>
      </c>
    </row>
    <row r="401" spans="1:2" x14ac:dyDescent="0.25">
      <c r="A401" s="5" t="s">
        <v>523</v>
      </c>
      <c r="B401" s="3">
        <v>3238757881</v>
      </c>
    </row>
    <row r="402" spans="1:2" x14ac:dyDescent="0.25">
      <c r="A402" s="5" t="s">
        <v>490</v>
      </c>
      <c r="B402" s="3">
        <v>1581576992</v>
      </c>
    </row>
    <row r="403" spans="1:2" x14ac:dyDescent="0.25">
      <c r="A403" s="5" t="s">
        <v>599</v>
      </c>
      <c r="B403" s="3">
        <v>3417679811</v>
      </c>
    </row>
    <row r="404" spans="1:2" x14ac:dyDescent="0.25">
      <c r="A404" s="5" t="s">
        <v>556</v>
      </c>
      <c r="B404" s="3">
        <v>1043580200</v>
      </c>
    </row>
    <row r="405" spans="1:2" x14ac:dyDescent="0.25">
      <c r="A405" s="5" t="s">
        <v>800</v>
      </c>
      <c r="B405" s="3">
        <v>2730972886</v>
      </c>
    </row>
    <row r="406" spans="1:2" x14ac:dyDescent="0.25">
      <c r="A406" s="5" t="s">
        <v>557</v>
      </c>
      <c r="B406" s="3">
        <v>167863900</v>
      </c>
    </row>
    <row r="407" spans="1:2" x14ac:dyDescent="0.25">
      <c r="A407" s="5" t="s">
        <v>765</v>
      </c>
      <c r="B407" s="3">
        <v>1852599572</v>
      </c>
    </row>
    <row r="408" spans="1:2" x14ac:dyDescent="0.25">
      <c r="A408" s="5" t="s">
        <v>420</v>
      </c>
      <c r="B408" s="3">
        <v>3029448027</v>
      </c>
    </row>
    <row r="409" spans="1:2" x14ac:dyDescent="0.25">
      <c r="A409" s="5" t="s">
        <v>421</v>
      </c>
      <c r="B409" s="3">
        <v>365935366</v>
      </c>
    </row>
    <row r="410" spans="1:2" x14ac:dyDescent="0.25">
      <c r="A410" s="5" t="s">
        <v>907</v>
      </c>
      <c r="B410" s="3">
        <v>4152059706</v>
      </c>
    </row>
    <row r="411" spans="1:2" x14ac:dyDescent="0.25">
      <c r="A411" s="5" t="s">
        <v>836</v>
      </c>
      <c r="B411" s="3">
        <v>1395124932</v>
      </c>
    </row>
    <row r="412" spans="1:2" x14ac:dyDescent="0.25">
      <c r="A412" s="5" t="s">
        <v>873</v>
      </c>
      <c r="B412" s="3">
        <v>2476771282</v>
      </c>
    </row>
    <row r="413" spans="1:2" x14ac:dyDescent="0.25">
      <c r="A413" s="5" t="s">
        <v>169</v>
      </c>
      <c r="B413" s="3">
        <v>2878372488</v>
      </c>
    </row>
    <row r="414" spans="1:2" x14ac:dyDescent="0.25">
      <c r="A414" s="5" t="s">
        <v>347</v>
      </c>
      <c r="B414" s="3">
        <v>2855199997</v>
      </c>
    </row>
    <row r="415" spans="1:2" x14ac:dyDescent="0.25">
      <c r="A415" s="5" t="s">
        <v>257</v>
      </c>
      <c r="B415" s="3">
        <v>2403614098</v>
      </c>
    </row>
    <row r="416" spans="1:2" x14ac:dyDescent="0.25">
      <c r="A416" s="5" t="s">
        <v>460</v>
      </c>
      <c r="B416" s="3">
        <v>1528729553</v>
      </c>
    </row>
    <row r="417" spans="1:2" x14ac:dyDescent="0.25">
      <c r="A417" s="5" t="s">
        <v>642</v>
      </c>
      <c r="B417" s="3">
        <v>3816820121</v>
      </c>
    </row>
    <row r="418" spans="1:2" x14ac:dyDescent="0.25">
      <c r="A418" s="5" t="s">
        <v>380</v>
      </c>
      <c r="B418" s="3">
        <v>2736404564</v>
      </c>
    </row>
    <row r="419" spans="1:2" x14ac:dyDescent="0.25">
      <c r="A419" s="5" t="s">
        <v>97</v>
      </c>
      <c r="B419" s="3">
        <v>4119163424</v>
      </c>
    </row>
    <row r="420" spans="1:2" x14ac:dyDescent="0.25">
      <c r="A420" s="5" t="s">
        <v>676</v>
      </c>
      <c r="B420" s="3">
        <v>1882537886</v>
      </c>
    </row>
    <row r="421" spans="1:2" x14ac:dyDescent="0.25">
      <c r="A421" s="5" t="s">
        <v>558</v>
      </c>
      <c r="B421" s="3">
        <v>394520703</v>
      </c>
    </row>
    <row r="422" spans="1:2" x14ac:dyDescent="0.25">
      <c r="A422" s="5" t="s">
        <v>559</v>
      </c>
      <c r="B422" s="3">
        <v>394520703</v>
      </c>
    </row>
    <row r="423" spans="1:2" x14ac:dyDescent="0.25">
      <c r="A423" s="5" t="s">
        <v>98</v>
      </c>
      <c r="B423" s="3">
        <v>617708454133.52002</v>
      </c>
    </row>
    <row r="424" spans="1:2" x14ac:dyDescent="0.25">
      <c r="A424" s="5" t="s">
        <v>99</v>
      </c>
      <c r="B424" s="3">
        <v>468072579788.09998</v>
      </c>
    </row>
    <row r="425" spans="1:2" x14ac:dyDescent="0.25">
      <c r="A425" s="5" t="s">
        <v>100</v>
      </c>
      <c r="B425" s="3">
        <v>122337106311</v>
      </c>
    </row>
    <row r="426" spans="1:2" x14ac:dyDescent="0.25">
      <c r="A426" s="5" t="s">
        <v>101</v>
      </c>
      <c r="B426" s="3">
        <v>11152389738</v>
      </c>
    </row>
    <row r="427" spans="1:2" x14ac:dyDescent="0.25">
      <c r="A427" s="5" t="s">
        <v>348</v>
      </c>
      <c r="B427" s="3">
        <v>453219129</v>
      </c>
    </row>
    <row r="428" spans="1:2" x14ac:dyDescent="0.25">
      <c r="A428" s="5" t="s">
        <v>727</v>
      </c>
      <c r="B428" s="3">
        <v>906421468</v>
      </c>
    </row>
    <row r="429" spans="1:2" x14ac:dyDescent="0.25">
      <c r="A429" s="5" t="s">
        <v>600</v>
      </c>
      <c r="B429" s="3">
        <v>1586499259</v>
      </c>
    </row>
    <row r="430" spans="1:2" x14ac:dyDescent="0.25">
      <c r="A430" s="5" t="s">
        <v>422</v>
      </c>
      <c r="B430" s="3">
        <v>967749943</v>
      </c>
    </row>
    <row r="431" spans="1:2" x14ac:dyDescent="0.25">
      <c r="A431" s="5" t="s">
        <v>801</v>
      </c>
      <c r="B431" s="3">
        <v>633358320</v>
      </c>
    </row>
    <row r="432" spans="1:2" x14ac:dyDescent="0.25">
      <c r="A432" s="5" t="s">
        <v>766</v>
      </c>
      <c r="B432" s="3">
        <v>145820315</v>
      </c>
    </row>
    <row r="433" spans="1:2" x14ac:dyDescent="0.25">
      <c r="A433" s="5" t="s">
        <v>874</v>
      </c>
      <c r="B433" s="3">
        <v>179355701</v>
      </c>
    </row>
    <row r="434" spans="1:2" x14ac:dyDescent="0.25">
      <c r="A434" s="5" t="s">
        <v>908</v>
      </c>
      <c r="B434" s="3">
        <v>695935000</v>
      </c>
    </row>
    <row r="435" spans="1:2" x14ac:dyDescent="0.25">
      <c r="A435" s="5" t="s">
        <v>259</v>
      </c>
      <c r="B435" s="3">
        <v>595339412</v>
      </c>
    </row>
    <row r="436" spans="1:2" x14ac:dyDescent="0.25">
      <c r="A436" s="5" t="s">
        <v>170</v>
      </c>
      <c r="B436" s="3">
        <v>1247786647</v>
      </c>
    </row>
    <row r="437" spans="1:2" x14ac:dyDescent="0.25">
      <c r="A437" s="5" t="s">
        <v>643</v>
      </c>
      <c r="B437" s="3">
        <v>799612383</v>
      </c>
    </row>
    <row r="438" spans="1:2" x14ac:dyDescent="0.25">
      <c r="A438" s="5" t="s">
        <v>102</v>
      </c>
      <c r="B438" s="3">
        <v>459296000</v>
      </c>
    </row>
    <row r="439" spans="1:2" x14ac:dyDescent="0.25">
      <c r="A439" s="5" t="s">
        <v>462</v>
      </c>
      <c r="B439" s="3">
        <v>481840334</v>
      </c>
    </row>
    <row r="440" spans="1:2" x14ac:dyDescent="0.25">
      <c r="A440" s="5" t="s">
        <v>381</v>
      </c>
      <c r="B440" s="3">
        <v>75000000</v>
      </c>
    </row>
    <row r="441" spans="1:2" x14ac:dyDescent="0.25">
      <c r="A441" s="5" t="s">
        <v>491</v>
      </c>
      <c r="B441" s="3">
        <v>112641000</v>
      </c>
    </row>
    <row r="442" spans="1:2" x14ac:dyDescent="0.25">
      <c r="A442" s="5" t="s">
        <v>302</v>
      </c>
      <c r="B442" s="3">
        <v>1301460405</v>
      </c>
    </row>
    <row r="443" spans="1:2" x14ac:dyDescent="0.25">
      <c r="A443" s="5" t="s">
        <v>524</v>
      </c>
      <c r="B443" s="3">
        <v>142877771</v>
      </c>
    </row>
    <row r="444" spans="1:2" x14ac:dyDescent="0.25">
      <c r="A444" s="5" t="s">
        <v>837</v>
      </c>
      <c r="B444" s="3">
        <v>190880000</v>
      </c>
    </row>
    <row r="445" spans="1:2" x14ac:dyDescent="0.25">
      <c r="A445" s="5" t="s">
        <v>677</v>
      </c>
      <c r="B445" s="3">
        <v>177296651</v>
      </c>
    </row>
    <row r="446" spans="1:2" x14ac:dyDescent="0.25">
      <c r="A446" s="5" t="s">
        <v>103</v>
      </c>
      <c r="B446" s="3">
        <v>10983128863</v>
      </c>
    </row>
    <row r="447" spans="1:2" x14ac:dyDescent="0.25">
      <c r="A447" s="5" t="s">
        <v>560</v>
      </c>
      <c r="B447" s="3">
        <v>234319711</v>
      </c>
    </row>
    <row r="448" spans="1:2" x14ac:dyDescent="0.25">
      <c r="A448" s="5" t="s">
        <v>601</v>
      </c>
      <c r="B448" s="3">
        <v>1492500000</v>
      </c>
    </row>
    <row r="449" spans="1:2" x14ac:dyDescent="0.25">
      <c r="A449" s="5" t="s">
        <v>525</v>
      </c>
      <c r="B449" s="3">
        <v>630000000</v>
      </c>
    </row>
    <row r="450" spans="1:2" x14ac:dyDescent="0.25">
      <c r="A450" s="5" t="s">
        <v>303</v>
      </c>
      <c r="B450" s="3">
        <v>1551991742</v>
      </c>
    </row>
    <row r="451" spans="1:2" x14ac:dyDescent="0.25">
      <c r="A451" s="5" t="s">
        <v>729</v>
      </c>
      <c r="B451" s="3">
        <v>292011336</v>
      </c>
    </row>
    <row r="452" spans="1:2" x14ac:dyDescent="0.25">
      <c r="A452" s="5" t="s">
        <v>492</v>
      </c>
      <c r="B452" s="3">
        <v>80100000</v>
      </c>
    </row>
    <row r="453" spans="1:2" x14ac:dyDescent="0.25">
      <c r="A453" s="5" t="s">
        <v>802</v>
      </c>
      <c r="B453" s="3">
        <v>375000000</v>
      </c>
    </row>
    <row r="454" spans="1:2" x14ac:dyDescent="0.25">
      <c r="A454" s="5" t="s">
        <v>803</v>
      </c>
      <c r="B454" s="3">
        <v>116159880</v>
      </c>
    </row>
    <row r="455" spans="1:2" x14ac:dyDescent="0.25">
      <c r="A455" s="5" t="s">
        <v>767</v>
      </c>
      <c r="B455" s="3">
        <v>439013899</v>
      </c>
    </row>
    <row r="456" spans="1:2" x14ac:dyDescent="0.25">
      <c r="A456" s="5" t="s">
        <v>875</v>
      </c>
      <c r="B456" s="3">
        <v>97043294</v>
      </c>
    </row>
    <row r="457" spans="1:2" x14ac:dyDescent="0.25">
      <c r="A457" s="5" t="s">
        <v>838</v>
      </c>
      <c r="B457" s="3">
        <v>321000000</v>
      </c>
    </row>
    <row r="458" spans="1:2" x14ac:dyDescent="0.25">
      <c r="A458" s="5" t="s">
        <v>423</v>
      </c>
      <c r="B458" s="3">
        <v>386197410</v>
      </c>
    </row>
    <row r="459" spans="1:2" x14ac:dyDescent="0.25">
      <c r="A459" s="5" t="s">
        <v>909</v>
      </c>
      <c r="B459" s="3">
        <v>494804178</v>
      </c>
    </row>
    <row r="460" spans="1:2" x14ac:dyDescent="0.25">
      <c r="A460" s="5" t="s">
        <v>261</v>
      </c>
      <c r="B460" s="3">
        <v>250000000</v>
      </c>
    </row>
    <row r="461" spans="1:2" x14ac:dyDescent="0.25">
      <c r="A461" s="5" t="s">
        <v>349</v>
      </c>
      <c r="B461" s="3">
        <v>827598300</v>
      </c>
    </row>
    <row r="462" spans="1:2" x14ac:dyDescent="0.25">
      <c r="A462" s="5" t="s">
        <v>171</v>
      </c>
      <c r="B462" s="3">
        <v>376000000</v>
      </c>
    </row>
    <row r="463" spans="1:2" x14ac:dyDescent="0.25">
      <c r="A463" s="5" t="s">
        <v>644</v>
      </c>
      <c r="B463" s="3">
        <v>619701599</v>
      </c>
    </row>
    <row r="464" spans="1:2" x14ac:dyDescent="0.25">
      <c r="A464" s="5" t="s">
        <v>463</v>
      </c>
      <c r="B464" s="3">
        <v>548940000</v>
      </c>
    </row>
    <row r="465" spans="1:2" x14ac:dyDescent="0.25">
      <c r="A465" s="5" t="s">
        <v>382</v>
      </c>
      <c r="B465" s="3">
        <v>999084000</v>
      </c>
    </row>
    <row r="466" spans="1:2" x14ac:dyDescent="0.25">
      <c r="A466" s="5" t="s">
        <v>104</v>
      </c>
      <c r="B466" s="3">
        <v>360000000</v>
      </c>
    </row>
    <row r="467" spans="1:2" x14ac:dyDescent="0.25">
      <c r="A467" s="5" t="s">
        <v>678</v>
      </c>
      <c r="B467" s="3">
        <v>491663514</v>
      </c>
    </row>
    <row r="468" spans="1:2" x14ac:dyDescent="0.25">
      <c r="A468" s="5" t="s">
        <v>105</v>
      </c>
      <c r="B468" s="3">
        <v>11915686176</v>
      </c>
    </row>
    <row r="469" spans="1:2" x14ac:dyDescent="0.25">
      <c r="A469" s="5" t="s">
        <v>805</v>
      </c>
      <c r="B469" s="3">
        <v>249631360</v>
      </c>
    </row>
    <row r="470" spans="1:2" x14ac:dyDescent="0.25">
      <c r="A470" s="5" t="s">
        <v>493</v>
      </c>
      <c r="B470" s="3">
        <v>264142808</v>
      </c>
    </row>
    <row r="471" spans="1:2" x14ac:dyDescent="0.25">
      <c r="A471" s="5" t="s">
        <v>561</v>
      </c>
      <c r="B471" s="3">
        <v>217999108</v>
      </c>
    </row>
    <row r="472" spans="1:2" x14ac:dyDescent="0.25">
      <c r="A472" s="5" t="s">
        <v>730</v>
      </c>
      <c r="B472" s="3">
        <v>349757765</v>
      </c>
    </row>
    <row r="473" spans="1:2" x14ac:dyDescent="0.25">
      <c r="A473" s="5" t="s">
        <v>806</v>
      </c>
      <c r="B473" s="3">
        <v>0</v>
      </c>
    </row>
    <row r="474" spans="1:2" x14ac:dyDescent="0.25">
      <c r="A474" s="5" t="s">
        <v>526</v>
      </c>
      <c r="B474" s="3">
        <v>378001260</v>
      </c>
    </row>
    <row r="475" spans="1:2" x14ac:dyDescent="0.25">
      <c r="A475" s="5" t="s">
        <v>807</v>
      </c>
      <c r="B475" s="3">
        <v>118384100</v>
      </c>
    </row>
    <row r="476" spans="1:2" x14ac:dyDescent="0.25">
      <c r="A476" s="5" t="s">
        <v>768</v>
      </c>
      <c r="B476" s="3">
        <v>118461651</v>
      </c>
    </row>
    <row r="477" spans="1:2" x14ac:dyDescent="0.25">
      <c r="A477" s="5" t="s">
        <v>304</v>
      </c>
      <c r="B477" s="3">
        <v>1255197143</v>
      </c>
    </row>
    <row r="478" spans="1:2" x14ac:dyDescent="0.25">
      <c r="A478" s="5" t="s">
        <v>424</v>
      </c>
      <c r="B478" s="3">
        <v>919919677</v>
      </c>
    </row>
    <row r="479" spans="1:2" x14ac:dyDescent="0.25">
      <c r="A479" s="5" t="s">
        <v>910</v>
      </c>
      <c r="B479" s="3">
        <v>994415885</v>
      </c>
    </row>
    <row r="480" spans="1:2" x14ac:dyDescent="0.25">
      <c r="A480" s="5" t="s">
        <v>839</v>
      </c>
      <c r="B480" s="3">
        <v>123530774</v>
      </c>
    </row>
    <row r="481" spans="1:2" x14ac:dyDescent="0.25">
      <c r="A481" s="5" t="s">
        <v>876</v>
      </c>
      <c r="B481" s="3">
        <v>72000000</v>
      </c>
    </row>
    <row r="482" spans="1:2" x14ac:dyDescent="0.25">
      <c r="A482" s="5" t="s">
        <v>350</v>
      </c>
      <c r="B482" s="3">
        <v>598750000</v>
      </c>
    </row>
    <row r="483" spans="1:2" x14ac:dyDescent="0.25">
      <c r="A483" s="5" t="s">
        <v>172</v>
      </c>
      <c r="B483" s="3">
        <v>322819664</v>
      </c>
    </row>
    <row r="484" spans="1:2" x14ac:dyDescent="0.25">
      <c r="A484" s="5" t="s">
        <v>262</v>
      </c>
      <c r="B484" s="3">
        <v>571656209</v>
      </c>
    </row>
    <row r="485" spans="1:2" x14ac:dyDescent="0.25">
      <c r="A485" s="5" t="s">
        <v>602</v>
      </c>
      <c r="B485" s="3">
        <v>2403756422</v>
      </c>
    </row>
    <row r="486" spans="1:2" x14ac:dyDescent="0.25">
      <c r="A486" s="5" t="s">
        <v>645</v>
      </c>
      <c r="B486" s="3">
        <v>593851780</v>
      </c>
    </row>
    <row r="487" spans="1:2" x14ac:dyDescent="0.25">
      <c r="A487" s="5" t="s">
        <v>464</v>
      </c>
      <c r="B487" s="3">
        <v>532816274</v>
      </c>
    </row>
    <row r="488" spans="1:2" x14ac:dyDescent="0.25">
      <c r="A488" s="5" t="s">
        <v>383</v>
      </c>
      <c r="B488" s="3">
        <v>884879000</v>
      </c>
    </row>
    <row r="489" spans="1:2" x14ac:dyDescent="0.25">
      <c r="A489" s="5" t="s">
        <v>106</v>
      </c>
      <c r="B489" s="3">
        <v>391588459</v>
      </c>
    </row>
    <row r="490" spans="1:2" x14ac:dyDescent="0.25">
      <c r="A490" s="5" t="s">
        <v>679</v>
      </c>
      <c r="B490" s="3">
        <v>554126837</v>
      </c>
    </row>
    <row r="491" spans="1:2" x14ac:dyDescent="0.25">
      <c r="A491" s="5" t="s">
        <v>173</v>
      </c>
      <c r="B491" s="3">
        <v>919330043</v>
      </c>
    </row>
    <row r="492" spans="1:2" x14ac:dyDescent="0.25">
      <c r="A492" s="5" t="s">
        <v>305</v>
      </c>
      <c r="B492" s="3">
        <v>141999997</v>
      </c>
    </row>
    <row r="493" spans="1:2" x14ac:dyDescent="0.25">
      <c r="A493" s="5" t="s">
        <v>603</v>
      </c>
      <c r="B493" s="3">
        <v>98960000</v>
      </c>
    </row>
    <row r="494" spans="1:2" x14ac:dyDescent="0.25">
      <c r="A494" s="5" t="s">
        <v>840</v>
      </c>
      <c r="B494" s="3">
        <v>67000000</v>
      </c>
    </row>
    <row r="495" spans="1:2" x14ac:dyDescent="0.25">
      <c r="A495" s="5" t="s">
        <v>911</v>
      </c>
      <c r="B495" s="3">
        <v>437985046</v>
      </c>
    </row>
    <row r="496" spans="1:2" x14ac:dyDescent="0.25">
      <c r="A496" s="5" t="s">
        <v>174</v>
      </c>
      <c r="B496" s="3">
        <v>173385000</v>
      </c>
    </row>
    <row r="497" spans="1:2" x14ac:dyDescent="0.25">
      <c r="A497" s="5" t="s">
        <v>107</v>
      </c>
      <c r="B497" s="3">
        <v>15574352673</v>
      </c>
    </row>
    <row r="498" spans="1:2" x14ac:dyDescent="0.25">
      <c r="A498" s="5" t="s">
        <v>769</v>
      </c>
      <c r="B498" s="3">
        <v>166665919</v>
      </c>
    </row>
    <row r="499" spans="1:2" x14ac:dyDescent="0.25">
      <c r="A499" s="5" t="s">
        <v>731</v>
      </c>
      <c r="B499" s="3">
        <v>131479785</v>
      </c>
    </row>
    <row r="500" spans="1:2" x14ac:dyDescent="0.25">
      <c r="A500" s="5" t="s">
        <v>306</v>
      </c>
      <c r="B500" s="3">
        <v>927023958</v>
      </c>
    </row>
    <row r="501" spans="1:2" x14ac:dyDescent="0.25">
      <c r="A501" s="5" t="s">
        <v>307</v>
      </c>
      <c r="B501" s="3">
        <v>1067724245</v>
      </c>
    </row>
    <row r="502" spans="1:2" x14ac:dyDescent="0.25">
      <c r="A502" s="5" t="s">
        <v>494</v>
      </c>
      <c r="B502" s="3">
        <v>64488110</v>
      </c>
    </row>
    <row r="503" spans="1:2" x14ac:dyDescent="0.25">
      <c r="A503" s="5" t="s">
        <v>604</v>
      </c>
      <c r="B503" s="3">
        <v>1392156688</v>
      </c>
    </row>
    <row r="504" spans="1:2" x14ac:dyDescent="0.25">
      <c r="A504" s="5" t="s">
        <v>562</v>
      </c>
      <c r="B504" s="3">
        <v>83000736</v>
      </c>
    </row>
    <row r="505" spans="1:2" x14ac:dyDescent="0.25">
      <c r="A505" s="5" t="s">
        <v>605</v>
      </c>
      <c r="B505" s="3">
        <v>180402500</v>
      </c>
    </row>
    <row r="506" spans="1:2" x14ac:dyDescent="0.25">
      <c r="A506" s="5" t="s">
        <v>527</v>
      </c>
      <c r="B506" s="3">
        <v>15553449</v>
      </c>
    </row>
    <row r="507" spans="1:2" x14ac:dyDescent="0.25">
      <c r="A507" s="5" t="s">
        <v>425</v>
      </c>
      <c r="B507" s="3">
        <v>618374177</v>
      </c>
    </row>
    <row r="508" spans="1:2" x14ac:dyDescent="0.25">
      <c r="A508" s="5" t="s">
        <v>426</v>
      </c>
      <c r="B508" s="3">
        <v>105000000</v>
      </c>
    </row>
    <row r="509" spans="1:2" x14ac:dyDescent="0.25">
      <c r="A509" s="5" t="s">
        <v>808</v>
      </c>
      <c r="B509" s="3">
        <v>422400672</v>
      </c>
    </row>
    <row r="510" spans="1:2" x14ac:dyDescent="0.25">
      <c r="A510" s="5" t="s">
        <v>770</v>
      </c>
      <c r="B510" s="3">
        <v>81016698</v>
      </c>
    </row>
    <row r="511" spans="1:2" x14ac:dyDescent="0.25">
      <c r="A511" s="5" t="s">
        <v>841</v>
      </c>
      <c r="B511" s="3">
        <v>64632801</v>
      </c>
    </row>
    <row r="512" spans="1:2" x14ac:dyDescent="0.25">
      <c r="A512" s="5" t="s">
        <v>842</v>
      </c>
      <c r="B512" s="3">
        <v>51642149</v>
      </c>
    </row>
    <row r="513" spans="1:2" x14ac:dyDescent="0.25">
      <c r="A513" s="5" t="s">
        <v>912</v>
      </c>
      <c r="B513" s="3">
        <v>1957542882</v>
      </c>
    </row>
    <row r="514" spans="1:2" x14ac:dyDescent="0.25">
      <c r="A514" s="5" t="s">
        <v>877</v>
      </c>
      <c r="B514" s="3">
        <v>379606707</v>
      </c>
    </row>
    <row r="515" spans="1:2" x14ac:dyDescent="0.25">
      <c r="A515" s="5" t="s">
        <v>351</v>
      </c>
      <c r="B515" s="3">
        <v>312336000</v>
      </c>
    </row>
    <row r="516" spans="1:2" x14ac:dyDescent="0.25">
      <c r="A516" s="5" t="s">
        <v>175</v>
      </c>
      <c r="B516" s="3">
        <v>748030658</v>
      </c>
    </row>
    <row r="517" spans="1:2" x14ac:dyDescent="0.25">
      <c r="A517" s="5" t="s">
        <v>264</v>
      </c>
      <c r="B517" s="3">
        <v>45519174</v>
      </c>
    </row>
    <row r="518" spans="1:2" x14ac:dyDescent="0.25">
      <c r="A518" s="5" t="s">
        <v>265</v>
      </c>
      <c r="B518" s="3">
        <v>954978101</v>
      </c>
    </row>
    <row r="519" spans="1:2" x14ac:dyDescent="0.25">
      <c r="A519" s="5" t="s">
        <v>465</v>
      </c>
      <c r="B519" s="3">
        <v>1597241466</v>
      </c>
    </row>
    <row r="520" spans="1:2" x14ac:dyDescent="0.25">
      <c r="A520" s="5" t="s">
        <v>646</v>
      </c>
      <c r="B520" s="3">
        <v>1525021864</v>
      </c>
    </row>
    <row r="521" spans="1:2" x14ac:dyDescent="0.25">
      <c r="A521" s="5" t="s">
        <v>384</v>
      </c>
      <c r="B521" s="3">
        <v>1028590557</v>
      </c>
    </row>
    <row r="522" spans="1:2" x14ac:dyDescent="0.25">
      <c r="A522" s="5" t="s">
        <v>108</v>
      </c>
      <c r="B522" s="3">
        <v>763965621</v>
      </c>
    </row>
    <row r="523" spans="1:2" x14ac:dyDescent="0.25">
      <c r="A523" s="5" t="s">
        <v>109</v>
      </c>
      <c r="B523" s="3">
        <v>447078000</v>
      </c>
    </row>
    <row r="524" spans="1:2" x14ac:dyDescent="0.25">
      <c r="A524" s="5" t="s">
        <v>385</v>
      </c>
      <c r="B524" s="3">
        <v>22500000</v>
      </c>
    </row>
    <row r="525" spans="1:2" x14ac:dyDescent="0.25">
      <c r="A525" s="5" t="s">
        <v>528</v>
      </c>
      <c r="B525" s="3">
        <v>0</v>
      </c>
    </row>
    <row r="526" spans="1:2" x14ac:dyDescent="0.25">
      <c r="A526" s="5" t="s">
        <v>680</v>
      </c>
      <c r="B526" s="3">
        <v>126427059</v>
      </c>
    </row>
    <row r="527" spans="1:2" x14ac:dyDescent="0.25">
      <c r="A527" s="5" t="s">
        <v>681</v>
      </c>
      <c r="B527" s="3">
        <v>106321796</v>
      </c>
    </row>
    <row r="528" spans="1:2" x14ac:dyDescent="0.25">
      <c r="A528" s="5" t="s">
        <v>682</v>
      </c>
      <c r="B528" s="3">
        <v>187630901</v>
      </c>
    </row>
    <row r="529" spans="1:2" x14ac:dyDescent="0.25">
      <c r="A529" s="5" t="s">
        <v>563</v>
      </c>
      <c r="B529" s="3">
        <v>103496000</v>
      </c>
    </row>
    <row r="530" spans="1:2" x14ac:dyDescent="0.25">
      <c r="A530" s="5" t="s">
        <v>606</v>
      </c>
      <c r="B530" s="3">
        <v>49996000</v>
      </c>
    </row>
    <row r="531" spans="1:2" x14ac:dyDescent="0.25">
      <c r="A531" s="5" t="s">
        <v>564</v>
      </c>
      <c r="B531" s="3">
        <v>0</v>
      </c>
    </row>
    <row r="532" spans="1:2" x14ac:dyDescent="0.25">
      <c r="A532" s="5" t="s">
        <v>913</v>
      </c>
      <c r="B532" s="3">
        <v>53500000</v>
      </c>
    </row>
    <row r="533" spans="1:2" x14ac:dyDescent="0.25">
      <c r="A533" s="5" t="s">
        <v>110</v>
      </c>
      <c r="B533" s="3">
        <v>5740986687</v>
      </c>
    </row>
    <row r="534" spans="1:2" x14ac:dyDescent="0.25">
      <c r="A534" s="5" t="s">
        <v>607</v>
      </c>
      <c r="B534" s="3">
        <v>549503000</v>
      </c>
    </row>
    <row r="535" spans="1:2" x14ac:dyDescent="0.25">
      <c r="A535" s="5" t="s">
        <v>308</v>
      </c>
      <c r="B535" s="3">
        <v>1037331071</v>
      </c>
    </row>
    <row r="536" spans="1:2" x14ac:dyDescent="0.25">
      <c r="A536" s="5" t="s">
        <v>843</v>
      </c>
      <c r="B536" s="3">
        <v>149992000</v>
      </c>
    </row>
    <row r="537" spans="1:2" x14ac:dyDescent="0.25">
      <c r="A537" s="5" t="s">
        <v>771</v>
      </c>
      <c r="B537" s="3">
        <v>94405000</v>
      </c>
    </row>
    <row r="538" spans="1:2" x14ac:dyDescent="0.25">
      <c r="A538" s="5" t="s">
        <v>914</v>
      </c>
      <c r="B538" s="3">
        <v>380721000</v>
      </c>
    </row>
    <row r="539" spans="1:2" x14ac:dyDescent="0.25">
      <c r="A539" s="5" t="s">
        <v>176</v>
      </c>
      <c r="B539" s="3">
        <v>284434615</v>
      </c>
    </row>
    <row r="540" spans="1:2" x14ac:dyDescent="0.25">
      <c r="A540" s="5" t="s">
        <v>266</v>
      </c>
      <c r="B540" s="3">
        <v>381957036</v>
      </c>
    </row>
    <row r="541" spans="1:2" x14ac:dyDescent="0.25">
      <c r="A541" s="5" t="s">
        <v>427</v>
      </c>
      <c r="B541" s="3">
        <v>140000000</v>
      </c>
    </row>
    <row r="542" spans="1:2" x14ac:dyDescent="0.25">
      <c r="A542" s="5" t="s">
        <v>647</v>
      </c>
      <c r="B542" s="3">
        <v>1170507996</v>
      </c>
    </row>
    <row r="543" spans="1:2" x14ac:dyDescent="0.25">
      <c r="A543" s="5" t="s">
        <v>111</v>
      </c>
      <c r="B543" s="3">
        <v>1552134969</v>
      </c>
    </row>
    <row r="544" spans="1:2" x14ac:dyDescent="0.25">
      <c r="A544" s="5" t="s">
        <v>112</v>
      </c>
      <c r="B544" s="3">
        <v>64135630155</v>
      </c>
    </row>
    <row r="545" spans="1:2" x14ac:dyDescent="0.25">
      <c r="A545" s="5" t="s">
        <v>309</v>
      </c>
      <c r="B545" s="3">
        <v>933414671</v>
      </c>
    </row>
    <row r="546" spans="1:2" x14ac:dyDescent="0.25">
      <c r="A546" s="5" t="s">
        <v>310</v>
      </c>
      <c r="B546" s="3">
        <v>2110775013</v>
      </c>
    </row>
    <row r="547" spans="1:2" x14ac:dyDescent="0.25">
      <c r="A547" s="5" t="s">
        <v>311</v>
      </c>
      <c r="B547" s="3">
        <v>3938403834</v>
      </c>
    </row>
    <row r="548" spans="1:2" x14ac:dyDescent="0.25">
      <c r="A548" s="5" t="s">
        <v>495</v>
      </c>
      <c r="B548" s="3">
        <v>327211740</v>
      </c>
    </row>
    <row r="549" spans="1:2" x14ac:dyDescent="0.25">
      <c r="A549" s="5" t="s">
        <v>496</v>
      </c>
      <c r="B549" s="3">
        <v>476485399</v>
      </c>
    </row>
    <row r="550" spans="1:2" x14ac:dyDescent="0.25">
      <c r="A550" s="5" t="s">
        <v>497</v>
      </c>
      <c r="B550" s="3">
        <v>353155684</v>
      </c>
    </row>
    <row r="551" spans="1:2" x14ac:dyDescent="0.25">
      <c r="A551" s="5" t="s">
        <v>608</v>
      </c>
      <c r="B551" s="3">
        <v>6352040000</v>
      </c>
    </row>
    <row r="552" spans="1:2" x14ac:dyDescent="0.25">
      <c r="A552" s="5" t="s">
        <v>733</v>
      </c>
      <c r="B552" s="3">
        <v>774277851</v>
      </c>
    </row>
    <row r="553" spans="1:2" x14ac:dyDescent="0.25">
      <c r="A553" s="5" t="s">
        <v>734</v>
      </c>
      <c r="B553" s="3">
        <v>533129865</v>
      </c>
    </row>
    <row r="554" spans="1:2" x14ac:dyDescent="0.25">
      <c r="A554" s="5" t="s">
        <v>565</v>
      </c>
      <c r="B554" s="3">
        <v>940219104</v>
      </c>
    </row>
    <row r="555" spans="1:2" x14ac:dyDescent="0.25">
      <c r="A555" s="5" t="s">
        <v>809</v>
      </c>
      <c r="B555" s="3">
        <v>2470431735</v>
      </c>
    </row>
    <row r="556" spans="1:2" x14ac:dyDescent="0.25">
      <c r="A556" s="5" t="s">
        <v>772</v>
      </c>
      <c r="B556" s="3">
        <v>552336357</v>
      </c>
    </row>
    <row r="557" spans="1:2" x14ac:dyDescent="0.25">
      <c r="A557" s="5" t="s">
        <v>773</v>
      </c>
      <c r="B557" s="3">
        <v>677967762</v>
      </c>
    </row>
    <row r="558" spans="1:2" x14ac:dyDescent="0.25">
      <c r="A558" s="5" t="s">
        <v>844</v>
      </c>
      <c r="B558" s="3">
        <v>460068547</v>
      </c>
    </row>
    <row r="559" spans="1:2" x14ac:dyDescent="0.25">
      <c r="A559" s="5" t="s">
        <v>428</v>
      </c>
      <c r="B559" s="3">
        <v>803890000</v>
      </c>
    </row>
    <row r="560" spans="1:2" x14ac:dyDescent="0.25">
      <c r="A560" s="5" t="s">
        <v>429</v>
      </c>
      <c r="B560" s="3">
        <v>1113746131</v>
      </c>
    </row>
    <row r="561" spans="1:2" x14ac:dyDescent="0.25">
      <c r="A561" s="5" t="s">
        <v>915</v>
      </c>
      <c r="B561" s="3">
        <v>3606774035</v>
      </c>
    </row>
    <row r="562" spans="1:2" x14ac:dyDescent="0.25">
      <c r="A562" s="5" t="s">
        <v>845</v>
      </c>
      <c r="B562" s="3">
        <v>428134607</v>
      </c>
    </row>
    <row r="563" spans="1:2" x14ac:dyDescent="0.25">
      <c r="A563" s="5" t="s">
        <v>878</v>
      </c>
      <c r="B563" s="3">
        <v>3219695533</v>
      </c>
    </row>
    <row r="564" spans="1:2" x14ac:dyDescent="0.25">
      <c r="A564" s="5" t="s">
        <v>352</v>
      </c>
      <c r="B564" s="3">
        <v>830027222</v>
      </c>
    </row>
    <row r="565" spans="1:2" x14ac:dyDescent="0.25">
      <c r="A565" s="5" t="s">
        <v>353</v>
      </c>
      <c r="B565" s="3">
        <v>753227525</v>
      </c>
    </row>
    <row r="566" spans="1:2" x14ac:dyDescent="0.25">
      <c r="A566" s="5" t="s">
        <v>177</v>
      </c>
      <c r="B566" s="3">
        <v>1100242736</v>
      </c>
    </row>
    <row r="567" spans="1:2" x14ac:dyDescent="0.25">
      <c r="A567" s="5" t="s">
        <v>178</v>
      </c>
      <c r="B567" s="3">
        <v>1116978586</v>
      </c>
    </row>
    <row r="568" spans="1:2" x14ac:dyDescent="0.25">
      <c r="A568" s="5" t="s">
        <v>267</v>
      </c>
      <c r="B568" s="3">
        <v>2613636822</v>
      </c>
    </row>
    <row r="569" spans="1:2" x14ac:dyDescent="0.25">
      <c r="A569" s="5" t="s">
        <v>113</v>
      </c>
      <c r="B569" s="3">
        <v>2169684325</v>
      </c>
    </row>
    <row r="570" spans="1:2" x14ac:dyDescent="0.25">
      <c r="A570" s="5" t="s">
        <v>114</v>
      </c>
      <c r="B570" s="3">
        <v>2043791447</v>
      </c>
    </row>
    <row r="571" spans="1:2" x14ac:dyDescent="0.25">
      <c r="A571" s="5" t="s">
        <v>268</v>
      </c>
      <c r="B571" s="3">
        <v>830924709</v>
      </c>
    </row>
    <row r="572" spans="1:2" x14ac:dyDescent="0.25">
      <c r="A572" s="5" t="s">
        <v>466</v>
      </c>
      <c r="B572" s="3">
        <v>955788950</v>
      </c>
    </row>
    <row r="573" spans="1:2" x14ac:dyDescent="0.25">
      <c r="A573" s="5" t="s">
        <v>467</v>
      </c>
      <c r="B573" s="3">
        <v>445835293</v>
      </c>
    </row>
    <row r="574" spans="1:2" x14ac:dyDescent="0.25">
      <c r="A574" s="5" t="s">
        <v>648</v>
      </c>
      <c r="B574" s="3">
        <v>2241484906</v>
      </c>
    </row>
    <row r="575" spans="1:2" x14ac:dyDescent="0.25">
      <c r="A575" s="5" t="s">
        <v>386</v>
      </c>
      <c r="B575" s="3">
        <v>2757142668</v>
      </c>
    </row>
    <row r="576" spans="1:2" x14ac:dyDescent="0.25">
      <c r="A576" s="5" t="s">
        <v>387</v>
      </c>
      <c r="B576" s="3">
        <v>618142334</v>
      </c>
    </row>
    <row r="577" spans="1:2" x14ac:dyDescent="0.25">
      <c r="A577" s="5" t="s">
        <v>388</v>
      </c>
      <c r="B577" s="3">
        <v>1670856000</v>
      </c>
    </row>
    <row r="578" spans="1:2" x14ac:dyDescent="0.25">
      <c r="A578" s="5" t="s">
        <v>115</v>
      </c>
      <c r="B578" s="3">
        <v>2941283686</v>
      </c>
    </row>
    <row r="579" spans="1:2" x14ac:dyDescent="0.25">
      <c r="A579" s="5" t="s">
        <v>774</v>
      </c>
      <c r="B579" s="3">
        <v>1969000000</v>
      </c>
    </row>
    <row r="580" spans="1:2" x14ac:dyDescent="0.25">
      <c r="A580" s="5" t="s">
        <v>529</v>
      </c>
      <c r="B580" s="3">
        <v>2328067373</v>
      </c>
    </row>
    <row r="581" spans="1:2" x14ac:dyDescent="0.25">
      <c r="A581" s="5" t="s">
        <v>530</v>
      </c>
      <c r="B581" s="3">
        <v>1060145767</v>
      </c>
    </row>
    <row r="582" spans="1:2" x14ac:dyDescent="0.25">
      <c r="A582" s="5" t="s">
        <v>846</v>
      </c>
      <c r="B582" s="3">
        <v>516131928</v>
      </c>
    </row>
    <row r="583" spans="1:2" x14ac:dyDescent="0.25">
      <c r="A583" s="5" t="s">
        <v>609</v>
      </c>
      <c r="B583" s="3">
        <v>3976773251</v>
      </c>
    </row>
    <row r="584" spans="1:2" x14ac:dyDescent="0.25">
      <c r="A584" s="5" t="s">
        <v>683</v>
      </c>
      <c r="B584" s="3">
        <v>1124306759</v>
      </c>
    </row>
    <row r="585" spans="1:2" x14ac:dyDescent="0.25">
      <c r="A585" s="5" t="s">
        <v>354</v>
      </c>
      <c r="B585" s="3">
        <v>697953974</v>
      </c>
    </row>
    <row r="586" spans="1:2" x14ac:dyDescent="0.25">
      <c r="A586" s="5" t="s">
        <v>566</v>
      </c>
      <c r="B586" s="3">
        <v>324527516</v>
      </c>
    </row>
    <row r="587" spans="1:2" x14ac:dyDescent="0.25">
      <c r="A587" s="5" t="s">
        <v>355</v>
      </c>
      <c r="B587" s="3">
        <v>373426458</v>
      </c>
    </row>
    <row r="588" spans="1:2" x14ac:dyDescent="0.25">
      <c r="A588" s="5" t="s">
        <v>389</v>
      </c>
      <c r="B588" s="3">
        <v>350000000</v>
      </c>
    </row>
    <row r="589" spans="1:2" x14ac:dyDescent="0.25">
      <c r="A589" s="5" t="s">
        <v>391</v>
      </c>
      <c r="B589" s="3">
        <v>350000000</v>
      </c>
    </row>
    <row r="590" spans="1:2" x14ac:dyDescent="0.25">
      <c r="A590" s="5" t="s">
        <v>610</v>
      </c>
      <c r="B590" s="3">
        <v>0</v>
      </c>
    </row>
    <row r="591" spans="1:2" x14ac:dyDescent="0.25">
      <c r="A591" s="5" t="s">
        <v>611</v>
      </c>
      <c r="B591" s="3">
        <v>0</v>
      </c>
    </row>
    <row r="592" spans="1:2" x14ac:dyDescent="0.25">
      <c r="A592" s="5" t="s">
        <v>179</v>
      </c>
      <c r="B592" s="3">
        <v>614152002</v>
      </c>
    </row>
    <row r="593" spans="1:2" x14ac:dyDescent="0.25">
      <c r="A593" s="5" t="s">
        <v>312</v>
      </c>
      <c r="B593" s="3">
        <v>202202016</v>
      </c>
    </row>
    <row r="594" spans="1:2" x14ac:dyDescent="0.25">
      <c r="A594" s="5" t="s">
        <v>498</v>
      </c>
      <c r="B594" s="3">
        <v>329000006</v>
      </c>
    </row>
    <row r="595" spans="1:2" x14ac:dyDescent="0.25">
      <c r="A595" s="5" t="s">
        <v>916</v>
      </c>
      <c r="B595" s="3">
        <v>32999980</v>
      </c>
    </row>
    <row r="596" spans="1:2" x14ac:dyDescent="0.25">
      <c r="A596" s="5" t="s">
        <v>180</v>
      </c>
      <c r="B596" s="3">
        <v>49950000</v>
      </c>
    </row>
    <row r="597" spans="1:2" x14ac:dyDescent="0.25">
      <c r="A597" s="5" t="s">
        <v>810</v>
      </c>
      <c r="B597" s="3">
        <v>150000000</v>
      </c>
    </row>
    <row r="598" spans="1:2" x14ac:dyDescent="0.25">
      <c r="A598" s="5" t="s">
        <v>811</v>
      </c>
      <c r="B598" s="3">
        <v>150000000</v>
      </c>
    </row>
    <row r="599" spans="1:2" x14ac:dyDescent="0.25">
      <c r="A599" s="5" t="s">
        <v>116</v>
      </c>
      <c r="B599" s="3">
        <v>283834901055.59998</v>
      </c>
    </row>
    <row r="600" spans="1:2" x14ac:dyDescent="0.25">
      <c r="A600" s="5" t="s">
        <v>117</v>
      </c>
      <c r="B600" s="3">
        <v>12623203951</v>
      </c>
    </row>
    <row r="601" spans="1:2" x14ac:dyDescent="0.25">
      <c r="A601" s="5" t="s">
        <v>313</v>
      </c>
      <c r="B601" s="3">
        <v>3448319995</v>
      </c>
    </row>
    <row r="602" spans="1:2" x14ac:dyDescent="0.25">
      <c r="A602" s="5" t="s">
        <v>431</v>
      </c>
      <c r="B602" s="3">
        <v>290000000</v>
      </c>
    </row>
    <row r="603" spans="1:2" x14ac:dyDescent="0.25">
      <c r="A603" s="5" t="s">
        <v>531</v>
      </c>
      <c r="B603" s="3">
        <v>6429170</v>
      </c>
    </row>
    <row r="604" spans="1:2" x14ac:dyDescent="0.25">
      <c r="A604" s="5" t="s">
        <v>499</v>
      </c>
      <c r="B604" s="3">
        <v>875353000</v>
      </c>
    </row>
    <row r="605" spans="1:2" x14ac:dyDescent="0.25">
      <c r="A605" s="5" t="s">
        <v>612</v>
      </c>
      <c r="B605" s="3">
        <v>1879741232</v>
      </c>
    </row>
    <row r="606" spans="1:2" x14ac:dyDescent="0.25">
      <c r="A606" s="5" t="s">
        <v>567</v>
      </c>
      <c r="B606" s="3">
        <v>99683100</v>
      </c>
    </row>
    <row r="607" spans="1:2" x14ac:dyDescent="0.25">
      <c r="A607" s="5" t="s">
        <v>775</v>
      </c>
      <c r="B607" s="3">
        <v>178348650</v>
      </c>
    </row>
    <row r="608" spans="1:2" x14ac:dyDescent="0.25">
      <c r="A608" s="5" t="s">
        <v>847</v>
      </c>
      <c r="B608" s="3">
        <v>114764910</v>
      </c>
    </row>
    <row r="609" spans="1:2" x14ac:dyDescent="0.25">
      <c r="A609" s="5" t="s">
        <v>918</v>
      </c>
      <c r="B609" s="3">
        <v>1579957615</v>
      </c>
    </row>
    <row r="610" spans="1:2" x14ac:dyDescent="0.25">
      <c r="A610" s="5" t="s">
        <v>879</v>
      </c>
      <c r="B610" s="3">
        <v>15200000</v>
      </c>
    </row>
    <row r="611" spans="1:2" x14ac:dyDescent="0.25">
      <c r="A611" s="5" t="s">
        <v>181</v>
      </c>
      <c r="B611" s="3">
        <v>983000000</v>
      </c>
    </row>
    <row r="612" spans="1:2" x14ac:dyDescent="0.25">
      <c r="A612" s="5" t="s">
        <v>356</v>
      </c>
      <c r="B612" s="3">
        <v>983049742</v>
      </c>
    </row>
    <row r="613" spans="1:2" x14ac:dyDescent="0.25">
      <c r="A613" s="5" t="s">
        <v>468</v>
      </c>
      <c r="B613" s="3">
        <v>227500000</v>
      </c>
    </row>
    <row r="614" spans="1:2" x14ac:dyDescent="0.25">
      <c r="A614" s="5" t="s">
        <v>649</v>
      </c>
      <c r="B614" s="3">
        <v>550000000</v>
      </c>
    </row>
    <row r="615" spans="1:2" x14ac:dyDescent="0.25">
      <c r="A615" s="5" t="s">
        <v>392</v>
      </c>
      <c r="B615" s="3">
        <v>998621121</v>
      </c>
    </row>
    <row r="616" spans="1:2" x14ac:dyDescent="0.25">
      <c r="A616" s="5" t="s">
        <v>118</v>
      </c>
      <c r="B616" s="3">
        <v>14110000</v>
      </c>
    </row>
    <row r="617" spans="1:2" x14ac:dyDescent="0.25">
      <c r="A617" s="5" t="s">
        <v>684</v>
      </c>
      <c r="B617" s="3">
        <v>379125416</v>
      </c>
    </row>
    <row r="618" spans="1:2" x14ac:dyDescent="0.25">
      <c r="A618" s="5" t="s">
        <v>119</v>
      </c>
      <c r="B618" s="3">
        <v>230144958539.60001</v>
      </c>
    </row>
    <row r="619" spans="1:2" x14ac:dyDescent="0.25">
      <c r="A619" s="5" t="s">
        <v>314</v>
      </c>
      <c r="B619" s="3">
        <v>12781470616</v>
      </c>
    </row>
    <row r="620" spans="1:2" x14ac:dyDescent="0.25">
      <c r="A620" s="5" t="s">
        <v>500</v>
      </c>
      <c r="B620" s="3">
        <v>2777809336</v>
      </c>
    </row>
    <row r="621" spans="1:2" x14ac:dyDescent="0.25">
      <c r="A621" s="5" t="s">
        <v>532</v>
      </c>
      <c r="B621" s="3">
        <v>10647021488</v>
      </c>
    </row>
    <row r="622" spans="1:2" x14ac:dyDescent="0.25">
      <c r="A622" s="5" t="s">
        <v>735</v>
      </c>
      <c r="B622" s="3">
        <v>1530221048</v>
      </c>
    </row>
    <row r="623" spans="1:2" x14ac:dyDescent="0.25">
      <c r="A623" s="5" t="s">
        <v>568</v>
      </c>
      <c r="B623" s="3">
        <v>9468623160</v>
      </c>
    </row>
    <row r="624" spans="1:2" x14ac:dyDescent="0.25">
      <c r="A624" s="5" t="s">
        <v>812</v>
      </c>
      <c r="B624" s="3">
        <v>50000000</v>
      </c>
    </row>
    <row r="625" spans="1:2" x14ac:dyDescent="0.25">
      <c r="A625" s="5" t="s">
        <v>776</v>
      </c>
      <c r="B625" s="3">
        <v>3443694898</v>
      </c>
    </row>
    <row r="626" spans="1:2" x14ac:dyDescent="0.25">
      <c r="A626" s="5" t="s">
        <v>777</v>
      </c>
      <c r="B626" s="3">
        <v>29800477</v>
      </c>
    </row>
    <row r="627" spans="1:2" x14ac:dyDescent="0.25">
      <c r="A627" s="5" t="s">
        <v>848</v>
      </c>
      <c r="B627" s="3">
        <v>4002020720</v>
      </c>
    </row>
    <row r="628" spans="1:2" x14ac:dyDescent="0.25">
      <c r="A628" s="5" t="s">
        <v>432</v>
      </c>
      <c r="B628" s="3">
        <v>19373698727</v>
      </c>
    </row>
    <row r="629" spans="1:2" x14ac:dyDescent="0.25">
      <c r="A629" s="5" t="s">
        <v>919</v>
      </c>
      <c r="B629" s="3">
        <v>10774527219</v>
      </c>
    </row>
    <row r="630" spans="1:2" x14ac:dyDescent="0.25">
      <c r="A630" s="5" t="s">
        <v>880</v>
      </c>
      <c r="B630" s="3">
        <v>8586656999</v>
      </c>
    </row>
    <row r="631" spans="1:2" x14ac:dyDescent="0.25">
      <c r="A631" s="5" t="s">
        <v>182</v>
      </c>
      <c r="B631" s="3">
        <v>7137424664</v>
      </c>
    </row>
    <row r="632" spans="1:2" x14ac:dyDescent="0.25">
      <c r="A632" s="5" t="s">
        <v>357</v>
      </c>
      <c r="B632" s="3">
        <v>9698644996</v>
      </c>
    </row>
    <row r="633" spans="1:2" x14ac:dyDescent="0.25">
      <c r="A633" s="5" t="s">
        <v>613</v>
      </c>
      <c r="B633" s="3">
        <v>21448022093</v>
      </c>
    </row>
    <row r="634" spans="1:2" x14ac:dyDescent="0.25">
      <c r="A634" s="5" t="s">
        <v>269</v>
      </c>
      <c r="B634" s="3">
        <v>24007683448</v>
      </c>
    </row>
    <row r="635" spans="1:2" x14ac:dyDescent="0.25">
      <c r="A635" s="5" t="s">
        <v>270</v>
      </c>
      <c r="B635" s="3">
        <v>13649292762</v>
      </c>
    </row>
    <row r="636" spans="1:2" x14ac:dyDescent="0.25">
      <c r="A636" s="5" t="s">
        <v>469</v>
      </c>
      <c r="B636" s="3">
        <v>5153800656.6000004</v>
      </c>
    </row>
    <row r="637" spans="1:2" x14ac:dyDescent="0.25">
      <c r="A637" s="5" t="s">
        <v>650</v>
      </c>
      <c r="B637" s="3">
        <v>20134829766</v>
      </c>
    </row>
    <row r="638" spans="1:2" x14ac:dyDescent="0.25">
      <c r="A638" s="5" t="s">
        <v>393</v>
      </c>
      <c r="B638" s="3">
        <v>10791069606</v>
      </c>
    </row>
    <row r="639" spans="1:2" x14ac:dyDescent="0.25">
      <c r="A639" s="5" t="s">
        <v>394</v>
      </c>
      <c r="B639" s="3">
        <v>19071936</v>
      </c>
    </row>
    <row r="640" spans="1:2" x14ac:dyDescent="0.25">
      <c r="A640" s="5" t="s">
        <v>120</v>
      </c>
      <c r="B640" s="3">
        <v>15949249908</v>
      </c>
    </row>
    <row r="641" spans="1:2" x14ac:dyDescent="0.25">
      <c r="A641" s="5" t="s">
        <v>813</v>
      </c>
      <c r="B641" s="3">
        <v>7915363636</v>
      </c>
    </row>
    <row r="642" spans="1:2" x14ac:dyDescent="0.25">
      <c r="A642" s="5" t="s">
        <v>737</v>
      </c>
      <c r="B642" s="3">
        <v>6386250006</v>
      </c>
    </row>
    <row r="643" spans="1:2" x14ac:dyDescent="0.25">
      <c r="A643" s="5" t="s">
        <v>685</v>
      </c>
      <c r="B643" s="3">
        <v>2224849840</v>
      </c>
    </row>
    <row r="644" spans="1:2" x14ac:dyDescent="0.25">
      <c r="A644" s="5" t="s">
        <v>686</v>
      </c>
      <c r="B644" s="3">
        <v>2163860534</v>
      </c>
    </row>
    <row r="645" spans="1:2" x14ac:dyDescent="0.25">
      <c r="A645" s="5" t="s">
        <v>183</v>
      </c>
      <c r="B645" s="3">
        <v>36058778038</v>
      </c>
    </row>
    <row r="646" spans="1:2" x14ac:dyDescent="0.25">
      <c r="A646" s="5" t="s">
        <v>315</v>
      </c>
      <c r="B646" s="3">
        <v>1500000000</v>
      </c>
    </row>
    <row r="647" spans="1:2" x14ac:dyDescent="0.25">
      <c r="A647" s="5" t="s">
        <v>738</v>
      </c>
      <c r="B647" s="3">
        <v>176308664</v>
      </c>
    </row>
    <row r="648" spans="1:2" x14ac:dyDescent="0.25">
      <c r="A648" s="5" t="s">
        <v>501</v>
      </c>
      <c r="B648" s="3">
        <v>534775126</v>
      </c>
    </row>
    <row r="649" spans="1:2" x14ac:dyDescent="0.25">
      <c r="A649" s="5" t="s">
        <v>614</v>
      </c>
      <c r="B649" s="3">
        <v>9976400343</v>
      </c>
    </row>
    <row r="650" spans="1:2" x14ac:dyDescent="0.25">
      <c r="A650" s="5" t="s">
        <v>569</v>
      </c>
      <c r="B650" s="3">
        <v>1130185418</v>
      </c>
    </row>
    <row r="651" spans="1:2" x14ac:dyDescent="0.25">
      <c r="A651" s="5" t="s">
        <v>533</v>
      </c>
      <c r="B651" s="3">
        <v>184711873</v>
      </c>
    </row>
    <row r="652" spans="1:2" x14ac:dyDescent="0.25">
      <c r="A652" s="5" t="s">
        <v>433</v>
      </c>
      <c r="B652" s="3">
        <v>9322111090</v>
      </c>
    </row>
    <row r="653" spans="1:2" x14ac:dyDescent="0.25">
      <c r="A653" s="5" t="s">
        <v>849</v>
      </c>
      <c r="B653" s="3">
        <v>80000000</v>
      </c>
    </row>
    <row r="654" spans="1:2" x14ac:dyDescent="0.25">
      <c r="A654" s="5" t="s">
        <v>920</v>
      </c>
      <c r="B654" s="3">
        <v>146392290</v>
      </c>
    </row>
    <row r="655" spans="1:2" x14ac:dyDescent="0.25">
      <c r="A655" s="5" t="s">
        <v>184</v>
      </c>
      <c r="B655" s="3">
        <v>391313255</v>
      </c>
    </row>
    <row r="656" spans="1:2" x14ac:dyDescent="0.25">
      <c r="A656" s="5" t="s">
        <v>358</v>
      </c>
      <c r="B656" s="3">
        <v>194559971</v>
      </c>
    </row>
    <row r="657" spans="1:2" x14ac:dyDescent="0.25">
      <c r="A657" s="5" t="s">
        <v>470</v>
      </c>
      <c r="B657" s="3">
        <v>119937835</v>
      </c>
    </row>
    <row r="658" spans="1:2" x14ac:dyDescent="0.25">
      <c r="A658" s="5" t="s">
        <v>651</v>
      </c>
      <c r="B658" s="3">
        <v>7254068400</v>
      </c>
    </row>
    <row r="659" spans="1:2" x14ac:dyDescent="0.25">
      <c r="A659" s="5" t="s">
        <v>395</v>
      </c>
      <c r="B659" s="3">
        <v>4698052430</v>
      </c>
    </row>
    <row r="660" spans="1:2" x14ac:dyDescent="0.25">
      <c r="A660" s="5" t="s">
        <v>814</v>
      </c>
      <c r="B660" s="3">
        <v>96901598</v>
      </c>
    </row>
    <row r="661" spans="1:2" x14ac:dyDescent="0.25">
      <c r="A661" s="5" t="s">
        <v>687</v>
      </c>
      <c r="B661" s="3">
        <v>253059745</v>
      </c>
    </row>
    <row r="662" spans="1:2" x14ac:dyDescent="0.25">
      <c r="A662" s="5" t="s">
        <v>185</v>
      </c>
      <c r="B662" s="3">
        <v>2608583468</v>
      </c>
    </row>
    <row r="663" spans="1:2" x14ac:dyDescent="0.25">
      <c r="A663" s="5" t="s">
        <v>316</v>
      </c>
      <c r="B663" s="3">
        <v>539963011</v>
      </c>
    </row>
    <row r="664" spans="1:2" x14ac:dyDescent="0.25">
      <c r="A664" s="5" t="s">
        <v>534</v>
      </c>
      <c r="B664" s="3">
        <v>114445325</v>
      </c>
    </row>
    <row r="665" spans="1:2" x14ac:dyDescent="0.25">
      <c r="A665" s="5" t="s">
        <v>741</v>
      </c>
      <c r="B665" s="3">
        <v>84566233</v>
      </c>
    </row>
    <row r="666" spans="1:2" x14ac:dyDescent="0.25">
      <c r="A666" s="5" t="s">
        <v>434</v>
      </c>
      <c r="B666" s="3">
        <v>300000000</v>
      </c>
    </row>
    <row r="667" spans="1:2" x14ac:dyDescent="0.25">
      <c r="A667" s="5" t="s">
        <v>570</v>
      </c>
      <c r="B667" s="3">
        <v>29627850</v>
      </c>
    </row>
    <row r="668" spans="1:2" x14ac:dyDescent="0.25">
      <c r="A668" s="5" t="s">
        <v>778</v>
      </c>
      <c r="B668" s="3">
        <v>0</v>
      </c>
    </row>
    <row r="669" spans="1:2" x14ac:dyDescent="0.25">
      <c r="A669" s="5" t="s">
        <v>850</v>
      </c>
      <c r="B669" s="3">
        <v>243902800</v>
      </c>
    </row>
    <row r="670" spans="1:2" x14ac:dyDescent="0.25">
      <c r="A670" s="5" t="s">
        <v>881</v>
      </c>
      <c r="B670" s="3">
        <v>147089410</v>
      </c>
    </row>
    <row r="671" spans="1:2" x14ac:dyDescent="0.25">
      <c r="A671" s="5" t="s">
        <v>186</v>
      </c>
      <c r="B671" s="3">
        <v>201048839</v>
      </c>
    </row>
    <row r="672" spans="1:2" x14ac:dyDescent="0.25">
      <c r="A672" s="5" t="s">
        <v>359</v>
      </c>
      <c r="B672" s="3">
        <v>200000000</v>
      </c>
    </row>
    <row r="673" spans="1:2" x14ac:dyDescent="0.25">
      <c r="A673" s="5" t="s">
        <v>615</v>
      </c>
      <c r="B673" s="3">
        <v>0</v>
      </c>
    </row>
    <row r="674" spans="1:2" x14ac:dyDescent="0.25">
      <c r="A674" s="5" t="s">
        <v>271</v>
      </c>
      <c r="B674" s="3">
        <v>282500000</v>
      </c>
    </row>
    <row r="675" spans="1:2" x14ac:dyDescent="0.25">
      <c r="A675" s="5" t="s">
        <v>471</v>
      </c>
      <c r="B675" s="3">
        <v>147440000</v>
      </c>
    </row>
    <row r="676" spans="1:2" x14ac:dyDescent="0.25">
      <c r="A676" s="5" t="s">
        <v>396</v>
      </c>
      <c r="B676" s="3">
        <v>16000000</v>
      </c>
    </row>
    <row r="677" spans="1:2" x14ac:dyDescent="0.25">
      <c r="A677" s="5" t="s">
        <v>688</v>
      </c>
      <c r="B677" s="3">
        <v>302000000</v>
      </c>
    </row>
    <row r="678" spans="1:2" x14ac:dyDescent="0.25">
      <c r="A678" s="5" t="s">
        <v>121</v>
      </c>
      <c r="B678" s="3">
        <v>2399377059</v>
      </c>
    </row>
    <row r="679" spans="1:2" x14ac:dyDescent="0.25">
      <c r="A679" s="5" t="s">
        <v>317</v>
      </c>
      <c r="B679" s="3">
        <v>224222400</v>
      </c>
    </row>
    <row r="680" spans="1:2" x14ac:dyDescent="0.25">
      <c r="A680" s="5" t="s">
        <v>535</v>
      </c>
      <c r="B680" s="3">
        <v>69984236</v>
      </c>
    </row>
    <row r="681" spans="1:2" x14ac:dyDescent="0.25">
      <c r="A681" s="5" t="s">
        <v>435</v>
      </c>
      <c r="B681" s="3">
        <v>142665558</v>
      </c>
    </row>
    <row r="682" spans="1:2" x14ac:dyDescent="0.25">
      <c r="A682" s="5" t="s">
        <v>779</v>
      </c>
      <c r="B682" s="3">
        <v>54525000</v>
      </c>
    </row>
    <row r="683" spans="1:2" x14ac:dyDescent="0.25">
      <c r="A683" s="5" t="s">
        <v>851</v>
      </c>
      <c r="B683" s="3">
        <v>152352123</v>
      </c>
    </row>
    <row r="684" spans="1:2" x14ac:dyDescent="0.25">
      <c r="A684" s="5" t="s">
        <v>921</v>
      </c>
      <c r="B684" s="3">
        <v>284227369</v>
      </c>
    </row>
    <row r="685" spans="1:2" x14ac:dyDescent="0.25">
      <c r="A685" s="5" t="s">
        <v>188</v>
      </c>
      <c r="B685" s="3">
        <v>62000000</v>
      </c>
    </row>
    <row r="686" spans="1:2" x14ac:dyDescent="0.25">
      <c r="A686" s="5" t="s">
        <v>616</v>
      </c>
      <c r="B686" s="3">
        <v>447369600</v>
      </c>
    </row>
    <row r="687" spans="1:2" x14ac:dyDescent="0.25">
      <c r="A687" s="5" t="s">
        <v>652</v>
      </c>
      <c r="B687" s="3">
        <v>269994238</v>
      </c>
    </row>
    <row r="688" spans="1:2" x14ac:dyDescent="0.25">
      <c r="A688" s="5" t="s">
        <v>397</v>
      </c>
      <c r="B688" s="3">
        <v>180266733</v>
      </c>
    </row>
    <row r="689" spans="1:2" x14ac:dyDescent="0.25">
      <c r="A689" s="5" t="s">
        <v>122</v>
      </c>
      <c r="B689" s="3">
        <v>280000000</v>
      </c>
    </row>
    <row r="690" spans="1:2" x14ac:dyDescent="0.25">
      <c r="A690" s="5" t="s">
        <v>689</v>
      </c>
      <c r="B690" s="3">
        <v>231769802</v>
      </c>
    </row>
    <row r="691" spans="1:2" x14ac:dyDescent="0.25">
      <c r="A691" s="5" t="s">
        <v>123</v>
      </c>
      <c r="B691" s="3">
        <v>61900572421.5</v>
      </c>
    </row>
    <row r="692" spans="1:2" x14ac:dyDescent="0.25">
      <c r="A692" s="5" t="s">
        <v>124</v>
      </c>
      <c r="B692" s="3">
        <v>13439562409</v>
      </c>
    </row>
    <row r="693" spans="1:2" x14ac:dyDescent="0.25">
      <c r="A693" s="5" t="s">
        <v>318</v>
      </c>
      <c r="B693" s="3">
        <v>1207229906</v>
      </c>
    </row>
    <row r="694" spans="1:2" x14ac:dyDescent="0.25">
      <c r="A694" s="5" t="s">
        <v>617</v>
      </c>
      <c r="B694" s="3">
        <v>3611256515</v>
      </c>
    </row>
    <row r="695" spans="1:2" x14ac:dyDescent="0.25">
      <c r="A695" s="5" t="s">
        <v>502</v>
      </c>
      <c r="B695" s="3">
        <v>586856542</v>
      </c>
    </row>
    <row r="696" spans="1:2" x14ac:dyDescent="0.25">
      <c r="A696" s="5" t="s">
        <v>536</v>
      </c>
      <c r="B696" s="3">
        <v>82157716</v>
      </c>
    </row>
    <row r="697" spans="1:2" x14ac:dyDescent="0.25">
      <c r="A697" s="5" t="s">
        <v>742</v>
      </c>
      <c r="B697" s="3">
        <v>73978896</v>
      </c>
    </row>
    <row r="698" spans="1:2" x14ac:dyDescent="0.25">
      <c r="A698" s="5" t="s">
        <v>571</v>
      </c>
      <c r="B698" s="3">
        <v>96578011</v>
      </c>
    </row>
    <row r="699" spans="1:2" x14ac:dyDescent="0.25">
      <c r="A699" s="5" t="s">
        <v>780</v>
      </c>
      <c r="B699" s="3">
        <v>347477670</v>
      </c>
    </row>
    <row r="700" spans="1:2" x14ac:dyDescent="0.25">
      <c r="A700" s="5" t="s">
        <v>922</v>
      </c>
      <c r="B700" s="3">
        <v>1053544553</v>
      </c>
    </row>
    <row r="701" spans="1:2" x14ac:dyDescent="0.25">
      <c r="A701" s="5" t="s">
        <v>882</v>
      </c>
      <c r="B701" s="3">
        <v>161132556</v>
      </c>
    </row>
    <row r="702" spans="1:2" x14ac:dyDescent="0.25">
      <c r="A702" s="5" t="s">
        <v>189</v>
      </c>
      <c r="B702" s="3">
        <v>1086483030</v>
      </c>
    </row>
    <row r="703" spans="1:2" x14ac:dyDescent="0.25">
      <c r="A703" s="5" t="s">
        <v>360</v>
      </c>
      <c r="B703" s="3">
        <v>319975444</v>
      </c>
    </row>
    <row r="704" spans="1:2" x14ac:dyDescent="0.25">
      <c r="A704" s="5" t="s">
        <v>436</v>
      </c>
      <c r="B704" s="3">
        <v>754417580</v>
      </c>
    </row>
    <row r="705" spans="1:2" x14ac:dyDescent="0.25">
      <c r="A705" s="5" t="s">
        <v>272</v>
      </c>
      <c r="B705" s="3">
        <v>62409999</v>
      </c>
    </row>
    <row r="706" spans="1:2" x14ac:dyDescent="0.25">
      <c r="A706" s="5" t="s">
        <v>472</v>
      </c>
      <c r="B706" s="3">
        <v>286325997</v>
      </c>
    </row>
    <row r="707" spans="1:2" x14ac:dyDescent="0.25">
      <c r="A707" s="5" t="s">
        <v>653</v>
      </c>
      <c r="B707" s="3">
        <v>681335767</v>
      </c>
    </row>
    <row r="708" spans="1:2" x14ac:dyDescent="0.25">
      <c r="A708" s="5" t="s">
        <v>398</v>
      </c>
      <c r="B708" s="3">
        <v>70000000</v>
      </c>
    </row>
    <row r="709" spans="1:2" x14ac:dyDescent="0.25">
      <c r="A709" s="5" t="s">
        <v>125</v>
      </c>
      <c r="B709" s="3">
        <v>299534323</v>
      </c>
    </row>
    <row r="710" spans="1:2" x14ac:dyDescent="0.25">
      <c r="A710" s="5" t="s">
        <v>399</v>
      </c>
      <c r="B710" s="3">
        <v>958488253</v>
      </c>
    </row>
    <row r="711" spans="1:2" x14ac:dyDescent="0.25">
      <c r="A711" s="5" t="s">
        <v>816</v>
      </c>
      <c r="B711" s="3">
        <v>1199792973</v>
      </c>
    </row>
    <row r="712" spans="1:2" x14ac:dyDescent="0.25">
      <c r="A712" s="5" t="s">
        <v>852</v>
      </c>
      <c r="B712" s="3">
        <v>208800000</v>
      </c>
    </row>
    <row r="713" spans="1:2" x14ac:dyDescent="0.25">
      <c r="A713" s="5" t="s">
        <v>690</v>
      </c>
      <c r="B713" s="3">
        <v>291786678</v>
      </c>
    </row>
    <row r="714" spans="1:2" x14ac:dyDescent="0.25">
      <c r="A714" s="5" t="s">
        <v>273</v>
      </c>
      <c r="B714" s="3">
        <v>1626686335</v>
      </c>
    </row>
    <row r="715" spans="1:2" x14ac:dyDescent="0.25">
      <c r="A715" s="5" t="s">
        <v>319</v>
      </c>
      <c r="B715" s="3">
        <v>1423290000</v>
      </c>
    </row>
    <row r="716" spans="1:2" x14ac:dyDescent="0.25">
      <c r="A716" s="5" t="s">
        <v>781</v>
      </c>
      <c r="B716" s="3">
        <v>27329667</v>
      </c>
    </row>
    <row r="717" spans="1:2" x14ac:dyDescent="0.25">
      <c r="A717" s="5" t="s">
        <v>437</v>
      </c>
      <c r="B717" s="3">
        <v>28466668</v>
      </c>
    </row>
    <row r="718" spans="1:2" x14ac:dyDescent="0.25">
      <c r="A718" s="5" t="s">
        <v>274</v>
      </c>
      <c r="B718" s="3">
        <v>147600000</v>
      </c>
    </row>
    <row r="719" spans="1:2" x14ac:dyDescent="0.25">
      <c r="A719" s="5" t="s">
        <v>618</v>
      </c>
      <c r="B719" s="3">
        <v>930200029</v>
      </c>
    </row>
    <row r="720" spans="1:2" x14ac:dyDescent="0.25">
      <c r="A720" s="5" t="s">
        <v>619</v>
      </c>
      <c r="B720" s="3">
        <v>100000000</v>
      </c>
    </row>
    <row r="721" spans="1:2" x14ac:dyDescent="0.25">
      <c r="A721" s="5" t="s">
        <v>654</v>
      </c>
      <c r="B721" s="3">
        <v>830200029</v>
      </c>
    </row>
    <row r="722" spans="1:2" x14ac:dyDescent="0.25">
      <c r="A722" s="5" t="s">
        <v>126</v>
      </c>
      <c r="B722" s="3">
        <v>9328985552</v>
      </c>
    </row>
    <row r="723" spans="1:2" x14ac:dyDescent="0.25">
      <c r="A723" s="5" t="s">
        <v>620</v>
      </c>
      <c r="B723" s="3">
        <v>2300613031</v>
      </c>
    </row>
    <row r="724" spans="1:2" x14ac:dyDescent="0.25">
      <c r="A724" s="5" t="s">
        <v>503</v>
      </c>
      <c r="B724" s="3">
        <v>981978442</v>
      </c>
    </row>
    <row r="725" spans="1:2" x14ac:dyDescent="0.25">
      <c r="A725" s="5" t="s">
        <v>537</v>
      </c>
      <c r="B725" s="3">
        <v>298784661</v>
      </c>
    </row>
    <row r="726" spans="1:2" x14ac:dyDescent="0.25">
      <c r="A726" s="5" t="s">
        <v>744</v>
      </c>
      <c r="B726" s="3">
        <v>426128230</v>
      </c>
    </row>
    <row r="727" spans="1:2" x14ac:dyDescent="0.25">
      <c r="A727" s="5" t="s">
        <v>438</v>
      </c>
      <c r="B727" s="3">
        <v>1164292744</v>
      </c>
    </row>
    <row r="728" spans="1:2" x14ac:dyDescent="0.25">
      <c r="A728" s="5" t="s">
        <v>817</v>
      </c>
      <c r="B728" s="3">
        <v>187311600</v>
      </c>
    </row>
    <row r="729" spans="1:2" x14ac:dyDescent="0.25">
      <c r="A729" s="5" t="s">
        <v>782</v>
      </c>
      <c r="B729" s="3">
        <v>186554224</v>
      </c>
    </row>
    <row r="730" spans="1:2" x14ac:dyDescent="0.25">
      <c r="A730" s="5" t="s">
        <v>853</v>
      </c>
      <c r="B730" s="3">
        <v>149992000</v>
      </c>
    </row>
    <row r="731" spans="1:2" x14ac:dyDescent="0.25">
      <c r="A731" s="5" t="s">
        <v>923</v>
      </c>
      <c r="B731" s="3">
        <v>838307833</v>
      </c>
    </row>
    <row r="732" spans="1:2" x14ac:dyDescent="0.25">
      <c r="A732" s="5" t="s">
        <v>883</v>
      </c>
      <c r="B732" s="3">
        <v>104650000</v>
      </c>
    </row>
    <row r="733" spans="1:2" x14ac:dyDescent="0.25">
      <c r="A733" s="5" t="s">
        <v>884</v>
      </c>
      <c r="B733" s="3">
        <v>100000000</v>
      </c>
    </row>
    <row r="734" spans="1:2" x14ac:dyDescent="0.25">
      <c r="A734" s="5" t="s">
        <v>190</v>
      </c>
      <c r="B734" s="3">
        <v>239423077</v>
      </c>
    </row>
    <row r="735" spans="1:2" x14ac:dyDescent="0.25">
      <c r="A735" s="5" t="s">
        <v>361</v>
      </c>
      <c r="B735" s="3">
        <v>58281000</v>
      </c>
    </row>
    <row r="736" spans="1:2" x14ac:dyDescent="0.25">
      <c r="A736" s="5" t="s">
        <v>473</v>
      </c>
      <c r="B736" s="3">
        <v>490042646</v>
      </c>
    </row>
    <row r="737" spans="1:2" x14ac:dyDescent="0.25">
      <c r="A737" s="5" t="s">
        <v>275</v>
      </c>
      <c r="B737" s="3">
        <v>111930500</v>
      </c>
    </row>
    <row r="738" spans="1:2" x14ac:dyDescent="0.25">
      <c r="A738" s="5" t="s">
        <v>655</v>
      </c>
      <c r="B738" s="3">
        <v>636996831</v>
      </c>
    </row>
    <row r="739" spans="1:2" x14ac:dyDescent="0.25">
      <c r="A739" s="5" t="s">
        <v>400</v>
      </c>
      <c r="B739" s="3">
        <v>623200000</v>
      </c>
    </row>
    <row r="740" spans="1:2" x14ac:dyDescent="0.25">
      <c r="A740" s="5" t="s">
        <v>127</v>
      </c>
      <c r="B740" s="3">
        <v>180064466</v>
      </c>
    </row>
    <row r="741" spans="1:2" x14ac:dyDescent="0.25">
      <c r="A741" s="5" t="s">
        <v>691</v>
      </c>
      <c r="B741" s="3">
        <v>250434267</v>
      </c>
    </row>
    <row r="742" spans="1:2" x14ac:dyDescent="0.25">
      <c r="A742" s="5" t="s">
        <v>362</v>
      </c>
      <c r="B742" s="3">
        <v>296699599</v>
      </c>
    </row>
    <row r="743" spans="1:2" x14ac:dyDescent="0.25">
      <c r="A743" s="5" t="s">
        <v>363</v>
      </c>
      <c r="B743" s="3">
        <v>296699599</v>
      </c>
    </row>
    <row r="744" spans="1:2" x14ac:dyDescent="0.25">
      <c r="A744" s="5" t="s">
        <v>320</v>
      </c>
      <c r="B744" s="3">
        <v>197750000</v>
      </c>
    </row>
    <row r="745" spans="1:2" x14ac:dyDescent="0.25">
      <c r="A745" s="5" t="s">
        <v>321</v>
      </c>
      <c r="B745" s="3">
        <v>147750000</v>
      </c>
    </row>
    <row r="746" spans="1:2" x14ac:dyDescent="0.25">
      <c r="A746" s="5" t="s">
        <v>621</v>
      </c>
      <c r="B746" s="3">
        <v>50000000</v>
      </c>
    </row>
    <row r="747" spans="1:2" x14ac:dyDescent="0.25">
      <c r="A747" s="5" t="s">
        <v>191</v>
      </c>
      <c r="B747" s="3">
        <v>584321036</v>
      </c>
    </row>
    <row r="748" spans="1:2" x14ac:dyDescent="0.25">
      <c r="A748" s="5" t="s">
        <v>322</v>
      </c>
      <c r="B748" s="3">
        <v>309412415</v>
      </c>
    </row>
    <row r="749" spans="1:2" x14ac:dyDescent="0.25">
      <c r="A749" s="5" t="s">
        <v>538</v>
      </c>
      <c r="B749" s="3">
        <v>27378169</v>
      </c>
    </row>
    <row r="750" spans="1:2" x14ac:dyDescent="0.25">
      <c r="A750" s="5" t="s">
        <v>924</v>
      </c>
      <c r="B750" s="3">
        <v>228664667</v>
      </c>
    </row>
    <row r="751" spans="1:2" x14ac:dyDescent="0.25">
      <c r="A751" s="5" t="s">
        <v>192</v>
      </c>
      <c r="B751" s="3">
        <v>18865785</v>
      </c>
    </row>
    <row r="752" spans="1:2" x14ac:dyDescent="0.25">
      <c r="A752" s="5" t="s">
        <v>128</v>
      </c>
      <c r="B752" s="3">
        <v>35285227657.5</v>
      </c>
    </row>
    <row r="753" spans="1:2" x14ac:dyDescent="0.25">
      <c r="A753" s="5" t="s">
        <v>746</v>
      </c>
      <c r="B753" s="3">
        <v>1120381129</v>
      </c>
    </row>
    <row r="754" spans="1:2" x14ac:dyDescent="0.25">
      <c r="A754" s="5" t="s">
        <v>323</v>
      </c>
      <c r="B754" s="3">
        <v>1463837045</v>
      </c>
    </row>
    <row r="755" spans="1:2" x14ac:dyDescent="0.25">
      <c r="A755" s="5" t="s">
        <v>539</v>
      </c>
      <c r="B755" s="3">
        <v>1388866111.5</v>
      </c>
    </row>
    <row r="756" spans="1:2" x14ac:dyDescent="0.25">
      <c r="A756" s="5" t="s">
        <v>504</v>
      </c>
      <c r="B756" s="3">
        <v>276798971</v>
      </c>
    </row>
    <row r="757" spans="1:2" x14ac:dyDescent="0.25">
      <c r="A757" s="5" t="s">
        <v>622</v>
      </c>
      <c r="B757" s="3">
        <v>6841541239</v>
      </c>
    </row>
    <row r="758" spans="1:2" x14ac:dyDescent="0.25">
      <c r="A758" s="5" t="s">
        <v>572</v>
      </c>
      <c r="B758" s="3">
        <v>77462072</v>
      </c>
    </row>
    <row r="759" spans="1:2" x14ac:dyDescent="0.25">
      <c r="A759" s="5" t="s">
        <v>818</v>
      </c>
      <c r="B759" s="3">
        <v>1117505492</v>
      </c>
    </row>
    <row r="760" spans="1:2" x14ac:dyDescent="0.25">
      <c r="A760" s="5" t="s">
        <v>573</v>
      </c>
      <c r="B760" s="3">
        <v>35275355</v>
      </c>
    </row>
    <row r="761" spans="1:2" x14ac:dyDescent="0.25">
      <c r="A761" s="5" t="s">
        <v>783</v>
      </c>
      <c r="B761" s="3">
        <v>1297047166</v>
      </c>
    </row>
    <row r="762" spans="1:2" x14ac:dyDescent="0.25">
      <c r="A762" s="5" t="s">
        <v>439</v>
      </c>
      <c r="B762" s="3">
        <v>986109836</v>
      </c>
    </row>
    <row r="763" spans="1:2" x14ac:dyDescent="0.25">
      <c r="A763" s="5" t="s">
        <v>925</v>
      </c>
      <c r="B763" s="3">
        <v>1595482508</v>
      </c>
    </row>
    <row r="764" spans="1:2" x14ac:dyDescent="0.25">
      <c r="A764" s="5" t="s">
        <v>854</v>
      </c>
      <c r="B764" s="3">
        <v>807044690</v>
      </c>
    </row>
    <row r="765" spans="1:2" x14ac:dyDescent="0.25">
      <c r="A765" s="5" t="s">
        <v>885</v>
      </c>
      <c r="B765" s="3">
        <v>593042799</v>
      </c>
    </row>
    <row r="766" spans="1:2" x14ac:dyDescent="0.25">
      <c r="A766" s="5" t="s">
        <v>194</v>
      </c>
      <c r="B766" s="3">
        <v>1238501660</v>
      </c>
    </row>
    <row r="767" spans="1:2" x14ac:dyDescent="0.25">
      <c r="A767" s="5" t="s">
        <v>364</v>
      </c>
      <c r="B767" s="3">
        <v>3770980474</v>
      </c>
    </row>
    <row r="768" spans="1:2" x14ac:dyDescent="0.25">
      <c r="A768" s="5" t="s">
        <v>276</v>
      </c>
      <c r="B768" s="3">
        <v>1860996793</v>
      </c>
    </row>
    <row r="769" spans="1:2" x14ac:dyDescent="0.25">
      <c r="A769" s="5" t="s">
        <v>474</v>
      </c>
      <c r="B769" s="3">
        <v>1046048170</v>
      </c>
    </row>
    <row r="770" spans="1:2" x14ac:dyDescent="0.25">
      <c r="A770" s="5" t="s">
        <v>656</v>
      </c>
      <c r="B770" s="3">
        <v>2540323038</v>
      </c>
    </row>
    <row r="771" spans="1:2" x14ac:dyDescent="0.25">
      <c r="A771" s="5" t="s">
        <v>401</v>
      </c>
      <c r="B771" s="3">
        <v>3689971084</v>
      </c>
    </row>
    <row r="772" spans="1:2" x14ac:dyDescent="0.25">
      <c r="A772" s="5" t="s">
        <v>129</v>
      </c>
      <c r="B772" s="3">
        <v>3033221023</v>
      </c>
    </row>
    <row r="773" spans="1:2" x14ac:dyDescent="0.25">
      <c r="A773" s="5" t="s">
        <v>692</v>
      </c>
      <c r="B773" s="3">
        <v>504791002</v>
      </c>
    </row>
    <row r="774" spans="1:2" x14ac:dyDescent="0.25">
      <c r="A774" s="5" t="s">
        <v>574</v>
      </c>
      <c r="B774" s="3">
        <v>211139804</v>
      </c>
    </row>
    <row r="775" spans="1:2" x14ac:dyDescent="0.25">
      <c r="A775" s="5" t="s">
        <v>575</v>
      </c>
      <c r="B775" s="3">
        <v>211139804</v>
      </c>
    </row>
    <row r="776" spans="1:2" x14ac:dyDescent="0.25">
      <c r="A776" s="5" t="s">
        <v>784</v>
      </c>
      <c r="B776" s="3">
        <v>0</v>
      </c>
    </row>
    <row r="777" spans="1:2" x14ac:dyDescent="0.25">
      <c r="A777" s="5" t="s">
        <v>130</v>
      </c>
      <c r="B777" s="3">
        <v>149635874345.41998</v>
      </c>
    </row>
    <row r="778" spans="1:2" x14ac:dyDescent="0.25">
      <c r="A778" s="5" t="s">
        <v>1381</v>
      </c>
      <c r="B778" s="3">
        <v>6087984299781.3389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9"/>
  <sheetViews>
    <sheetView workbookViewId="0">
      <selection activeCell="B1" sqref="B1"/>
    </sheetView>
  </sheetViews>
  <sheetFormatPr baseColWidth="10" defaultRowHeight="15.75" x14ac:dyDescent="0.25"/>
  <cols>
    <col min="4" max="4" width="17" bestFit="1" customWidth="1"/>
    <col min="6" max="6" width="14.375" bestFit="1" customWidth="1"/>
  </cols>
  <sheetData>
    <row r="1" spans="1:14" x14ac:dyDescent="0.25">
      <c r="A1" t="s">
        <v>1368</v>
      </c>
      <c r="B1" s="1" t="s">
        <v>505</v>
      </c>
      <c r="C1" t="s">
        <v>1369</v>
      </c>
      <c r="D1" t="s">
        <v>1370</v>
      </c>
      <c r="E1" t="s">
        <v>1371</v>
      </c>
      <c r="F1" t="s">
        <v>1372</v>
      </c>
      <c r="G1" t="s">
        <v>1373</v>
      </c>
      <c r="H1" t="s">
        <v>1374</v>
      </c>
      <c r="I1" t="s">
        <v>1354</v>
      </c>
      <c r="J1" t="s">
        <v>1375</v>
      </c>
      <c r="K1" t="s">
        <v>1378</v>
      </c>
      <c r="L1" t="s">
        <v>1377</v>
      </c>
      <c r="M1" t="s">
        <v>1376</v>
      </c>
      <c r="N1" t="s">
        <v>1378</v>
      </c>
    </row>
    <row r="2" spans="1:14" x14ac:dyDescent="0.25">
      <c r="A2" t="s">
        <v>1347</v>
      </c>
      <c r="B2" s="1" t="s">
        <v>1</v>
      </c>
      <c r="C2" t="s">
        <v>2</v>
      </c>
      <c r="D2" s="3">
        <v>51663299000</v>
      </c>
      <c r="E2" s="3">
        <v>256473939</v>
      </c>
      <c r="F2" s="3">
        <v>51919772939</v>
      </c>
      <c r="G2" s="3">
        <v>0</v>
      </c>
      <c r="H2" s="3">
        <v>51919772939</v>
      </c>
      <c r="I2" s="3">
        <v>2197219277</v>
      </c>
      <c r="J2" s="3">
        <v>31346510287.939999</v>
      </c>
      <c r="K2" s="3">
        <v>60.37</v>
      </c>
      <c r="L2" s="3">
        <v>2249727826.3400002</v>
      </c>
      <c r="M2" s="3">
        <v>11272552522</v>
      </c>
      <c r="N2" s="3">
        <v>21.71</v>
      </c>
    </row>
    <row r="3" spans="1:14" x14ac:dyDescent="0.25">
      <c r="A3" t="s">
        <v>1347</v>
      </c>
      <c r="B3" s="1" t="s">
        <v>3</v>
      </c>
      <c r="C3" t="s">
        <v>4</v>
      </c>
      <c r="D3" s="3">
        <v>1775556000</v>
      </c>
      <c r="E3" s="3">
        <v>0</v>
      </c>
      <c r="F3" s="3">
        <v>1775556000</v>
      </c>
      <c r="G3" s="3">
        <v>0</v>
      </c>
      <c r="H3" s="3">
        <v>1775556000</v>
      </c>
      <c r="I3" s="3">
        <v>112042017</v>
      </c>
      <c r="J3" s="3">
        <v>1369470945</v>
      </c>
      <c r="K3" s="3">
        <v>77.13</v>
      </c>
      <c r="L3" s="3">
        <v>101851714</v>
      </c>
      <c r="M3" s="3">
        <v>416467472</v>
      </c>
      <c r="N3" s="3">
        <v>23.46</v>
      </c>
    </row>
    <row r="4" spans="1:14" x14ac:dyDescent="0.25">
      <c r="A4" t="s">
        <v>1347</v>
      </c>
      <c r="B4" s="1" t="s">
        <v>5</v>
      </c>
      <c r="C4" t="s">
        <v>6</v>
      </c>
      <c r="D4" s="3">
        <v>1231615000</v>
      </c>
      <c r="E4" s="3">
        <v>0</v>
      </c>
      <c r="F4" s="3">
        <v>1231615000</v>
      </c>
      <c r="G4" s="3">
        <v>0</v>
      </c>
      <c r="H4" s="3">
        <v>1231615000</v>
      </c>
      <c r="I4" s="3">
        <v>116992017</v>
      </c>
      <c r="J4" s="3">
        <v>927709960</v>
      </c>
      <c r="K4" s="3">
        <v>75.319999999999993</v>
      </c>
      <c r="L4" s="3">
        <v>58573705</v>
      </c>
      <c r="M4" s="3">
        <v>141008055</v>
      </c>
      <c r="N4" s="3">
        <v>11.45</v>
      </c>
    </row>
    <row r="5" spans="1:14" x14ac:dyDescent="0.25">
      <c r="A5" t="s">
        <v>1347</v>
      </c>
      <c r="B5" s="1" t="s">
        <v>7</v>
      </c>
      <c r="C5" t="s">
        <v>8</v>
      </c>
      <c r="D5" s="3">
        <v>115000000</v>
      </c>
      <c r="E5" s="3">
        <v>-40000000</v>
      </c>
      <c r="F5" s="3">
        <v>75000000</v>
      </c>
      <c r="G5" s="3">
        <v>0</v>
      </c>
      <c r="H5" s="3">
        <v>75000000</v>
      </c>
      <c r="I5" s="3">
        <v>0</v>
      </c>
      <c r="J5" s="3">
        <v>8623500</v>
      </c>
      <c r="K5" s="3">
        <v>11.5</v>
      </c>
      <c r="L5" s="3">
        <v>0</v>
      </c>
      <c r="M5" s="3">
        <v>0</v>
      </c>
      <c r="N5" s="3">
        <v>0</v>
      </c>
    </row>
    <row r="6" spans="1:14" x14ac:dyDescent="0.25">
      <c r="A6" t="s">
        <v>1347</v>
      </c>
      <c r="B6" s="1" t="s">
        <v>9</v>
      </c>
      <c r="C6" t="s">
        <v>10</v>
      </c>
      <c r="D6" s="3">
        <v>60000000</v>
      </c>
      <c r="E6" s="3">
        <v>-30000000</v>
      </c>
      <c r="F6" s="3">
        <v>30000000</v>
      </c>
      <c r="G6" s="3">
        <v>0</v>
      </c>
      <c r="H6" s="3">
        <v>30000000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t="s">
        <v>1347</v>
      </c>
      <c r="B7" s="1" t="s">
        <v>11</v>
      </c>
      <c r="C7" t="s">
        <v>926</v>
      </c>
      <c r="D7" s="3">
        <v>30000000</v>
      </c>
      <c r="E7" s="3">
        <v>0</v>
      </c>
      <c r="F7" s="3">
        <v>30000000</v>
      </c>
      <c r="G7" s="3">
        <v>0</v>
      </c>
      <c r="H7" s="3">
        <v>30000000</v>
      </c>
      <c r="I7" s="3">
        <v>0</v>
      </c>
      <c r="J7" s="3">
        <v>8623500</v>
      </c>
      <c r="K7" s="3">
        <v>28.75</v>
      </c>
      <c r="L7" s="3">
        <v>0</v>
      </c>
      <c r="M7" s="3">
        <v>0</v>
      </c>
      <c r="N7" s="3">
        <v>0</v>
      </c>
    </row>
    <row r="8" spans="1:14" x14ac:dyDescent="0.25">
      <c r="A8" t="s">
        <v>1347</v>
      </c>
      <c r="B8" s="1" t="s">
        <v>12</v>
      </c>
      <c r="C8" t="s">
        <v>13</v>
      </c>
      <c r="D8" s="3">
        <v>25000000</v>
      </c>
      <c r="E8" s="3">
        <v>-10000000</v>
      </c>
      <c r="F8" s="3">
        <v>15000000</v>
      </c>
      <c r="G8" s="3">
        <v>0</v>
      </c>
      <c r="H8" s="3">
        <v>15000000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1347</v>
      </c>
      <c r="B9" s="1" t="s">
        <v>14</v>
      </c>
      <c r="C9" t="s">
        <v>15</v>
      </c>
      <c r="D9" s="3">
        <v>1116615000</v>
      </c>
      <c r="E9" s="3">
        <v>40000000</v>
      </c>
      <c r="F9" s="3">
        <v>1156615000</v>
      </c>
      <c r="G9" s="3">
        <v>0</v>
      </c>
      <c r="H9" s="3">
        <v>1156615000</v>
      </c>
      <c r="I9" s="3">
        <v>116992017</v>
      </c>
      <c r="J9" s="3">
        <v>919086460</v>
      </c>
      <c r="K9" s="3">
        <v>79.459999999999994</v>
      </c>
      <c r="L9" s="3">
        <v>58573705</v>
      </c>
      <c r="M9" s="3">
        <v>141008055</v>
      </c>
      <c r="N9" s="3">
        <v>12.19</v>
      </c>
    </row>
    <row r="10" spans="1:14" x14ac:dyDescent="0.25">
      <c r="A10" t="s">
        <v>1347</v>
      </c>
      <c r="B10" s="1" t="s">
        <v>133</v>
      </c>
      <c r="C10" t="s">
        <v>134</v>
      </c>
      <c r="D10" s="3">
        <v>60000000</v>
      </c>
      <c r="E10" s="3">
        <v>0</v>
      </c>
      <c r="F10" s="3">
        <v>60000000</v>
      </c>
      <c r="G10" s="3">
        <v>0</v>
      </c>
      <c r="H10" s="3">
        <v>60000000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t="s">
        <v>1347</v>
      </c>
      <c r="B11" s="1" t="s">
        <v>16</v>
      </c>
      <c r="C11" t="s">
        <v>198</v>
      </c>
      <c r="D11" s="3">
        <v>15000000</v>
      </c>
      <c r="E11" s="3">
        <v>5000000</v>
      </c>
      <c r="F11" s="3">
        <v>20000000</v>
      </c>
      <c r="G11" s="3">
        <v>0</v>
      </c>
      <c r="H11" s="3">
        <v>20000000</v>
      </c>
      <c r="I11" s="3">
        <v>11000000</v>
      </c>
      <c r="J11" s="3">
        <v>11000000</v>
      </c>
      <c r="K11" s="3">
        <v>55</v>
      </c>
      <c r="L11" s="3">
        <v>0</v>
      </c>
      <c r="M11" s="3">
        <v>0</v>
      </c>
      <c r="N11" s="3">
        <v>0</v>
      </c>
    </row>
    <row r="12" spans="1:14" x14ac:dyDescent="0.25">
      <c r="A12" t="s">
        <v>1347</v>
      </c>
      <c r="B12" s="1" t="s">
        <v>17</v>
      </c>
      <c r="C12" t="s">
        <v>18</v>
      </c>
      <c r="D12" s="3">
        <v>45000000</v>
      </c>
      <c r="E12" s="3">
        <v>-15000000</v>
      </c>
      <c r="F12" s="3">
        <v>30000000</v>
      </c>
      <c r="G12" s="3">
        <v>0</v>
      </c>
      <c r="H12" s="3">
        <v>30000000</v>
      </c>
      <c r="I12" s="3">
        <v>10000000</v>
      </c>
      <c r="J12" s="3">
        <v>10000000</v>
      </c>
      <c r="K12" s="3">
        <v>33.33</v>
      </c>
      <c r="L12" s="3">
        <v>0</v>
      </c>
      <c r="M12" s="3">
        <v>0</v>
      </c>
      <c r="N12" s="3">
        <v>0</v>
      </c>
    </row>
    <row r="13" spans="1:14" x14ac:dyDescent="0.25">
      <c r="A13" t="s">
        <v>1347</v>
      </c>
      <c r="B13" s="1" t="s">
        <v>19</v>
      </c>
      <c r="C13" t="s">
        <v>200</v>
      </c>
      <c r="D13" s="3">
        <v>696615000</v>
      </c>
      <c r="E13" s="3">
        <v>0</v>
      </c>
      <c r="F13" s="3">
        <v>696615000</v>
      </c>
      <c r="G13" s="3">
        <v>0</v>
      </c>
      <c r="H13" s="3">
        <v>696615000</v>
      </c>
      <c r="I13" s="3">
        <v>6000000</v>
      </c>
      <c r="J13" s="3">
        <v>600094443</v>
      </c>
      <c r="K13" s="3">
        <v>86.14</v>
      </c>
      <c r="L13" s="3">
        <v>47790785</v>
      </c>
      <c r="M13" s="3">
        <v>70438585</v>
      </c>
      <c r="N13" s="3">
        <v>10.11</v>
      </c>
    </row>
    <row r="14" spans="1:14" x14ac:dyDescent="0.25">
      <c r="A14" t="s">
        <v>1347</v>
      </c>
      <c r="B14" s="1" t="s">
        <v>20</v>
      </c>
      <c r="C14" t="s">
        <v>21</v>
      </c>
      <c r="D14" s="3">
        <v>696615000</v>
      </c>
      <c r="E14" s="3">
        <v>0</v>
      </c>
      <c r="F14" s="3">
        <v>696615000</v>
      </c>
      <c r="G14" s="3">
        <v>0</v>
      </c>
      <c r="H14" s="3">
        <v>696615000</v>
      </c>
      <c r="I14" s="3">
        <v>6000000</v>
      </c>
      <c r="J14" s="3">
        <v>600094443</v>
      </c>
      <c r="K14" s="3">
        <v>86.14</v>
      </c>
      <c r="L14" s="3">
        <v>47790785</v>
      </c>
      <c r="M14" s="3">
        <v>70438585</v>
      </c>
      <c r="N14" s="3">
        <v>10.11</v>
      </c>
    </row>
    <row r="15" spans="1:14" x14ac:dyDescent="0.25">
      <c r="A15" t="s">
        <v>1347</v>
      </c>
      <c r="B15" s="1" t="s">
        <v>22</v>
      </c>
      <c r="C15" t="s">
        <v>23</v>
      </c>
      <c r="D15" s="3">
        <v>180000000</v>
      </c>
      <c r="E15" s="3">
        <v>2000000</v>
      </c>
      <c r="F15" s="3">
        <v>182000000</v>
      </c>
      <c r="G15" s="3">
        <v>0</v>
      </c>
      <c r="H15" s="3">
        <v>182000000</v>
      </c>
      <c r="I15" s="3">
        <v>89992017</v>
      </c>
      <c r="J15" s="3">
        <v>179992017</v>
      </c>
      <c r="K15" s="3">
        <v>98.9</v>
      </c>
      <c r="L15" s="3">
        <v>7669200</v>
      </c>
      <c r="M15" s="3">
        <v>38171900</v>
      </c>
      <c r="N15" s="3">
        <v>20.97</v>
      </c>
    </row>
    <row r="16" spans="1:14" x14ac:dyDescent="0.25">
      <c r="A16" t="s">
        <v>1347</v>
      </c>
      <c r="B16" s="1" t="s">
        <v>24</v>
      </c>
      <c r="C16" t="s">
        <v>25</v>
      </c>
      <c r="D16" s="3">
        <v>70000000</v>
      </c>
      <c r="E16" s="3">
        <v>0</v>
      </c>
      <c r="F16" s="3">
        <v>70000000</v>
      </c>
      <c r="G16" s="3">
        <v>0</v>
      </c>
      <c r="H16" s="3">
        <v>70000000</v>
      </c>
      <c r="I16" s="3">
        <v>69992017</v>
      </c>
      <c r="J16" s="3">
        <v>69992017</v>
      </c>
      <c r="K16" s="3">
        <v>99.99</v>
      </c>
      <c r="L16" s="3">
        <v>0</v>
      </c>
      <c r="M16" s="3">
        <v>0</v>
      </c>
      <c r="N16" s="3">
        <v>0</v>
      </c>
    </row>
    <row r="17" spans="1:14" x14ac:dyDescent="0.25">
      <c r="A17" t="s">
        <v>1347</v>
      </c>
      <c r="B17" s="1" t="s">
        <v>26</v>
      </c>
      <c r="C17" t="s">
        <v>27</v>
      </c>
      <c r="D17" s="3">
        <v>20000000</v>
      </c>
      <c r="E17" s="3">
        <v>0</v>
      </c>
      <c r="F17" s="3">
        <v>20000000</v>
      </c>
      <c r="G17" s="3">
        <v>0</v>
      </c>
      <c r="H17" s="3">
        <v>20000000</v>
      </c>
      <c r="I17" s="3">
        <v>20000000</v>
      </c>
      <c r="J17" s="3">
        <v>20000000</v>
      </c>
      <c r="K17" s="3">
        <v>100</v>
      </c>
      <c r="L17" s="3">
        <v>0</v>
      </c>
      <c r="M17" s="3">
        <v>0</v>
      </c>
      <c r="N17" s="3">
        <v>0</v>
      </c>
    </row>
    <row r="18" spans="1:14" x14ac:dyDescent="0.25">
      <c r="A18" t="s">
        <v>1347</v>
      </c>
      <c r="B18" s="1" t="s">
        <v>28</v>
      </c>
      <c r="C18" t="s">
        <v>29</v>
      </c>
      <c r="D18" s="3">
        <v>90000000</v>
      </c>
      <c r="E18" s="3">
        <v>2000000</v>
      </c>
      <c r="F18" s="3">
        <v>92000000</v>
      </c>
      <c r="G18" s="3">
        <v>0</v>
      </c>
      <c r="H18" s="3">
        <v>92000000</v>
      </c>
      <c r="I18" s="3">
        <v>0</v>
      </c>
      <c r="J18" s="3">
        <v>90000000</v>
      </c>
      <c r="K18" s="3">
        <v>97.83</v>
      </c>
      <c r="L18" s="3">
        <v>7669200</v>
      </c>
      <c r="M18" s="3">
        <v>38171900</v>
      </c>
      <c r="N18" s="3">
        <v>41.49</v>
      </c>
    </row>
    <row r="19" spans="1:14" x14ac:dyDescent="0.25">
      <c r="A19" t="s">
        <v>1347</v>
      </c>
      <c r="B19" s="1" t="s">
        <v>30</v>
      </c>
      <c r="C19" t="s">
        <v>31</v>
      </c>
      <c r="D19" s="3">
        <v>120000000</v>
      </c>
      <c r="E19" s="3">
        <v>0</v>
      </c>
      <c r="F19" s="3">
        <v>120000000</v>
      </c>
      <c r="G19" s="3">
        <v>0</v>
      </c>
      <c r="H19" s="3">
        <v>120000000</v>
      </c>
      <c r="I19" s="3">
        <v>0</v>
      </c>
      <c r="J19" s="3">
        <v>118000000</v>
      </c>
      <c r="K19" s="3">
        <v>98.33</v>
      </c>
      <c r="L19" s="3">
        <v>3113720</v>
      </c>
      <c r="M19" s="3">
        <v>32397570</v>
      </c>
      <c r="N19" s="3">
        <v>27</v>
      </c>
    </row>
    <row r="20" spans="1:14" x14ac:dyDescent="0.25">
      <c r="A20" t="s">
        <v>1347</v>
      </c>
      <c r="B20" s="1" t="s">
        <v>32</v>
      </c>
      <c r="C20" t="s">
        <v>33</v>
      </c>
      <c r="D20" s="3">
        <v>40000000</v>
      </c>
      <c r="E20" s="3">
        <v>0</v>
      </c>
      <c r="F20" s="3">
        <v>40000000</v>
      </c>
      <c r="G20" s="3">
        <v>0</v>
      </c>
      <c r="H20" s="3">
        <v>40000000</v>
      </c>
      <c r="I20" s="3">
        <v>0</v>
      </c>
      <c r="J20" s="3">
        <v>40000000</v>
      </c>
      <c r="K20" s="3">
        <v>100</v>
      </c>
      <c r="L20" s="3">
        <v>81480</v>
      </c>
      <c r="M20" s="3">
        <v>15487830</v>
      </c>
      <c r="N20" s="3">
        <v>38.72</v>
      </c>
    </row>
    <row r="21" spans="1:14" x14ac:dyDescent="0.25">
      <c r="A21" t="s">
        <v>1347</v>
      </c>
      <c r="B21" s="1" t="s">
        <v>34</v>
      </c>
      <c r="C21" t="s">
        <v>201</v>
      </c>
      <c r="D21" s="3">
        <v>25000000</v>
      </c>
      <c r="E21" s="3">
        <v>0</v>
      </c>
      <c r="F21" s="3">
        <v>25000000</v>
      </c>
      <c r="G21" s="3">
        <v>0</v>
      </c>
      <c r="H21" s="3">
        <v>25000000</v>
      </c>
      <c r="I21" s="3">
        <v>0</v>
      </c>
      <c r="J21" s="3">
        <v>25000000</v>
      </c>
      <c r="K21" s="3">
        <v>100</v>
      </c>
      <c r="L21" s="3">
        <v>0</v>
      </c>
      <c r="M21" s="3">
        <v>1959110</v>
      </c>
      <c r="N21" s="3">
        <v>7.84</v>
      </c>
    </row>
    <row r="22" spans="1:14" x14ac:dyDescent="0.25">
      <c r="A22" t="s">
        <v>1347</v>
      </c>
      <c r="B22" s="1" t="s">
        <v>35</v>
      </c>
      <c r="C22" t="s">
        <v>36</v>
      </c>
      <c r="D22" s="3">
        <v>10000000</v>
      </c>
      <c r="E22" s="3">
        <v>0</v>
      </c>
      <c r="F22" s="3">
        <v>10000000</v>
      </c>
      <c r="G22" s="3">
        <v>0</v>
      </c>
      <c r="H22" s="3">
        <v>10000000</v>
      </c>
      <c r="I22" s="3">
        <v>0</v>
      </c>
      <c r="J22" s="3">
        <v>10000000</v>
      </c>
      <c r="K22" s="3">
        <v>100</v>
      </c>
      <c r="L22" s="3">
        <v>892500</v>
      </c>
      <c r="M22" s="3">
        <v>1323400</v>
      </c>
      <c r="N22" s="3">
        <v>13.23</v>
      </c>
    </row>
    <row r="23" spans="1:14" x14ac:dyDescent="0.25">
      <c r="A23" t="s">
        <v>1347</v>
      </c>
      <c r="B23" s="1" t="s">
        <v>37</v>
      </c>
      <c r="C23" t="s">
        <v>38</v>
      </c>
      <c r="D23" s="3">
        <v>45000000</v>
      </c>
      <c r="E23" s="3">
        <v>0</v>
      </c>
      <c r="F23" s="3">
        <v>45000000</v>
      </c>
      <c r="G23" s="3">
        <v>0</v>
      </c>
      <c r="H23" s="3">
        <v>45000000</v>
      </c>
      <c r="I23" s="3">
        <v>0</v>
      </c>
      <c r="J23" s="3">
        <v>43000000</v>
      </c>
      <c r="K23" s="3">
        <v>95.56</v>
      </c>
      <c r="L23" s="3">
        <v>2139740</v>
      </c>
      <c r="M23" s="3">
        <v>13627230</v>
      </c>
      <c r="N23" s="3">
        <v>30.28</v>
      </c>
    </row>
    <row r="24" spans="1:14" x14ac:dyDescent="0.25">
      <c r="A24" t="s">
        <v>1347</v>
      </c>
      <c r="B24" s="1" t="s">
        <v>135</v>
      </c>
      <c r="C24" t="s">
        <v>59</v>
      </c>
      <c r="D24" s="3">
        <v>0</v>
      </c>
      <c r="E24" s="3">
        <v>48000000</v>
      </c>
      <c r="F24" s="3">
        <v>48000000</v>
      </c>
      <c r="G24" s="3">
        <v>0</v>
      </c>
      <c r="H24" s="3">
        <v>48000000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t="s">
        <v>1347</v>
      </c>
      <c r="B25" s="1" t="s">
        <v>39</v>
      </c>
      <c r="C25" t="s">
        <v>40</v>
      </c>
      <c r="D25" s="3">
        <v>543941000</v>
      </c>
      <c r="E25" s="3">
        <v>0</v>
      </c>
      <c r="F25" s="3">
        <v>543941000</v>
      </c>
      <c r="G25" s="3">
        <v>0</v>
      </c>
      <c r="H25" s="3">
        <v>543941000</v>
      </c>
      <c r="I25" s="3">
        <v>-4950000</v>
      </c>
      <c r="J25" s="3">
        <v>441760985</v>
      </c>
      <c r="K25" s="3">
        <v>81.209999999999994</v>
      </c>
      <c r="L25" s="3">
        <v>43278009</v>
      </c>
      <c r="M25" s="3">
        <v>275459417</v>
      </c>
      <c r="N25" s="3">
        <v>50.64</v>
      </c>
    </row>
    <row r="26" spans="1:14" x14ac:dyDescent="0.25">
      <c r="A26" t="s">
        <v>1347</v>
      </c>
      <c r="B26" s="1" t="s">
        <v>41</v>
      </c>
      <c r="C26" t="s">
        <v>6</v>
      </c>
      <c r="D26" s="3">
        <v>543941000</v>
      </c>
      <c r="E26" s="3">
        <v>0</v>
      </c>
      <c r="F26" s="3">
        <v>543941000</v>
      </c>
      <c r="G26" s="3">
        <v>0</v>
      </c>
      <c r="H26" s="3">
        <v>543941000</v>
      </c>
      <c r="I26" s="3">
        <v>-4950000</v>
      </c>
      <c r="J26" s="3">
        <v>441760985</v>
      </c>
      <c r="K26" s="3">
        <v>81.209999999999994</v>
      </c>
      <c r="L26" s="3">
        <v>43278009</v>
      </c>
      <c r="M26" s="3">
        <v>275459417</v>
      </c>
      <c r="N26" s="3">
        <v>50.64</v>
      </c>
    </row>
    <row r="27" spans="1:14" x14ac:dyDescent="0.25">
      <c r="A27" t="s">
        <v>1347</v>
      </c>
      <c r="B27" s="1" t="s">
        <v>42</v>
      </c>
      <c r="C27" t="s">
        <v>8</v>
      </c>
      <c r="D27" s="3">
        <v>120000000</v>
      </c>
      <c r="E27" s="3">
        <v>0</v>
      </c>
      <c r="F27" s="3">
        <v>120000000</v>
      </c>
      <c r="G27" s="3">
        <v>0</v>
      </c>
      <c r="H27" s="3">
        <v>120000000</v>
      </c>
      <c r="I27" s="3">
        <v>0</v>
      </c>
      <c r="J27" s="3">
        <v>86624210</v>
      </c>
      <c r="K27" s="3">
        <v>72.19</v>
      </c>
      <c r="L27" s="3">
        <v>1718099</v>
      </c>
      <c r="M27" s="3">
        <v>39255080</v>
      </c>
      <c r="N27" s="3">
        <v>32.71</v>
      </c>
    </row>
    <row r="28" spans="1:14" x14ac:dyDescent="0.25">
      <c r="A28" t="s">
        <v>1347</v>
      </c>
      <c r="B28" s="1" t="s">
        <v>43</v>
      </c>
      <c r="C28" t="s">
        <v>10</v>
      </c>
      <c r="D28" s="3">
        <v>54000000</v>
      </c>
      <c r="E28" s="3">
        <v>0</v>
      </c>
      <c r="F28" s="3">
        <v>54000000</v>
      </c>
      <c r="G28" s="3">
        <v>0</v>
      </c>
      <c r="H28" s="3">
        <v>54000000</v>
      </c>
      <c r="I28" s="3">
        <v>0</v>
      </c>
      <c r="J28" s="3">
        <v>54000000</v>
      </c>
      <c r="K28" s="3">
        <v>100</v>
      </c>
      <c r="L28" s="3">
        <v>0</v>
      </c>
      <c r="M28" s="3">
        <v>21329173</v>
      </c>
      <c r="N28" s="3">
        <v>39.5</v>
      </c>
    </row>
    <row r="29" spans="1:14" x14ac:dyDescent="0.25">
      <c r="A29" t="s">
        <v>1347</v>
      </c>
      <c r="B29" s="1" t="s">
        <v>44</v>
      </c>
      <c r="C29" t="s">
        <v>926</v>
      </c>
      <c r="D29" s="3">
        <v>46000000</v>
      </c>
      <c r="E29" s="3">
        <v>0</v>
      </c>
      <c r="F29" s="3">
        <v>46000000</v>
      </c>
      <c r="G29" s="3">
        <v>0</v>
      </c>
      <c r="H29" s="3">
        <v>46000000</v>
      </c>
      <c r="I29" s="3">
        <v>0</v>
      </c>
      <c r="J29" s="3">
        <v>12624210</v>
      </c>
      <c r="K29" s="3">
        <v>27.44</v>
      </c>
      <c r="L29" s="3">
        <v>1718099</v>
      </c>
      <c r="M29" s="3">
        <v>8944667</v>
      </c>
      <c r="N29" s="3">
        <v>19.440000000000001</v>
      </c>
    </row>
    <row r="30" spans="1:14" x14ac:dyDescent="0.25">
      <c r="A30" t="s">
        <v>1347</v>
      </c>
      <c r="B30" s="1" t="s">
        <v>45</v>
      </c>
      <c r="C30" t="s">
        <v>13</v>
      </c>
      <c r="D30" s="3">
        <v>20000000</v>
      </c>
      <c r="E30" s="3">
        <v>0</v>
      </c>
      <c r="F30" s="3">
        <v>20000000</v>
      </c>
      <c r="G30" s="3">
        <v>0</v>
      </c>
      <c r="H30" s="3">
        <v>20000000</v>
      </c>
      <c r="I30" s="3">
        <v>0</v>
      </c>
      <c r="J30" s="3">
        <v>20000000</v>
      </c>
      <c r="K30" s="3">
        <v>100</v>
      </c>
      <c r="L30" s="3">
        <v>0</v>
      </c>
      <c r="M30" s="3">
        <v>8981240</v>
      </c>
      <c r="N30" s="3">
        <v>44.91</v>
      </c>
    </row>
    <row r="31" spans="1:14" x14ac:dyDescent="0.25">
      <c r="A31" t="s">
        <v>1347</v>
      </c>
      <c r="B31" s="1" t="s">
        <v>48</v>
      </c>
      <c r="C31" t="s">
        <v>15</v>
      </c>
      <c r="D31" s="3">
        <v>423941000</v>
      </c>
      <c r="E31" s="3">
        <v>0</v>
      </c>
      <c r="F31" s="3">
        <v>423941000</v>
      </c>
      <c r="G31" s="3">
        <v>0</v>
      </c>
      <c r="H31" s="3">
        <v>423941000</v>
      </c>
      <c r="I31" s="3">
        <v>-4950000</v>
      </c>
      <c r="J31" s="3">
        <v>355136775</v>
      </c>
      <c r="K31" s="3">
        <v>83.77</v>
      </c>
      <c r="L31" s="3">
        <v>41559910</v>
      </c>
      <c r="M31" s="3">
        <v>236204337</v>
      </c>
      <c r="N31" s="3">
        <v>55.72</v>
      </c>
    </row>
    <row r="32" spans="1:14" x14ac:dyDescent="0.25">
      <c r="A32" t="s">
        <v>1347</v>
      </c>
      <c r="B32" s="1" t="s">
        <v>140</v>
      </c>
      <c r="C32" t="s">
        <v>134</v>
      </c>
      <c r="D32" s="3">
        <v>20000000</v>
      </c>
      <c r="E32" s="3">
        <v>0</v>
      </c>
      <c r="F32" s="3">
        <v>20000000</v>
      </c>
      <c r="G32" s="3">
        <v>0</v>
      </c>
      <c r="H32" s="3">
        <v>20000000</v>
      </c>
      <c r="I32" s="3">
        <v>0</v>
      </c>
      <c r="J32" s="3">
        <v>6179000</v>
      </c>
      <c r="K32" s="3">
        <v>30.9</v>
      </c>
      <c r="L32" s="3">
        <v>0</v>
      </c>
      <c r="M32" s="3">
        <v>0</v>
      </c>
      <c r="N32" s="3">
        <v>0</v>
      </c>
    </row>
    <row r="33" spans="1:14" x14ac:dyDescent="0.25">
      <c r="A33" t="s">
        <v>1347</v>
      </c>
      <c r="B33" s="1" t="s">
        <v>49</v>
      </c>
      <c r="C33" t="s">
        <v>198</v>
      </c>
      <c r="D33" s="3">
        <v>30000000</v>
      </c>
      <c r="E33" s="3">
        <v>0</v>
      </c>
      <c r="F33" s="3">
        <v>30000000</v>
      </c>
      <c r="G33" s="3">
        <v>0</v>
      </c>
      <c r="H33" s="3">
        <v>30000000</v>
      </c>
      <c r="I33" s="3">
        <v>0</v>
      </c>
      <c r="J33" s="3">
        <v>23525176</v>
      </c>
      <c r="K33" s="3">
        <v>78.42</v>
      </c>
      <c r="L33" s="3">
        <v>1262496</v>
      </c>
      <c r="M33" s="3">
        <v>5168664</v>
      </c>
      <c r="N33" s="3">
        <v>17.23</v>
      </c>
    </row>
    <row r="34" spans="1:14" x14ac:dyDescent="0.25">
      <c r="A34" t="s">
        <v>1347</v>
      </c>
      <c r="B34" s="1" t="s">
        <v>50</v>
      </c>
      <c r="C34" t="s">
        <v>18</v>
      </c>
      <c r="D34" s="3">
        <v>34000000</v>
      </c>
      <c r="E34" s="3">
        <v>0</v>
      </c>
      <c r="F34" s="3">
        <v>34000000</v>
      </c>
      <c r="G34" s="3">
        <v>0</v>
      </c>
      <c r="H34" s="3">
        <v>34000000</v>
      </c>
      <c r="I34" s="3">
        <v>0</v>
      </c>
      <c r="J34" s="3">
        <v>32410404</v>
      </c>
      <c r="K34" s="3">
        <v>95.32</v>
      </c>
      <c r="L34" s="3">
        <v>2060940</v>
      </c>
      <c r="M34" s="3">
        <v>15896510</v>
      </c>
      <c r="N34" s="3">
        <v>46.75</v>
      </c>
    </row>
    <row r="35" spans="1:14" x14ac:dyDescent="0.25">
      <c r="A35" t="s">
        <v>1347</v>
      </c>
      <c r="B35" s="1" t="s">
        <v>51</v>
      </c>
      <c r="C35" t="s">
        <v>200</v>
      </c>
      <c r="D35" s="3">
        <v>309941000</v>
      </c>
      <c r="E35" s="3">
        <v>0</v>
      </c>
      <c r="F35" s="3">
        <v>309941000</v>
      </c>
      <c r="G35" s="3">
        <v>0</v>
      </c>
      <c r="H35" s="3">
        <v>309941000</v>
      </c>
      <c r="I35" s="3">
        <v>-4950000</v>
      </c>
      <c r="J35" s="3">
        <v>288331945</v>
      </c>
      <c r="K35" s="3">
        <v>93.03</v>
      </c>
      <c r="L35" s="3">
        <v>38236474</v>
      </c>
      <c r="M35" s="3">
        <v>213420145</v>
      </c>
      <c r="N35" s="3">
        <v>68.86</v>
      </c>
    </row>
    <row r="36" spans="1:14" x14ac:dyDescent="0.25">
      <c r="A36" t="s">
        <v>1347</v>
      </c>
      <c r="B36" s="1" t="s">
        <v>52</v>
      </c>
      <c r="C36" t="s">
        <v>21</v>
      </c>
      <c r="D36" s="3">
        <v>309941000</v>
      </c>
      <c r="E36" s="3">
        <v>0</v>
      </c>
      <c r="F36" s="3">
        <v>309941000</v>
      </c>
      <c r="G36" s="3">
        <v>0</v>
      </c>
      <c r="H36" s="3">
        <v>309941000</v>
      </c>
      <c r="I36" s="3">
        <v>-4950000</v>
      </c>
      <c r="J36" s="3">
        <v>288331945</v>
      </c>
      <c r="K36" s="3">
        <v>93.03</v>
      </c>
      <c r="L36" s="3">
        <v>38236474</v>
      </c>
      <c r="M36" s="3">
        <v>213420145</v>
      </c>
      <c r="N36" s="3">
        <v>68.86</v>
      </c>
    </row>
    <row r="37" spans="1:14" x14ac:dyDescent="0.25">
      <c r="A37" t="s">
        <v>1347</v>
      </c>
      <c r="B37" s="1" t="s">
        <v>53</v>
      </c>
      <c r="C37" t="s">
        <v>23</v>
      </c>
      <c r="D37" s="3">
        <v>30000000</v>
      </c>
      <c r="E37" s="3">
        <v>0</v>
      </c>
      <c r="F37" s="3">
        <v>30000000</v>
      </c>
      <c r="G37" s="3">
        <v>0</v>
      </c>
      <c r="H37" s="3">
        <v>30000000</v>
      </c>
      <c r="I37" s="3">
        <v>0</v>
      </c>
      <c r="J37" s="3">
        <v>4690250</v>
      </c>
      <c r="K37" s="3">
        <v>15.63</v>
      </c>
      <c r="L37" s="3">
        <v>0</v>
      </c>
      <c r="M37" s="3">
        <v>1719018</v>
      </c>
      <c r="N37" s="3">
        <v>5.73</v>
      </c>
    </row>
    <row r="38" spans="1:14" x14ac:dyDescent="0.25">
      <c r="A38" t="s">
        <v>1347</v>
      </c>
      <c r="B38" s="1" t="s">
        <v>54</v>
      </c>
      <c r="C38" t="s">
        <v>25</v>
      </c>
      <c r="D38" s="3">
        <v>10000000</v>
      </c>
      <c r="E38" s="3">
        <v>0</v>
      </c>
      <c r="F38" s="3">
        <v>10000000</v>
      </c>
      <c r="G38" s="3">
        <v>0</v>
      </c>
      <c r="H38" s="3">
        <v>10000000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4" x14ac:dyDescent="0.25">
      <c r="A39" t="s">
        <v>1347</v>
      </c>
      <c r="B39" s="1" t="s">
        <v>202</v>
      </c>
      <c r="C39" t="s">
        <v>27</v>
      </c>
      <c r="D39" s="3">
        <v>20000000</v>
      </c>
      <c r="E39" s="3">
        <v>0</v>
      </c>
      <c r="F39" s="3">
        <v>20000000</v>
      </c>
      <c r="G39" s="3">
        <v>0</v>
      </c>
      <c r="H39" s="3">
        <v>20000000</v>
      </c>
      <c r="I39" s="3">
        <v>0</v>
      </c>
      <c r="J39" s="3">
        <v>4690250</v>
      </c>
      <c r="K39" s="3">
        <v>23.45</v>
      </c>
      <c r="L39" s="3">
        <v>0</v>
      </c>
      <c r="M39" s="3">
        <v>1719018</v>
      </c>
      <c r="N39" s="3">
        <v>8.6</v>
      </c>
    </row>
    <row r="40" spans="1:14" x14ac:dyDescent="0.25">
      <c r="A40" t="s">
        <v>1347</v>
      </c>
      <c r="B40" s="1" t="s">
        <v>63</v>
      </c>
      <c r="C40" t="s">
        <v>64</v>
      </c>
      <c r="D40" s="3">
        <v>49887743000</v>
      </c>
      <c r="E40" s="3">
        <v>256473939</v>
      </c>
      <c r="F40" s="3">
        <v>50144216939</v>
      </c>
      <c r="G40" s="3">
        <v>0</v>
      </c>
      <c r="H40" s="3">
        <v>50144216939</v>
      </c>
      <c r="I40" s="3">
        <v>2085177260</v>
      </c>
      <c r="J40" s="3">
        <v>29977039342.939999</v>
      </c>
      <c r="K40" s="3">
        <v>59.78</v>
      </c>
      <c r="L40" s="3">
        <v>2147876112.3400002</v>
      </c>
      <c r="M40" s="3">
        <v>10856085050</v>
      </c>
      <c r="N40" s="3">
        <v>21.65</v>
      </c>
    </row>
    <row r="41" spans="1:14" x14ac:dyDescent="0.25">
      <c r="A41" t="s">
        <v>1347</v>
      </c>
      <c r="B41" s="1" t="s">
        <v>65</v>
      </c>
      <c r="C41" t="s">
        <v>66</v>
      </c>
      <c r="D41" s="3">
        <v>22343480000</v>
      </c>
      <c r="E41" s="3">
        <v>256473939</v>
      </c>
      <c r="F41" s="3">
        <v>22599953939</v>
      </c>
      <c r="G41" s="3">
        <v>0</v>
      </c>
      <c r="H41" s="3">
        <v>22599953939</v>
      </c>
      <c r="I41" s="3">
        <v>1179698367</v>
      </c>
      <c r="J41" s="3">
        <v>9311270635</v>
      </c>
      <c r="K41" s="3">
        <v>41.2</v>
      </c>
      <c r="L41" s="3">
        <v>311505307.33999997</v>
      </c>
      <c r="M41" s="3">
        <v>1533280307.45</v>
      </c>
      <c r="N41" s="3">
        <v>6.78</v>
      </c>
    </row>
    <row r="42" spans="1:14" x14ac:dyDescent="0.25">
      <c r="A42" t="s">
        <v>1347</v>
      </c>
      <c r="B42" s="1" t="s">
        <v>67</v>
      </c>
      <c r="C42" t="s">
        <v>68</v>
      </c>
      <c r="D42" s="3">
        <v>22343480000</v>
      </c>
      <c r="E42" s="3">
        <v>256473939</v>
      </c>
      <c r="F42" s="3">
        <v>22599953939</v>
      </c>
      <c r="G42" s="3">
        <v>0</v>
      </c>
      <c r="H42" s="3">
        <v>22599953939</v>
      </c>
      <c r="I42" s="3">
        <v>1179698367</v>
      </c>
      <c r="J42" s="3">
        <v>9311270635</v>
      </c>
      <c r="K42" s="3">
        <v>41.2</v>
      </c>
      <c r="L42" s="3">
        <v>311505307.33999997</v>
      </c>
      <c r="M42" s="3">
        <v>1533280307.45</v>
      </c>
      <c r="N42" s="3">
        <v>6.78</v>
      </c>
    </row>
    <row r="43" spans="1:14" x14ac:dyDescent="0.25">
      <c r="A43" t="s">
        <v>1347</v>
      </c>
      <c r="B43" s="1" t="s">
        <v>69</v>
      </c>
      <c r="C43" t="s">
        <v>927</v>
      </c>
      <c r="D43" s="3">
        <v>5991614000</v>
      </c>
      <c r="E43" s="3">
        <v>256473939</v>
      </c>
      <c r="F43" s="3">
        <v>6248087939</v>
      </c>
      <c r="G43" s="3">
        <v>0</v>
      </c>
      <c r="H43" s="3">
        <v>6248087939</v>
      </c>
      <c r="I43" s="3">
        <v>535280300</v>
      </c>
      <c r="J43" s="3">
        <v>3781265166</v>
      </c>
      <c r="K43" s="3">
        <v>60.52</v>
      </c>
      <c r="L43" s="3">
        <v>139951594</v>
      </c>
      <c r="M43" s="3">
        <v>703127916</v>
      </c>
      <c r="N43" s="3">
        <v>11.25</v>
      </c>
    </row>
    <row r="44" spans="1:14" x14ac:dyDescent="0.25">
      <c r="A44" t="s">
        <v>1347</v>
      </c>
      <c r="B44" s="1" t="s">
        <v>70</v>
      </c>
      <c r="C44" t="s">
        <v>207</v>
      </c>
      <c r="D44" s="3">
        <v>400000000</v>
      </c>
      <c r="E44" s="3">
        <v>0</v>
      </c>
      <c r="F44" s="3">
        <v>400000000</v>
      </c>
      <c r="G44" s="3">
        <v>0</v>
      </c>
      <c r="H44" s="3">
        <v>400000000</v>
      </c>
      <c r="I44" s="3">
        <v>0</v>
      </c>
      <c r="J44" s="3">
        <v>243590054</v>
      </c>
      <c r="K44" s="3">
        <v>60.9</v>
      </c>
      <c r="L44" s="3">
        <v>19116301</v>
      </c>
      <c r="M44" s="3">
        <v>152124849</v>
      </c>
      <c r="N44" s="3">
        <v>38.03</v>
      </c>
    </row>
    <row r="45" spans="1:14" x14ac:dyDescent="0.25">
      <c r="A45" t="s">
        <v>1347</v>
      </c>
      <c r="B45" s="1" t="s">
        <v>506</v>
      </c>
      <c r="C45" t="s">
        <v>928</v>
      </c>
      <c r="D45" s="3">
        <v>400000000</v>
      </c>
      <c r="E45" s="3">
        <v>0</v>
      </c>
      <c r="F45" s="3">
        <v>400000000</v>
      </c>
      <c r="G45" s="3">
        <v>0</v>
      </c>
      <c r="H45" s="3">
        <v>400000000</v>
      </c>
      <c r="I45" s="3">
        <v>0</v>
      </c>
      <c r="J45" s="3">
        <v>243590054</v>
      </c>
      <c r="K45" s="3">
        <v>60.9</v>
      </c>
      <c r="L45" s="3">
        <v>19116301</v>
      </c>
      <c r="M45" s="3">
        <v>152124849</v>
      </c>
      <c r="N45" s="3">
        <v>38.03</v>
      </c>
    </row>
    <row r="46" spans="1:14" x14ac:dyDescent="0.25">
      <c r="A46" t="s">
        <v>1347</v>
      </c>
      <c r="B46" s="1" t="s">
        <v>72</v>
      </c>
      <c r="C46" t="s">
        <v>929</v>
      </c>
      <c r="D46" s="3">
        <v>250000000</v>
      </c>
      <c r="E46" s="3">
        <v>-37970000</v>
      </c>
      <c r="F46" s="3">
        <v>212030000</v>
      </c>
      <c r="G46" s="3">
        <v>0</v>
      </c>
      <c r="H46" s="3">
        <v>212030000</v>
      </c>
      <c r="I46" s="3">
        <v>186430000</v>
      </c>
      <c r="J46" s="3">
        <v>212030000</v>
      </c>
      <c r="K46" s="3">
        <v>100</v>
      </c>
      <c r="L46" s="3">
        <v>3200000</v>
      </c>
      <c r="M46" s="3">
        <v>9600000</v>
      </c>
      <c r="N46" s="3">
        <v>4.53</v>
      </c>
    </row>
    <row r="47" spans="1:14" x14ac:dyDescent="0.25">
      <c r="A47" t="s">
        <v>1347</v>
      </c>
      <c r="B47" s="1" t="s">
        <v>507</v>
      </c>
      <c r="C47" t="s">
        <v>930</v>
      </c>
      <c r="D47" s="3">
        <v>250000000</v>
      </c>
      <c r="E47" s="3">
        <v>-37970000</v>
      </c>
      <c r="F47" s="3">
        <v>212030000</v>
      </c>
      <c r="G47" s="3">
        <v>0</v>
      </c>
      <c r="H47" s="3">
        <v>212030000</v>
      </c>
      <c r="I47" s="3">
        <v>186430000</v>
      </c>
      <c r="J47" s="3">
        <v>212030000</v>
      </c>
      <c r="K47" s="3">
        <v>100</v>
      </c>
      <c r="L47" s="3">
        <v>3200000</v>
      </c>
      <c r="M47" s="3">
        <v>9600000</v>
      </c>
      <c r="N47" s="3">
        <v>4.53</v>
      </c>
    </row>
    <row r="48" spans="1:14" x14ac:dyDescent="0.25">
      <c r="A48" t="s">
        <v>1347</v>
      </c>
      <c r="B48" s="1" t="s">
        <v>145</v>
      </c>
      <c r="C48" t="s">
        <v>931</v>
      </c>
      <c r="D48" s="3">
        <v>440000000</v>
      </c>
      <c r="E48" s="3">
        <v>0</v>
      </c>
      <c r="F48" s="3">
        <v>440000000</v>
      </c>
      <c r="G48" s="3">
        <v>0</v>
      </c>
      <c r="H48" s="3">
        <v>440000000</v>
      </c>
      <c r="I48" s="3">
        <v>0</v>
      </c>
      <c r="J48" s="3">
        <v>189000630</v>
      </c>
      <c r="K48" s="3">
        <v>42.95</v>
      </c>
      <c r="L48" s="3">
        <v>0</v>
      </c>
      <c r="M48" s="3">
        <v>0</v>
      </c>
      <c r="N48" s="3">
        <v>0</v>
      </c>
    </row>
    <row r="49" spans="1:14" x14ac:dyDescent="0.25">
      <c r="A49" t="s">
        <v>1347</v>
      </c>
      <c r="B49" s="1" t="s">
        <v>508</v>
      </c>
      <c r="C49" t="s">
        <v>932</v>
      </c>
      <c r="D49" s="3">
        <v>440000000</v>
      </c>
      <c r="E49" s="3">
        <v>0</v>
      </c>
      <c r="F49" s="3">
        <v>440000000</v>
      </c>
      <c r="G49" s="3">
        <v>0</v>
      </c>
      <c r="H49" s="3">
        <v>440000000</v>
      </c>
      <c r="I49" s="3">
        <v>0</v>
      </c>
      <c r="J49" s="3">
        <v>189000630</v>
      </c>
      <c r="K49" s="3">
        <v>42.95</v>
      </c>
      <c r="L49" s="3">
        <v>0</v>
      </c>
      <c r="M49" s="3">
        <v>0</v>
      </c>
      <c r="N49" s="3">
        <v>0</v>
      </c>
    </row>
    <row r="50" spans="1:14" x14ac:dyDescent="0.25">
      <c r="A50" t="s">
        <v>1347</v>
      </c>
      <c r="B50" s="1" t="s">
        <v>147</v>
      </c>
      <c r="C50" t="s">
        <v>933</v>
      </c>
      <c r="D50" s="3">
        <v>50000000</v>
      </c>
      <c r="E50" s="3">
        <v>47970000</v>
      </c>
      <c r="F50" s="3">
        <v>97970000</v>
      </c>
      <c r="G50" s="3">
        <v>0</v>
      </c>
      <c r="H50" s="3">
        <v>97970000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t="s">
        <v>1347</v>
      </c>
      <c r="B51" s="1" t="s">
        <v>509</v>
      </c>
      <c r="C51" t="s">
        <v>934</v>
      </c>
      <c r="D51" s="3">
        <v>50000000</v>
      </c>
      <c r="E51" s="3">
        <v>47970000</v>
      </c>
      <c r="F51" s="3">
        <v>97970000</v>
      </c>
      <c r="G51" s="3">
        <v>0</v>
      </c>
      <c r="H51" s="3">
        <v>97970000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t="s">
        <v>1347</v>
      </c>
      <c r="B52" s="1" t="s">
        <v>74</v>
      </c>
      <c r="C52" t="s">
        <v>216</v>
      </c>
      <c r="D52" s="3">
        <v>1152400000</v>
      </c>
      <c r="E52" s="3">
        <v>246473939</v>
      </c>
      <c r="F52" s="3">
        <v>1398873939</v>
      </c>
      <c r="G52" s="3">
        <v>0</v>
      </c>
      <c r="H52" s="3">
        <v>1398873939</v>
      </c>
      <c r="I52" s="3">
        <v>31500000</v>
      </c>
      <c r="J52" s="3">
        <v>1383000000</v>
      </c>
      <c r="K52" s="3">
        <v>98.87</v>
      </c>
      <c r="L52" s="3">
        <v>117635293</v>
      </c>
      <c r="M52" s="3">
        <v>541403067</v>
      </c>
      <c r="N52" s="3">
        <v>38.700000000000003</v>
      </c>
    </row>
    <row r="53" spans="1:14" x14ac:dyDescent="0.25">
      <c r="A53" t="s">
        <v>1347</v>
      </c>
      <c r="B53" s="1" t="s">
        <v>510</v>
      </c>
      <c r="C53" t="s">
        <v>935</v>
      </c>
      <c r="D53" s="3">
        <v>1052400000</v>
      </c>
      <c r="E53" s="3">
        <v>256473939</v>
      </c>
      <c r="F53" s="3">
        <v>1308873939</v>
      </c>
      <c r="G53" s="3">
        <v>0</v>
      </c>
      <c r="H53" s="3">
        <v>1308873939</v>
      </c>
      <c r="I53" s="3">
        <v>31500000</v>
      </c>
      <c r="J53" s="3">
        <v>1293000000</v>
      </c>
      <c r="K53" s="3">
        <v>98.79</v>
      </c>
      <c r="L53" s="3">
        <v>117635293</v>
      </c>
      <c r="M53" s="3">
        <v>541403067</v>
      </c>
      <c r="N53" s="3">
        <v>41.36</v>
      </c>
    </row>
    <row r="54" spans="1:14" x14ac:dyDescent="0.25">
      <c r="A54" t="s">
        <v>1347</v>
      </c>
      <c r="B54" s="1" t="s">
        <v>511</v>
      </c>
      <c r="C54" t="s">
        <v>936</v>
      </c>
      <c r="D54" s="3">
        <v>100000000</v>
      </c>
      <c r="E54" s="3">
        <v>-10000000</v>
      </c>
      <c r="F54" s="3">
        <v>90000000</v>
      </c>
      <c r="G54" s="3">
        <v>0</v>
      </c>
      <c r="H54" s="3">
        <v>90000000</v>
      </c>
      <c r="I54" s="3">
        <v>0</v>
      </c>
      <c r="J54" s="3">
        <v>90000000</v>
      </c>
      <c r="K54" s="3">
        <v>100</v>
      </c>
      <c r="L54" s="3">
        <v>0</v>
      </c>
      <c r="M54" s="3">
        <v>0</v>
      </c>
      <c r="N54" s="3">
        <v>0</v>
      </c>
    </row>
    <row r="55" spans="1:14" x14ac:dyDescent="0.25">
      <c r="A55" t="s">
        <v>1347</v>
      </c>
      <c r="B55" s="1" t="s">
        <v>79</v>
      </c>
      <c r="C55" t="s">
        <v>224</v>
      </c>
      <c r="D55" s="3">
        <v>3699214000</v>
      </c>
      <c r="E55" s="3">
        <v>0</v>
      </c>
      <c r="F55" s="3">
        <v>3699214000</v>
      </c>
      <c r="G55" s="3">
        <v>0</v>
      </c>
      <c r="H55" s="3">
        <v>3699214000</v>
      </c>
      <c r="I55" s="3">
        <v>317350300</v>
      </c>
      <c r="J55" s="3">
        <v>1753644482</v>
      </c>
      <c r="K55" s="3">
        <v>47.41</v>
      </c>
      <c r="L55" s="3">
        <v>0</v>
      </c>
      <c r="M55" s="3">
        <v>0</v>
      </c>
      <c r="N55" s="3">
        <v>0</v>
      </c>
    </row>
    <row r="56" spans="1:14" x14ac:dyDescent="0.25">
      <c r="A56" t="s">
        <v>1347</v>
      </c>
      <c r="B56" s="1" t="s">
        <v>512</v>
      </c>
      <c r="C56" t="s">
        <v>937</v>
      </c>
      <c r="D56" s="3">
        <v>1459214000</v>
      </c>
      <c r="E56" s="3">
        <v>0</v>
      </c>
      <c r="F56" s="3">
        <v>1459214000</v>
      </c>
      <c r="G56" s="3">
        <v>0</v>
      </c>
      <c r="H56" s="3">
        <v>1459214000</v>
      </c>
      <c r="I56" s="3">
        <v>162750300</v>
      </c>
      <c r="J56" s="3">
        <v>1291124482</v>
      </c>
      <c r="K56" s="3">
        <v>88.48</v>
      </c>
      <c r="L56" s="3">
        <v>0</v>
      </c>
      <c r="M56" s="3">
        <v>0</v>
      </c>
      <c r="N56" s="3">
        <v>0</v>
      </c>
    </row>
    <row r="57" spans="1:14" x14ac:dyDescent="0.25">
      <c r="A57" t="s">
        <v>1347</v>
      </c>
      <c r="B57" s="1" t="s">
        <v>513</v>
      </c>
      <c r="C57" t="s">
        <v>938</v>
      </c>
      <c r="D57" s="3">
        <v>2240000000</v>
      </c>
      <c r="E57" s="3">
        <v>0</v>
      </c>
      <c r="F57" s="3">
        <v>2240000000</v>
      </c>
      <c r="G57" s="3">
        <v>0</v>
      </c>
      <c r="H57" s="3">
        <v>2240000000</v>
      </c>
      <c r="I57" s="3">
        <v>154600000</v>
      </c>
      <c r="J57" s="3">
        <v>462520000</v>
      </c>
      <c r="K57" s="3">
        <v>20.65</v>
      </c>
      <c r="L57" s="3">
        <v>0</v>
      </c>
      <c r="M57" s="3">
        <v>0</v>
      </c>
      <c r="N57" s="3">
        <v>0</v>
      </c>
    </row>
    <row r="58" spans="1:14" x14ac:dyDescent="0.25">
      <c r="A58" t="s">
        <v>1347</v>
      </c>
      <c r="B58" s="1" t="s">
        <v>83</v>
      </c>
      <c r="C58" t="s">
        <v>229</v>
      </c>
      <c r="D58" s="3">
        <v>11669392000</v>
      </c>
      <c r="E58" s="3">
        <v>0</v>
      </c>
      <c r="F58" s="3">
        <v>11669392000</v>
      </c>
      <c r="G58" s="3">
        <v>0</v>
      </c>
      <c r="H58" s="3">
        <v>11669392000</v>
      </c>
      <c r="I58" s="3">
        <v>0</v>
      </c>
      <c r="J58" s="3">
        <v>2152029521</v>
      </c>
      <c r="K58" s="3">
        <v>18.440000000000001</v>
      </c>
      <c r="L58" s="3">
        <v>0</v>
      </c>
      <c r="M58" s="3">
        <v>244956644.44999999</v>
      </c>
      <c r="N58" s="3">
        <v>2.1</v>
      </c>
    </row>
    <row r="59" spans="1:14" x14ac:dyDescent="0.25">
      <c r="A59" t="s">
        <v>1347</v>
      </c>
      <c r="B59" s="1" t="s">
        <v>84</v>
      </c>
      <c r="C59" t="s">
        <v>230</v>
      </c>
      <c r="D59" s="3">
        <v>700000000</v>
      </c>
      <c r="E59" s="3">
        <v>0</v>
      </c>
      <c r="F59" s="3">
        <v>700000000</v>
      </c>
      <c r="G59" s="3">
        <v>0</v>
      </c>
      <c r="H59" s="3">
        <v>700000000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t="s">
        <v>1347</v>
      </c>
      <c r="B60" s="1" t="s">
        <v>514</v>
      </c>
      <c r="C60" t="s">
        <v>939</v>
      </c>
      <c r="D60" s="3">
        <v>700000000</v>
      </c>
      <c r="E60" s="3">
        <v>0</v>
      </c>
      <c r="F60" s="3">
        <v>700000000</v>
      </c>
      <c r="G60" s="3">
        <v>0</v>
      </c>
      <c r="H60" s="3">
        <v>700000000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t="s">
        <v>1347</v>
      </c>
      <c r="B61" s="1" t="s">
        <v>86</v>
      </c>
      <c r="C61" t="s">
        <v>87</v>
      </c>
      <c r="D61" s="3">
        <v>8984392000</v>
      </c>
      <c r="E61" s="3">
        <v>0</v>
      </c>
      <c r="F61" s="3">
        <v>8984392000</v>
      </c>
      <c r="G61" s="3">
        <v>0</v>
      </c>
      <c r="H61" s="3">
        <v>8984392000</v>
      </c>
      <c r="I61" s="3">
        <v>0</v>
      </c>
      <c r="J61" s="3">
        <v>2140335973</v>
      </c>
      <c r="K61" s="3">
        <v>23.82</v>
      </c>
      <c r="L61" s="3">
        <v>0</v>
      </c>
      <c r="M61" s="3">
        <v>233263096.44999999</v>
      </c>
      <c r="N61" s="3">
        <v>2.6</v>
      </c>
    </row>
    <row r="62" spans="1:14" x14ac:dyDescent="0.25">
      <c r="A62" t="s">
        <v>1347</v>
      </c>
      <c r="B62" s="1" t="s">
        <v>515</v>
      </c>
      <c r="C62" t="s">
        <v>516</v>
      </c>
      <c r="D62" s="3">
        <v>8984392000</v>
      </c>
      <c r="E62" s="3">
        <v>0</v>
      </c>
      <c r="F62" s="3">
        <v>8984392000</v>
      </c>
      <c r="G62" s="3">
        <v>0</v>
      </c>
      <c r="H62" s="3">
        <v>8984392000</v>
      </c>
      <c r="I62" s="3">
        <v>0</v>
      </c>
      <c r="J62" s="3">
        <v>2140335973</v>
      </c>
      <c r="K62" s="3">
        <v>23.82</v>
      </c>
      <c r="L62" s="3">
        <v>0</v>
      </c>
      <c r="M62" s="3">
        <v>233263096.44999999</v>
      </c>
      <c r="N62" s="3">
        <v>2.6</v>
      </c>
    </row>
    <row r="63" spans="1:14" x14ac:dyDescent="0.25">
      <c r="A63" t="s">
        <v>1347</v>
      </c>
      <c r="B63" s="1" t="s">
        <v>89</v>
      </c>
      <c r="C63" t="s">
        <v>237</v>
      </c>
      <c r="D63" s="3">
        <v>1870000000</v>
      </c>
      <c r="E63" s="3">
        <v>0</v>
      </c>
      <c r="F63" s="3">
        <v>1870000000</v>
      </c>
      <c r="G63" s="3">
        <v>0</v>
      </c>
      <c r="H63" s="3">
        <v>1870000000</v>
      </c>
      <c r="I63" s="3">
        <v>0</v>
      </c>
      <c r="J63" s="3">
        <v>11693548</v>
      </c>
      <c r="K63" s="3">
        <v>0.63</v>
      </c>
      <c r="L63" s="3">
        <v>0</v>
      </c>
      <c r="M63" s="3">
        <v>11693548</v>
      </c>
      <c r="N63" s="3">
        <v>0.63</v>
      </c>
    </row>
    <row r="64" spans="1:14" x14ac:dyDescent="0.25">
      <c r="A64" t="s">
        <v>1347</v>
      </c>
      <c r="B64" s="1" t="s">
        <v>517</v>
      </c>
      <c r="C64" t="s">
        <v>518</v>
      </c>
      <c r="D64" s="3">
        <v>1870000000</v>
      </c>
      <c r="E64" s="3">
        <v>0</v>
      </c>
      <c r="F64" s="3">
        <v>1870000000</v>
      </c>
      <c r="G64" s="3">
        <v>0</v>
      </c>
      <c r="H64" s="3">
        <v>1870000000</v>
      </c>
      <c r="I64" s="3">
        <v>0</v>
      </c>
      <c r="J64" s="3">
        <v>11693548</v>
      </c>
      <c r="K64" s="3">
        <v>0.63</v>
      </c>
      <c r="L64" s="3">
        <v>0</v>
      </c>
      <c r="M64" s="3">
        <v>11693548</v>
      </c>
      <c r="N64" s="3">
        <v>0.63</v>
      </c>
    </row>
    <row r="65" spans="1:14" x14ac:dyDescent="0.25">
      <c r="A65" t="s">
        <v>1347</v>
      </c>
      <c r="B65" s="1" t="s">
        <v>158</v>
      </c>
      <c r="C65" t="s">
        <v>159</v>
      </c>
      <c r="D65" s="3">
        <v>75000000</v>
      </c>
      <c r="E65" s="3">
        <v>0</v>
      </c>
      <c r="F65" s="3">
        <v>75000000</v>
      </c>
      <c r="G65" s="3">
        <v>0</v>
      </c>
      <c r="H65" s="3">
        <v>75000000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t="s">
        <v>1347</v>
      </c>
      <c r="B66" s="1" t="s">
        <v>519</v>
      </c>
      <c r="C66" t="s">
        <v>940</v>
      </c>
      <c r="D66" s="3">
        <v>75000000</v>
      </c>
      <c r="E66" s="3">
        <v>0</v>
      </c>
      <c r="F66" s="3">
        <v>75000000</v>
      </c>
      <c r="G66" s="3">
        <v>0</v>
      </c>
      <c r="H66" s="3">
        <v>75000000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t="s">
        <v>1347</v>
      </c>
      <c r="B67" s="1" t="s">
        <v>162</v>
      </c>
      <c r="C67" t="s">
        <v>242</v>
      </c>
      <c r="D67" s="3">
        <v>40000000</v>
      </c>
      <c r="E67" s="3">
        <v>0</v>
      </c>
      <c r="F67" s="3">
        <v>40000000</v>
      </c>
      <c r="G67" s="3">
        <v>0</v>
      </c>
      <c r="H67" s="3">
        <v>40000000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x14ac:dyDescent="0.25">
      <c r="A68" t="s">
        <v>1347</v>
      </c>
      <c r="B68" s="1" t="s">
        <v>520</v>
      </c>
      <c r="C68" t="s">
        <v>521</v>
      </c>
      <c r="D68" s="3">
        <v>40000000</v>
      </c>
      <c r="E68" s="3">
        <v>0</v>
      </c>
      <c r="F68" s="3">
        <v>40000000</v>
      </c>
      <c r="G68" s="3">
        <v>0</v>
      </c>
      <c r="H68" s="3">
        <v>40000000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t="s">
        <v>1347</v>
      </c>
      <c r="B69" s="1" t="s">
        <v>91</v>
      </c>
      <c r="C69" t="s">
        <v>941</v>
      </c>
      <c r="D69" s="3">
        <v>4682474000</v>
      </c>
      <c r="E69" s="3">
        <v>0</v>
      </c>
      <c r="F69" s="3">
        <v>4682474000</v>
      </c>
      <c r="G69" s="3">
        <v>0</v>
      </c>
      <c r="H69" s="3">
        <v>4682474000</v>
      </c>
      <c r="I69" s="3">
        <v>644418067</v>
      </c>
      <c r="J69" s="3">
        <v>3377975948</v>
      </c>
      <c r="K69" s="3">
        <v>72.14</v>
      </c>
      <c r="L69" s="3">
        <v>171553713.34</v>
      </c>
      <c r="M69" s="3">
        <v>585195747</v>
      </c>
      <c r="N69" s="3">
        <v>12.5</v>
      </c>
    </row>
    <row r="70" spans="1:14" x14ac:dyDescent="0.25">
      <c r="A70" t="s">
        <v>1347</v>
      </c>
      <c r="B70" s="1" t="s">
        <v>94</v>
      </c>
      <c r="C70" t="s">
        <v>253</v>
      </c>
      <c r="D70" s="3">
        <v>500000000</v>
      </c>
      <c r="E70" s="3">
        <v>0</v>
      </c>
      <c r="F70" s="3">
        <v>500000000</v>
      </c>
      <c r="G70" s="3">
        <v>0</v>
      </c>
      <c r="H70" s="3">
        <v>500000000</v>
      </c>
      <c r="I70" s="3">
        <v>139218067</v>
      </c>
      <c r="J70" s="3">
        <v>139218067</v>
      </c>
      <c r="K70" s="3">
        <v>27.84</v>
      </c>
      <c r="L70" s="3">
        <v>0</v>
      </c>
      <c r="M70" s="3">
        <v>0</v>
      </c>
      <c r="N70" s="3">
        <v>0</v>
      </c>
    </row>
    <row r="71" spans="1:14" x14ac:dyDescent="0.25">
      <c r="A71" t="s">
        <v>1347</v>
      </c>
      <c r="B71" s="1" t="s">
        <v>522</v>
      </c>
      <c r="C71" t="s">
        <v>942</v>
      </c>
      <c r="D71" s="3">
        <v>500000000</v>
      </c>
      <c r="E71" s="3">
        <v>0</v>
      </c>
      <c r="F71" s="3">
        <v>500000000</v>
      </c>
      <c r="G71" s="3">
        <v>0</v>
      </c>
      <c r="H71" s="3">
        <v>500000000</v>
      </c>
      <c r="I71" s="3">
        <v>139218067</v>
      </c>
      <c r="J71" s="3">
        <v>139218067</v>
      </c>
      <c r="K71" s="3">
        <v>27.84</v>
      </c>
      <c r="L71" s="3">
        <v>0</v>
      </c>
      <c r="M71" s="3">
        <v>0</v>
      </c>
      <c r="N71" s="3">
        <v>0</v>
      </c>
    </row>
    <row r="72" spans="1:14" x14ac:dyDescent="0.25">
      <c r="A72" t="s">
        <v>1347</v>
      </c>
      <c r="B72" s="1" t="s">
        <v>96</v>
      </c>
      <c r="C72" t="s">
        <v>256</v>
      </c>
      <c r="D72" s="3">
        <v>4182474000</v>
      </c>
      <c r="E72" s="3">
        <v>0</v>
      </c>
      <c r="F72" s="3">
        <v>4182474000</v>
      </c>
      <c r="G72" s="3">
        <v>0</v>
      </c>
      <c r="H72" s="3">
        <v>4182474000</v>
      </c>
      <c r="I72" s="3">
        <v>505200000</v>
      </c>
      <c r="J72" s="3">
        <v>3238757881</v>
      </c>
      <c r="K72" s="3">
        <v>77.44</v>
      </c>
      <c r="L72" s="3">
        <v>171553713.34</v>
      </c>
      <c r="M72" s="3">
        <v>585195747</v>
      </c>
      <c r="N72" s="3">
        <v>13.99</v>
      </c>
    </row>
    <row r="73" spans="1:14" x14ac:dyDescent="0.25">
      <c r="A73" t="s">
        <v>1347</v>
      </c>
      <c r="B73" s="1" t="s">
        <v>523</v>
      </c>
      <c r="C73" t="s">
        <v>943</v>
      </c>
      <c r="D73" s="3">
        <v>4182474000</v>
      </c>
      <c r="E73" s="3">
        <v>0</v>
      </c>
      <c r="F73" s="3">
        <v>4182474000</v>
      </c>
      <c r="G73" s="3">
        <v>0</v>
      </c>
      <c r="H73" s="3">
        <v>4182474000</v>
      </c>
      <c r="I73" s="3">
        <v>505200000</v>
      </c>
      <c r="J73" s="3">
        <v>3238757881</v>
      </c>
      <c r="K73" s="3">
        <v>77.44</v>
      </c>
      <c r="L73" s="3">
        <v>171553713.34</v>
      </c>
      <c r="M73" s="3">
        <v>585195747</v>
      </c>
      <c r="N73" s="3">
        <v>13.99</v>
      </c>
    </row>
    <row r="74" spans="1:14" x14ac:dyDescent="0.25">
      <c r="A74" t="s">
        <v>1347</v>
      </c>
      <c r="B74" s="1" t="s">
        <v>98</v>
      </c>
      <c r="C74" t="s">
        <v>40</v>
      </c>
      <c r="D74" s="3">
        <v>27544263000</v>
      </c>
      <c r="E74" s="3">
        <v>0</v>
      </c>
      <c r="F74" s="3">
        <v>27544263000</v>
      </c>
      <c r="G74" s="3">
        <v>0</v>
      </c>
      <c r="H74" s="3">
        <v>27544263000</v>
      </c>
      <c r="I74" s="3">
        <v>905478893</v>
      </c>
      <c r="J74" s="3">
        <v>20665768707.939999</v>
      </c>
      <c r="K74" s="3">
        <v>75.03</v>
      </c>
      <c r="L74" s="3">
        <v>1836370805</v>
      </c>
      <c r="M74" s="3">
        <v>9322804742.5499992</v>
      </c>
      <c r="N74" s="3">
        <v>33.85</v>
      </c>
    </row>
    <row r="75" spans="1:14" x14ac:dyDescent="0.25">
      <c r="A75" t="s">
        <v>1347</v>
      </c>
      <c r="B75" s="1" t="s">
        <v>99</v>
      </c>
      <c r="C75" t="s">
        <v>68</v>
      </c>
      <c r="D75" s="3">
        <v>22997582611</v>
      </c>
      <c r="E75" s="3">
        <v>0</v>
      </c>
      <c r="F75" s="3">
        <v>22997582611</v>
      </c>
      <c r="G75" s="3">
        <v>0</v>
      </c>
      <c r="H75" s="3">
        <v>22997582611</v>
      </c>
      <c r="I75" s="3">
        <v>-1853629</v>
      </c>
      <c r="J75" s="3">
        <v>17374424369.5</v>
      </c>
      <c r="K75" s="3">
        <v>75.55</v>
      </c>
      <c r="L75" s="3">
        <v>1823357093</v>
      </c>
      <c r="M75" s="3">
        <v>7750114462</v>
      </c>
      <c r="N75" s="3">
        <v>33.700000000000003</v>
      </c>
    </row>
    <row r="76" spans="1:14" x14ac:dyDescent="0.25">
      <c r="A76" t="s">
        <v>1347</v>
      </c>
      <c r="B76" s="1" t="s">
        <v>100</v>
      </c>
      <c r="C76" t="s">
        <v>944</v>
      </c>
      <c r="D76" s="3">
        <v>5364500000</v>
      </c>
      <c r="E76" s="3">
        <v>0</v>
      </c>
      <c r="F76" s="3">
        <v>5364500000</v>
      </c>
      <c r="G76" s="3">
        <v>0</v>
      </c>
      <c r="H76" s="3">
        <v>5364500000</v>
      </c>
      <c r="I76" s="3">
        <v>-1853629</v>
      </c>
      <c r="J76" s="3">
        <v>4554645620</v>
      </c>
      <c r="K76" s="3">
        <v>84.9</v>
      </c>
      <c r="L76" s="3">
        <v>796239219</v>
      </c>
      <c r="M76" s="3">
        <v>2431757185</v>
      </c>
      <c r="N76" s="3">
        <v>45.33</v>
      </c>
    </row>
    <row r="77" spans="1:14" x14ac:dyDescent="0.25">
      <c r="A77" t="s">
        <v>1347</v>
      </c>
      <c r="B77" s="1" t="s">
        <v>101</v>
      </c>
      <c r="C77" t="s">
        <v>207</v>
      </c>
      <c r="D77" s="3">
        <v>450000000</v>
      </c>
      <c r="E77" s="3">
        <v>0</v>
      </c>
      <c r="F77" s="3">
        <v>450000000</v>
      </c>
      <c r="G77" s="3">
        <v>0</v>
      </c>
      <c r="H77" s="3">
        <v>450000000</v>
      </c>
      <c r="I77" s="3">
        <v>-1853629</v>
      </c>
      <c r="J77" s="3">
        <v>142877771</v>
      </c>
      <c r="K77" s="3">
        <v>31.75</v>
      </c>
      <c r="L77" s="3">
        <v>0</v>
      </c>
      <c r="M77" s="3">
        <v>142877771</v>
      </c>
      <c r="N77" s="3">
        <v>31.75</v>
      </c>
    </row>
    <row r="78" spans="1:14" x14ac:dyDescent="0.25">
      <c r="A78" t="s">
        <v>1347</v>
      </c>
      <c r="B78" s="1" t="s">
        <v>524</v>
      </c>
      <c r="C78" t="s">
        <v>928</v>
      </c>
      <c r="D78" s="3">
        <v>450000000</v>
      </c>
      <c r="E78" s="3">
        <v>0</v>
      </c>
      <c r="F78" s="3">
        <v>450000000</v>
      </c>
      <c r="G78" s="3">
        <v>0</v>
      </c>
      <c r="H78" s="3">
        <v>450000000</v>
      </c>
      <c r="I78" s="3">
        <v>-1853629</v>
      </c>
      <c r="J78" s="3">
        <v>142877771</v>
      </c>
      <c r="K78" s="3">
        <v>31.75</v>
      </c>
      <c r="L78" s="3">
        <v>0</v>
      </c>
      <c r="M78" s="3">
        <v>142877771</v>
      </c>
      <c r="N78" s="3">
        <v>31.75</v>
      </c>
    </row>
    <row r="79" spans="1:14" x14ac:dyDescent="0.25">
      <c r="A79" t="s">
        <v>1347</v>
      </c>
      <c r="B79" s="1" t="s">
        <v>103</v>
      </c>
      <c r="C79" t="s">
        <v>929</v>
      </c>
      <c r="D79" s="3">
        <v>630000000</v>
      </c>
      <c r="E79" s="3">
        <v>0</v>
      </c>
      <c r="F79" s="3">
        <v>630000000</v>
      </c>
      <c r="G79" s="3">
        <v>0</v>
      </c>
      <c r="H79" s="3">
        <v>630000000</v>
      </c>
      <c r="I79" s="3">
        <v>0</v>
      </c>
      <c r="J79" s="3">
        <v>630000000</v>
      </c>
      <c r="K79" s="3">
        <v>100</v>
      </c>
      <c r="L79" s="3">
        <v>18177719</v>
      </c>
      <c r="M79" s="3">
        <v>110994719</v>
      </c>
      <c r="N79" s="3">
        <v>17.62</v>
      </c>
    </row>
    <row r="80" spans="1:14" x14ac:dyDescent="0.25">
      <c r="A80" t="s">
        <v>1347</v>
      </c>
      <c r="B80" s="1" t="s">
        <v>525</v>
      </c>
      <c r="C80" t="s">
        <v>930</v>
      </c>
      <c r="D80" s="3">
        <v>630000000</v>
      </c>
      <c r="E80" s="3">
        <v>0</v>
      </c>
      <c r="F80" s="3">
        <v>630000000</v>
      </c>
      <c r="G80" s="3">
        <v>0</v>
      </c>
      <c r="H80" s="3">
        <v>630000000</v>
      </c>
      <c r="I80" s="3">
        <v>0</v>
      </c>
      <c r="J80" s="3">
        <v>630000000</v>
      </c>
      <c r="K80" s="3">
        <v>100</v>
      </c>
      <c r="L80" s="3">
        <v>18177719</v>
      </c>
      <c r="M80" s="3">
        <v>110994719</v>
      </c>
      <c r="N80" s="3">
        <v>17.62</v>
      </c>
    </row>
    <row r="81" spans="1:14" x14ac:dyDescent="0.25">
      <c r="A81" t="s">
        <v>1347</v>
      </c>
      <c r="B81" s="1" t="s">
        <v>105</v>
      </c>
      <c r="C81" t="s">
        <v>931</v>
      </c>
      <c r="D81" s="3">
        <v>450000000</v>
      </c>
      <c r="E81" s="3">
        <v>0</v>
      </c>
      <c r="F81" s="3">
        <v>450000000</v>
      </c>
      <c r="G81" s="3">
        <v>0</v>
      </c>
      <c r="H81" s="3">
        <v>450000000</v>
      </c>
      <c r="I81" s="3">
        <v>0</v>
      </c>
      <c r="J81" s="3">
        <v>378001260</v>
      </c>
      <c r="K81" s="3">
        <v>84</v>
      </c>
      <c r="L81" s="3">
        <v>133383096</v>
      </c>
      <c r="M81" s="3">
        <v>213313968</v>
      </c>
      <c r="N81" s="3">
        <v>47.4</v>
      </c>
    </row>
    <row r="82" spans="1:14" x14ac:dyDescent="0.25">
      <c r="A82" t="s">
        <v>1347</v>
      </c>
      <c r="B82" s="1" t="s">
        <v>526</v>
      </c>
      <c r="C82" t="s">
        <v>932</v>
      </c>
      <c r="D82" s="3">
        <v>450000000</v>
      </c>
      <c r="E82" s="3">
        <v>0</v>
      </c>
      <c r="F82" s="3">
        <v>450000000</v>
      </c>
      <c r="G82" s="3">
        <v>0</v>
      </c>
      <c r="H82" s="3">
        <v>450000000</v>
      </c>
      <c r="I82" s="3">
        <v>0</v>
      </c>
      <c r="J82" s="3">
        <v>378001260</v>
      </c>
      <c r="K82" s="3">
        <v>84</v>
      </c>
      <c r="L82" s="3">
        <v>133383096</v>
      </c>
      <c r="M82" s="3">
        <v>213313968</v>
      </c>
      <c r="N82" s="3">
        <v>47.4</v>
      </c>
    </row>
    <row r="83" spans="1:14" x14ac:dyDescent="0.25">
      <c r="A83" t="s">
        <v>1347</v>
      </c>
      <c r="B83" s="1" t="s">
        <v>107</v>
      </c>
      <c r="C83" t="s">
        <v>216</v>
      </c>
      <c r="D83" s="3">
        <v>78500000</v>
      </c>
      <c r="E83" s="3">
        <v>0</v>
      </c>
      <c r="F83" s="3">
        <v>78500000</v>
      </c>
      <c r="G83" s="3">
        <v>0</v>
      </c>
      <c r="H83" s="3">
        <v>78500000</v>
      </c>
      <c r="I83" s="3">
        <v>0</v>
      </c>
      <c r="J83" s="3">
        <v>15553449</v>
      </c>
      <c r="K83" s="3">
        <v>19.809999999999999</v>
      </c>
      <c r="L83" s="3">
        <v>0</v>
      </c>
      <c r="M83" s="3">
        <v>11433333</v>
      </c>
      <c r="N83" s="3">
        <v>14.56</v>
      </c>
    </row>
    <row r="84" spans="1:14" x14ac:dyDescent="0.25">
      <c r="A84" t="s">
        <v>1347</v>
      </c>
      <c r="B84" s="1" t="s">
        <v>527</v>
      </c>
      <c r="C84" t="s">
        <v>935</v>
      </c>
      <c r="D84" s="3">
        <v>50000000</v>
      </c>
      <c r="E84" s="3">
        <v>0</v>
      </c>
      <c r="F84" s="3">
        <v>50000000</v>
      </c>
      <c r="G84" s="3">
        <v>0</v>
      </c>
      <c r="H84" s="3">
        <v>50000000</v>
      </c>
      <c r="I84" s="3">
        <v>0</v>
      </c>
      <c r="J84" s="3">
        <v>15553449</v>
      </c>
      <c r="K84" s="3">
        <v>31.11</v>
      </c>
      <c r="L84" s="3">
        <v>0</v>
      </c>
      <c r="M84" s="3">
        <v>11433333</v>
      </c>
      <c r="N84" s="3">
        <v>22.87</v>
      </c>
    </row>
    <row r="85" spans="1:14" x14ac:dyDescent="0.25">
      <c r="A85" t="s">
        <v>1347</v>
      </c>
      <c r="B85" s="1" t="s">
        <v>528</v>
      </c>
      <c r="C85" t="s">
        <v>936</v>
      </c>
      <c r="D85" s="3">
        <v>28500000</v>
      </c>
      <c r="E85" s="3">
        <v>0</v>
      </c>
      <c r="F85" s="3">
        <v>28500000</v>
      </c>
      <c r="G85" s="3">
        <v>0</v>
      </c>
      <c r="H85" s="3">
        <v>28500000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</row>
    <row r="86" spans="1:14" x14ac:dyDescent="0.25">
      <c r="A86" t="s">
        <v>1347</v>
      </c>
      <c r="B86" s="1" t="s">
        <v>112</v>
      </c>
      <c r="C86" t="s">
        <v>224</v>
      </c>
      <c r="D86" s="3">
        <v>3756000000</v>
      </c>
      <c r="E86" s="3">
        <v>0</v>
      </c>
      <c r="F86" s="3">
        <v>3756000000</v>
      </c>
      <c r="G86" s="3">
        <v>0</v>
      </c>
      <c r="H86" s="3">
        <v>3756000000</v>
      </c>
      <c r="I86" s="3">
        <v>0</v>
      </c>
      <c r="J86" s="3">
        <v>3388213140</v>
      </c>
      <c r="K86" s="3">
        <v>90.21</v>
      </c>
      <c r="L86" s="3">
        <v>644678404</v>
      </c>
      <c r="M86" s="3">
        <v>1953137394</v>
      </c>
      <c r="N86" s="3">
        <v>52</v>
      </c>
    </row>
    <row r="87" spans="1:14" x14ac:dyDescent="0.25">
      <c r="A87" t="s">
        <v>1347</v>
      </c>
      <c r="B87" s="1" t="s">
        <v>529</v>
      </c>
      <c r="C87" t="s">
        <v>937</v>
      </c>
      <c r="D87" s="3">
        <v>2356000000</v>
      </c>
      <c r="E87" s="3">
        <v>0</v>
      </c>
      <c r="F87" s="3">
        <v>2356000000</v>
      </c>
      <c r="G87" s="3">
        <v>0</v>
      </c>
      <c r="H87" s="3">
        <v>2356000000</v>
      </c>
      <c r="I87" s="3">
        <v>0</v>
      </c>
      <c r="J87" s="3">
        <v>2328067373</v>
      </c>
      <c r="K87" s="3">
        <v>98.81</v>
      </c>
      <c r="L87" s="3">
        <v>618538404</v>
      </c>
      <c r="M87" s="3">
        <v>1133801227</v>
      </c>
      <c r="N87" s="3">
        <v>48.12</v>
      </c>
    </row>
    <row r="88" spans="1:14" x14ac:dyDescent="0.25">
      <c r="A88" t="s">
        <v>1347</v>
      </c>
      <c r="B88" s="1" t="s">
        <v>530</v>
      </c>
      <c r="C88" t="s">
        <v>938</v>
      </c>
      <c r="D88" s="3">
        <v>1400000000</v>
      </c>
      <c r="E88" s="3">
        <v>0</v>
      </c>
      <c r="F88" s="3">
        <v>1400000000</v>
      </c>
      <c r="G88" s="3">
        <v>0</v>
      </c>
      <c r="H88" s="3">
        <v>1400000000</v>
      </c>
      <c r="I88" s="3">
        <v>0</v>
      </c>
      <c r="J88" s="3">
        <v>1060145767</v>
      </c>
      <c r="K88" s="3">
        <v>75.72</v>
      </c>
      <c r="L88" s="3">
        <v>26140000</v>
      </c>
      <c r="M88" s="3">
        <v>819336167</v>
      </c>
      <c r="N88" s="3">
        <v>58.52</v>
      </c>
    </row>
    <row r="89" spans="1:14" x14ac:dyDescent="0.25">
      <c r="A89" t="s">
        <v>1347</v>
      </c>
      <c r="B89" s="1" t="s">
        <v>116</v>
      </c>
      <c r="C89" t="s">
        <v>229</v>
      </c>
      <c r="D89" s="3">
        <v>15010000000</v>
      </c>
      <c r="E89" s="3">
        <v>0</v>
      </c>
      <c r="F89" s="3">
        <v>15010000000</v>
      </c>
      <c r="G89" s="3">
        <v>0</v>
      </c>
      <c r="H89" s="3">
        <v>15010000000</v>
      </c>
      <c r="I89" s="3">
        <v>0</v>
      </c>
      <c r="J89" s="3">
        <v>11022592092</v>
      </c>
      <c r="K89" s="3">
        <v>73.430000000000007</v>
      </c>
      <c r="L89" s="3">
        <v>899812130</v>
      </c>
      <c r="M89" s="3">
        <v>4534798178</v>
      </c>
      <c r="N89" s="3">
        <v>30.21</v>
      </c>
    </row>
    <row r="90" spans="1:14" x14ac:dyDescent="0.25">
      <c r="A90" t="s">
        <v>1347</v>
      </c>
      <c r="B90" s="1" t="s">
        <v>117</v>
      </c>
      <c r="C90" t="s">
        <v>230</v>
      </c>
      <c r="D90" s="3">
        <v>600000000</v>
      </c>
      <c r="E90" s="3">
        <v>0</v>
      </c>
      <c r="F90" s="3">
        <v>600000000</v>
      </c>
      <c r="G90" s="3">
        <v>0</v>
      </c>
      <c r="H90" s="3">
        <v>600000000</v>
      </c>
      <c r="I90" s="3">
        <v>0</v>
      </c>
      <c r="J90" s="3">
        <v>6429170</v>
      </c>
      <c r="K90" s="3">
        <v>1.07</v>
      </c>
      <c r="L90" s="3">
        <v>0</v>
      </c>
      <c r="M90" s="3">
        <v>6429170</v>
      </c>
      <c r="N90" s="3">
        <v>1.07</v>
      </c>
    </row>
    <row r="91" spans="1:14" x14ac:dyDescent="0.25">
      <c r="A91" t="s">
        <v>1347</v>
      </c>
      <c r="B91" s="1" t="s">
        <v>531</v>
      </c>
      <c r="C91" t="s">
        <v>939</v>
      </c>
      <c r="D91" s="3">
        <v>600000000</v>
      </c>
      <c r="E91" s="3">
        <v>0</v>
      </c>
      <c r="F91" s="3">
        <v>600000000</v>
      </c>
      <c r="G91" s="3">
        <v>0</v>
      </c>
      <c r="H91" s="3">
        <v>600000000</v>
      </c>
      <c r="I91" s="3">
        <v>0</v>
      </c>
      <c r="J91" s="3">
        <v>6429170</v>
      </c>
      <c r="K91" s="3">
        <v>1.07</v>
      </c>
      <c r="L91" s="3">
        <v>0</v>
      </c>
      <c r="M91" s="3">
        <v>6429170</v>
      </c>
      <c r="N91" s="3">
        <v>1.07</v>
      </c>
    </row>
    <row r="92" spans="1:14" x14ac:dyDescent="0.25">
      <c r="A92" t="s">
        <v>1347</v>
      </c>
      <c r="B92" s="1" t="s">
        <v>119</v>
      </c>
      <c r="C92" t="s">
        <v>87</v>
      </c>
      <c r="D92" s="3">
        <v>12600000000</v>
      </c>
      <c r="E92" s="3">
        <v>0</v>
      </c>
      <c r="F92" s="3">
        <v>12600000000</v>
      </c>
      <c r="G92" s="3">
        <v>0</v>
      </c>
      <c r="H92" s="3">
        <v>12600000000</v>
      </c>
      <c r="I92" s="3">
        <v>0</v>
      </c>
      <c r="J92" s="3">
        <v>10647021488</v>
      </c>
      <c r="K92" s="3">
        <v>84.5</v>
      </c>
      <c r="L92" s="3">
        <v>885058067</v>
      </c>
      <c r="M92" s="3">
        <v>4358907930</v>
      </c>
      <c r="N92" s="3">
        <v>34.590000000000003</v>
      </c>
    </row>
    <row r="93" spans="1:14" x14ac:dyDescent="0.25">
      <c r="A93" t="s">
        <v>1347</v>
      </c>
      <c r="B93" s="1" t="s">
        <v>532</v>
      </c>
      <c r="C93" t="s">
        <v>516</v>
      </c>
      <c r="D93" s="3">
        <v>12600000000</v>
      </c>
      <c r="E93" s="3">
        <v>0</v>
      </c>
      <c r="F93" s="3">
        <v>12600000000</v>
      </c>
      <c r="G93" s="3">
        <v>0</v>
      </c>
      <c r="H93" s="3">
        <v>12600000000</v>
      </c>
      <c r="I93" s="3">
        <v>0</v>
      </c>
      <c r="J93" s="3">
        <v>10647021488</v>
      </c>
      <c r="K93" s="3">
        <v>84.5</v>
      </c>
      <c r="L93" s="3">
        <v>885058067</v>
      </c>
      <c r="M93" s="3">
        <v>4358907930</v>
      </c>
      <c r="N93" s="3">
        <v>34.590000000000003</v>
      </c>
    </row>
    <row r="94" spans="1:14" x14ac:dyDescent="0.25">
      <c r="A94" t="s">
        <v>1347</v>
      </c>
      <c r="B94" s="1" t="s">
        <v>183</v>
      </c>
      <c r="C94" t="s">
        <v>237</v>
      </c>
      <c r="D94" s="3">
        <v>1600000000</v>
      </c>
      <c r="E94" s="3">
        <v>0</v>
      </c>
      <c r="F94" s="3">
        <v>1600000000</v>
      </c>
      <c r="G94" s="3">
        <v>0</v>
      </c>
      <c r="H94" s="3">
        <v>1600000000</v>
      </c>
      <c r="I94" s="3">
        <v>0</v>
      </c>
      <c r="J94" s="3">
        <v>184711873</v>
      </c>
      <c r="K94" s="3">
        <v>11.54</v>
      </c>
      <c r="L94" s="3">
        <v>0</v>
      </c>
      <c r="M94" s="3">
        <v>98202710</v>
      </c>
      <c r="N94" s="3">
        <v>6.14</v>
      </c>
    </row>
    <row r="95" spans="1:14" x14ac:dyDescent="0.25">
      <c r="A95" t="s">
        <v>1347</v>
      </c>
      <c r="B95" s="1" t="s">
        <v>533</v>
      </c>
      <c r="C95" t="s">
        <v>518</v>
      </c>
      <c r="D95" s="3">
        <v>1600000000</v>
      </c>
      <c r="E95" s="3">
        <v>0</v>
      </c>
      <c r="F95" s="3">
        <v>1600000000</v>
      </c>
      <c r="G95" s="3">
        <v>0</v>
      </c>
      <c r="H95" s="3">
        <v>1600000000</v>
      </c>
      <c r="I95" s="3">
        <v>0</v>
      </c>
      <c r="J95" s="3">
        <v>184711873</v>
      </c>
      <c r="K95" s="3">
        <v>11.54</v>
      </c>
      <c r="L95" s="3">
        <v>0</v>
      </c>
      <c r="M95" s="3">
        <v>98202710</v>
      </c>
      <c r="N95" s="3">
        <v>6.14</v>
      </c>
    </row>
    <row r="96" spans="1:14" x14ac:dyDescent="0.25">
      <c r="A96" t="s">
        <v>1347</v>
      </c>
      <c r="B96" s="1" t="s">
        <v>185</v>
      </c>
      <c r="C96" t="s">
        <v>159</v>
      </c>
      <c r="D96" s="3">
        <v>120000000</v>
      </c>
      <c r="E96" s="3">
        <v>0</v>
      </c>
      <c r="F96" s="3">
        <v>120000000</v>
      </c>
      <c r="G96" s="3">
        <v>0</v>
      </c>
      <c r="H96" s="3">
        <v>120000000</v>
      </c>
      <c r="I96" s="3">
        <v>0</v>
      </c>
      <c r="J96" s="3">
        <v>114445325</v>
      </c>
      <c r="K96" s="3">
        <v>95.37</v>
      </c>
      <c r="L96" s="3">
        <v>14754063</v>
      </c>
      <c r="M96" s="3">
        <v>71258368</v>
      </c>
      <c r="N96" s="3">
        <v>59.38</v>
      </c>
    </row>
    <row r="97" spans="1:14" x14ac:dyDescent="0.25">
      <c r="A97" t="s">
        <v>1347</v>
      </c>
      <c r="B97" s="1" t="s">
        <v>534</v>
      </c>
      <c r="C97" t="s">
        <v>940</v>
      </c>
      <c r="D97" s="3">
        <v>120000000</v>
      </c>
      <c r="E97" s="3">
        <v>0</v>
      </c>
      <c r="F97" s="3">
        <v>120000000</v>
      </c>
      <c r="G97" s="3">
        <v>0</v>
      </c>
      <c r="H97" s="3">
        <v>120000000</v>
      </c>
      <c r="I97" s="3">
        <v>0</v>
      </c>
      <c r="J97" s="3">
        <v>114445325</v>
      </c>
      <c r="K97" s="3">
        <v>95.37</v>
      </c>
      <c r="L97" s="3">
        <v>14754063</v>
      </c>
      <c r="M97" s="3">
        <v>71258368</v>
      </c>
      <c r="N97" s="3">
        <v>59.38</v>
      </c>
    </row>
    <row r="98" spans="1:14" x14ac:dyDescent="0.25">
      <c r="A98" t="s">
        <v>1347</v>
      </c>
      <c r="B98" s="1" t="s">
        <v>121</v>
      </c>
      <c r="C98" t="s">
        <v>242</v>
      </c>
      <c r="D98" s="3">
        <v>90000000</v>
      </c>
      <c r="E98" s="3">
        <v>0</v>
      </c>
      <c r="F98" s="3">
        <v>90000000</v>
      </c>
      <c r="G98" s="3">
        <v>0</v>
      </c>
      <c r="H98" s="3">
        <v>90000000</v>
      </c>
      <c r="I98" s="3">
        <v>0</v>
      </c>
      <c r="J98" s="3">
        <v>69984236</v>
      </c>
      <c r="K98" s="3">
        <v>77.760000000000005</v>
      </c>
      <c r="L98" s="3">
        <v>0</v>
      </c>
      <c r="M98" s="3">
        <v>0</v>
      </c>
      <c r="N98" s="3">
        <v>0</v>
      </c>
    </row>
    <row r="99" spans="1:14" x14ac:dyDescent="0.25">
      <c r="A99" t="s">
        <v>1347</v>
      </c>
      <c r="B99" s="1" t="s">
        <v>535</v>
      </c>
      <c r="C99" t="s">
        <v>521</v>
      </c>
      <c r="D99" s="3">
        <v>90000000</v>
      </c>
      <c r="E99" s="3">
        <v>0</v>
      </c>
      <c r="F99" s="3">
        <v>90000000</v>
      </c>
      <c r="G99" s="3">
        <v>0</v>
      </c>
      <c r="H99" s="3">
        <v>90000000</v>
      </c>
      <c r="I99" s="3">
        <v>0</v>
      </c>
      <c r="J99" s="3">
        <v>69984236</v>
      </c>
      <c r="K99" s="3">
        <v>77.760000000000005</v>
      </c>
      <c r="L99" s="3">
        <v>0</v>
      </c>
      <c r="M99" s="3">
        <v>0</v>
      </c>
      <c r="N99" s="3">
        <v>0</v>
      </c>
    </row>
    <row r="100" spans="1:14" x14ac:dyDescent="0.25">
      <c r="A100" t="s">
        <v>1347</v>
      </c>
      <c r="B100" s="1" t="s">
        <v>123</v>
      </c>
      <c r="C100" t="s">
        <v>941</v>
      </c>
      <c r="D100" s="3">
        <v>2623082611</v>
      </c>
      <c r="E100" s="3">
        <v>0</v>
      </c>
      <c r="F100" s="3">
        <v>2623082611</v>
      </c>
      <c r="G100" s="3">
        <v>0</v>
      </c>
      <c r="H100" s="3">
        <v>2623082611</v>
      </c>
      <c r="I100" s="3">
        <v>0</v>
      </c>
      <c r="J100" s="3">
        <v>1797186657.5</v>
      </c>
      <c r="K100" s="3">
        <v>68.510000000000005</v>
      </c>
      <c r="L100" s="3">
        <v>127305744</v>
      </c>
      <c r="M100" s="3">
        <v>783559099</v>
      </c>
      <c r="N100" s="3">
        <v>29.87</v>
      </c>
    </row>
    <row r="101" spans="1:14" x14ac:dyDescent="0.25">
      <c r="A101" t="s">
        <v>1347</v>
      </c>
      <c r="B101" s="1" t="s">
        <v>124</v>
      </c>
      <c r="C101" t="s">
        <v>945</v>
      </c>
      <c r="D101" s="3">
        <v>100000000</v>
      </c>
      <c r="E101" s="3">
        <v>0</v>
      </c>
      <c r="F101" s="3">
        <v>100000000</v>
      </c>
      <c r="G101" s="3">
        <v>0</v>
      </c>
      <c r="H101" s="3">
        <v>100000000</v>
      </c>
      <c r="I101" s="3">
        <v>0</v>
      </c>
      <c r="J101" s="3">
        <v>82157716</v>
      </c>
      <c r="K101" s="3">
        <v>82.16</v>
      </c>
      <c r="L101" s="3">
        <v>0</v>
      </c>
      <c r="M101" s="3">
        <v>17717574</v>
      </c>
      <c r="N101" s="3">
        <v>17.72</v>
      </c>
    </row>
    <row r="102" spans="1:14" x14ac:dyDescent="0.25">
      <c r="A102" t="s">
        <v>1347</v>
      </c>
      <c r="B102" s="1" t="s">
        <v>536</v>
      </c>
      <c r="C102" t="s">
        <v>946</v>
      </c>
      <c r="D102" s="3">
        <v>100000000</v>
      </c>
      <c r="E102" s="3">
        <v>0</v>
      </c>
      <c r="F102" s="3">
        <v>100000000</v>
      </c>
      <c r="G102" s="3">
        <v>0</v>
      </c>
      <c r="H102" s="3">
        <v>100000000</v>
      </c>
      <c r="I102" s="3">
        <v>0</v>
      </c>
      <c r="J102" s="3">
        <v>82157716</v>
      </c>
      <c r="K102" s="3">
        <v>82.16</v>
      </c>
      <c r="L102" s="3">
        <v>0</v>
      </c>
      <c r="M102" s="3">
        <v>17717574</v>
      </c>
      <c r="N102" s="3">
        <v>17.72</v>
      </c>
    </row>
    <row r="103" spans="1:14" x14ac:dyDescent="0.25">
      <c r="A103" t="s">
        <v>1347</v>
      </c>
      <c r="B103" s="1" t="s">
        <v>126</v>
      </c>
      <c r="C103" t="s">
        <v>253</v>
      </c>
      <c r="D103" s="3">
        <v>400000000</v>
      </c>
      <c r="E103" s="3">
        <v>0</v>
      </c>
      <c r="F103" s="3">
        <v>400000000</v>
      </c>
      <c r="G103" s="3">
        <v>0</v>
      </c>
      <c r="H103" s="3">
        <v>400000000</v>
      </c>
      <c r="I103" s="3">
        <v>0</v>
      </c>
      <c r="J103" s="3">
        <v>298784661</v>
      </c>
      <c r="K103" s="3">
        <v>74.7</v>
      </c>
      <c r="L103" s="3">
        <v>44165294</v>
      </c>
      <c r="M103" s="3">
        <v>99338831</v>
      </c>
      <c r="N103" s="3">
        <v>24.83</v>
      </c>
    </row>
    <row r="104" spans="1:14" x14ac:dyDescent="0.25">
      <c r="A104" t="s">
        <v>1347</v>
      </c>
      <c r="B104" s="1" t="s">
        <v>537</v>
      </c>
      <c r="C104" t="s">
        <v>942</v>
      </c>
      <c r="D104" s="3">
        <v>400000000</v>
      </c>
      <c r="E104" s="3">
        <v>0</v>
      </c>
      <c r="F104" s="3">
        <v>400000000</v>
      </c>
      <c r="G104" s="3">
        <v>0</v>
      </c>
      <c r="H104" s="3">
        <v>400000000</v>
      </c>
      <c r="I104" s="3">
        <v>0</v>
      </c>
      <c r="J104" s="3">
        <v>298784661</v>
      </c>
      <c r="K104" s="3">
        <v>74.7</v>
      </c>
      <c r="L104" s="3">
        <v>44165294</v>
      </c>
      <c r="M104" s="3">
        <v>99338831</v>
      </c>
      <c r="N104" s="3">
        <v>24.83</v>
      </c>
    </row>
    <row r="105" spans="1:14" x14ac:dyDescent="0.25">
      <c r="A105" t="s">
        <v>1347</v>
      </c>
      <c r="B105" s="1" t="s">
        <v>191</v>
      </c>
      <c r="C105" t="s">
        <v>947</v>
      </c>
      <c r="D105" s="3">
        <v>50000000</v>
      </c>
      <c r="E105" s="3">
        <v>0</v>
      </c>
      <c r="F105" s="3">
        <v>50000000</v>
      </c>
      <c r="G105" s="3">
        <v>0</v>
      </c>
      <c r="H105" s="3">
        <v>50000000</v>
      </c>
      <c r="I105" s="3">
        <v>0</v>
      </c>
      <c r="J105" s="3">
        <v>27378169</v>
      </c>
      <c r="K105" s="3">
        <v>54.76</v>
      </c>
      <c r="L105" s="3">
        <v>0</v>
      </c>
      <c r="M105" s="3">
        <v>16098147</v>
      </c>
      <c r="N105" s="3">
        <v>32.200000000000003</v>
      </c>
    </row>
    <row r="106" spans="1:14" x14ac:dyDescent="0.25">
      <c r="A106" t="s">
        <v>1347</v>
      </c>
      <c r="B106" s="1" t="s">
        <v>538</v>
      </c>
      <c r="C106" t="s">
        <v>948</v>
      </c>
      <c r="D106" s="3">
        <v>50000000</v>
      </c>
      <c r="E106" s="3">
        <v>0</v>
      </c>
      <c r="F106" s="3">
        <v>50000000</v>
      </c>
      <c r="G106" s="3">
        <v>0</v>
      </c>
      <c r="H106" s="3">
        <v>50000000</v>
      </c>
      <c r="I106" s="3">
        <v>0</v>
      </c>
      <c r="J106" s="3">
        <v>27378169</v>
      </c>
      <c r="K106" s="3">
        <v>54.76</v>
      </c>
      <c r="L106" s="3">
        <v>0</v>
      </c>
      <c r="M106" s="3">
        <v>16098147</v>
      </c>
      <c r="N106" s="3">
        <v>32.200000000000003</v>
      </c>
    </row>
    <row r="107" spans="1:14" x14ac:dyDescent="0.25">
      <c r="A107" t="s">
        <v>1347</v>
      </c>
      <c r="B107" s="1" t="s">
        <v>128</v>
      </c>
      <c r="C107" t="s">
        <v>256</v>
      </c>
      <c r="D107" s="3">
        <v>2073082611</v>
      </c>
      <c r="E107" s="3">
        <v>0</v>
      </c>
      <c r="F107" s="3">
        <v>2073082611</v>
      </c>
      <c r="G107" s="3">
        <v>0</v>
      </c>
      <c r="H107" s="3">
        <v>2073082611</v>
      </c>
      <c r="I107" s="3">
        <v>0</v>
      </c>
      <c r="J107" s="3">
        <v>1388866111.5</v>
      </c>
      <c r="K107" s="3">
        <v>67</v>
      </c>
      <c r="L107" s="3">
        <v>83140450</v>
      </c>
      <c r="M107" s="3">
        <v>650404547</v>
      </c>
      <c r="N107" s="3">
        <v>31.37</v>
      </c>
    </row>
    <row r="108" spans="1:14" x14ac:dyDescent="0.25">
      <c r="A108" t="s">
        <v>1347</v>
      </c>
      <c r="B108" s="1" t="s">
        <v>539</v>
      </c>
      <c r="C108" t="s">
        <v>943</v>
      </c>
      <c r="D108" s="3">
        <v>2073082611</v>
      </c>
      <c r="E108" s="3">
        <v>0</v>
      </c>
      <c r="F108" s="3">
        <v>2073082611</v>
      </c>
      <c r="G108" s="3">
        <v>0</v>
      </c>
      <c r="H108" s="3">
        <v>2073082611</v>
      </c>
      <c r="I108" s="3">
        <v>0</v>
      </c>
      <c r="J108" s="3">
        <v>1388866111.5</v>
      </c>
      <c r="K108" s="3">
        <v>67</v>
      </c>
      <c r="L108" s="3">
        <v>83140450</v>
      </c>
      <c r="M108" s="3">
        <v>650404547</v>
      </c>
      <c r="N108" s="3">
        <v>31.37</v>
      </c>
    </row>
    <row r="109" spans="1:14" x14ac:dyDescent="0.25">
      <c r="A109" t="s">
        <v>1347</v>
      </c>
      <c r="B109" s="1" t="s">
        <v>130</v>
      </c>
      <c r="C109" t="s">
        <v>277</v>
      </c>
      <c r="D109" s="3">
        <v>4546680389</v>
      </c>
      <c r="E109" s="3">
        <v>0</v>
      </c>
      <c r="F109" s="3">
        <v>4546680389</v>
      </c>
      <c r="G109" s="3">
        <v>0</v>
      </c>
      <c r="H109" s="3">
        <v>4546680389</v>
      </c>
      <c r="I109" s="3">
        <v>907332522</v>
      </c>
      <c r="J109" s="3">
        <v>3291344338.4400001</v>
      </c>
      <c r="K109" s="3">
        <v>72.39</v>
      </c>
      <c r="L109" s="3">
        <v>13013712</v>
      </c>
      <c r="M109" s="3">
        <v>1572690280.55</v>
      </c>
      <c r="N109" s="3">
        <v>34.590000000000003</v>
      </c>
    </row>
    <row r="110" spans="1:14" x14ac:dyDescent="0.25">
      <c r="A110" t="s">
        <v>1348</v>
      </c>
      <c r="B110" s="1" t="s">
        <v>1</v>
      </c>
      <c r="C110" t="s">
        <v>2</v>
      </c>
      <c r="D110" s="3">
        <v>26053160000</v>
      </c>
      <c r="E110" s="3">
        <v>-3054271180</v>
      </c>
      <c r="F110" s="3">
        <v>22998888820</v>
      </c>
      <c r="G110" s="3">
        <v>0</v>
      </c>
      <c r="H110" s="3">
        <v>22998888820</v>
      </c>
      <c r="I110" s="3">
        <v>1361502633</v>
      </c>
      <c r="J110" s="3">
        <v>15364919281</v>
      </c>
      <c r="K110" s="3">
        <v>66.81</v>
      </c>
      <c r="L110" s="3">
        <v>1386681188</v>
      </c>
      <c r="M110" s="3">
        <v>5285507934</v>
      </c>
      <c r="N110" s="3">
        <v>22.98</v>
      </c>
    </row>
    <row r="111" spans="1:14" x14ac:dyDescent="0.25">
      <c r="A111" t="s">
        <v>1348</v>
      </c>
      <c r="B111" s="1" t="s">
        <v>3</v>
      </c>
      <c r="C111" t="s">
        <v>4</v>
      </c>
      <c r="D111" s="3">
        <v>1584813000</v>
      </c>
      <c r="E111" s="3">
        <v>-134706674</v>
      </c>
      <c r="F111" s="3">
        <v>1450106326</v>
      </c>
      <c r="G111" s="3">
        <v>0</v>
      </c>
      <c r="H111" s="3">
        <v>1450106326</v>
      </c>
      <c r="I111" s="3">
        <v>186451524</v>
      </c>
      <c r="J111" s="3">
        <v>911779733</v>
      </c>
      <c r="K111" s="3">
        <v>62.88</v>
      </c>
      <c r="L111" s="3">
        <v>102403201</v>
      </c>
      <c r="M111" s="3">
        <v>454854922</v>
      </c>
      <c r="N111" s="3">
        <v>31.37</v>
      </c>
    </row>
    <row r="112" spans="1:14" x14ac:dyDescent="0.25">
      <c r="A112" t="s">
        <v>1348</v>
      </c>
      <c r="B112" s="1" t="s">
        <v>5</v>
      </c>
      <c r="C112" t="s">
        <v>6</v>
      </c>
      <c r="D112" s="3">
        <v>1146631000</v>
      </c>
      <c r="E112" s="3">
        <v>0</v>
      </c>
      <c r="F112" s="3">
        <v>1146631000</v>
      </c>
      <c r="G112" s="3">
        <v>0</v>
      </c>
      <c r="H112" s="3">
        <v>1146631000</v>
      </c>
      <c r="I112" s="3">
        <v>186451524</v>
      </c>
      <c r="J112" s="3">
        <v>608304407</v>
      </c>
      <c r="K112" s="3">
        <v>53.05</v>
      </c>
      <c r="L112" s="3">
        <v>54589776</v>
      </c>
      <c r="M112" s="3">
        <v>171720840</v>
      </c>
      <c r="N112" s="3">
        <v>14.98</v>
      </c>
    </row>
    <row r="113" spans="1:14" x14ac:dyDescent="0.25">
      <c r="A113" t="s">
        <v>1348</v>
      </c>
      <c r="B113" s="1" t="s">
        <v>7</v>
      </c>
      <c r="C113" t="s">
        <v>8</v>
      </c>
      <c r="D113" s="3">
        <v>181461000</v>
      </c>
      <c r="E113" s="3">
        <v>0</v>
      </c>
      <c r="F113" s="3">
        <v>181461000</v>
      </c>
      <c r="G113" s="3">
        <v>0</v>
      </c>
      <c r="H113" s="3">
        <v>181461000</v>
      </c>
      <c r="I113" s="3">
        <v>2300000</v>
      </c>
      <c r="J113" s="3">
        <v>12300000</v>
      </c>
      <c r="K113" s="3">
        <v>6.78</v>
      </c>
      <c r="L113" s="3">
        <v>0</v>
      </c>
      <c r="M113" s="3">
        <v>5705558</v>
      </c>
      <c r="N113" s="3">
        <v>3.14</v>
      </c>
    </row>
    <row r="114" spans="1:14" x14ac:dyDescent="0.25">
      <c r="A114" t="s">
        <v>1348</v>
      </c>
      <c r="B114" s="1" t="s">
        <v>9</v>
      </c>
      <c r="C114" t="s">
        <v>10</v>
      </c>
      <c r="D114" s="3">
        <v>108600000</v>
      </c>
      <c r="E114" s="3">
        <v>0</v>
      </c>
      <c r="F114" s="3">
        <v>108600000</v>
      </c>
      <c r="G114" s="3">
        <v>0</v>
      </c>
      <c r="H114" s="3">
        <v>108600000</v>
      </c>
      <c r="I114" s="3">
        <v>0</v>
      </c>
      <c r="J114" s="3">
        <v>10000000</v>
      </c>
      <c r="K114" s="3">
        <v>9.2100000000000009</v>
      </c>
      <c r="L114" s="3">
        <v>0</v>
      </c>
      <c r="M114" s="3">
        <v>5705558</v>
      </c>
      <c r="N114" s="3">
        <v>5.25</v>
      </c>
    </row>
    <row r="115" spans="1:14" x14ac:dyDescent="0.25">
      <c r="A115" t="s">
        <v>1348</v>
      </c>
      <c r="B115" s="1" t="s">
        <v>11</v>
      </c>
      <c r="C115" t="s">
        <v>926</v>
      </c>
      <c r="D115" s="3">
        <v>32186000</v>
      </c>
      <c r="E115" s="3">
        <v>0</v>
      </c>
      <c r="F115" s="3">
        <v>32186000</v>
      </c>
      <c r="G115" s="3">
        <v>0</v>
      </c>
      <c r="H115" s="3">
        <v>32186000</v>
      </c>
      <c r="I115" s="3">
        <v>2300000</v>
      </c>
      <c r="J115" s="3">
        <v>2300000</v>
      </c>
      <c r="K115" s="3">
        <v>7.15</v>
      </c>
      <c r="L115" s="3">
        <v>0</v>
      </c>
      <c r="M115" s="3">
        <v>0</v>
      </c>
      <c r="N115" s="3">
        <v>0</v>
      </c>
    </row>
    <row r="116" spans="1:14" x14ac:dyDescent="0.25">
      <c r="A116" t="s">
        <v>1348</v>
      </c>
      <c r="B116" s="1" t="s">
        <v>12</v>
      </c>
      <c r="C116" t="s">
        <v>13</v>
      </c>
      <c r="D116" s="3">
        <v>15675000</v>
      </c>
      <c r="E116" s="3">
        <v>0</v>
      </c>
      <c r="F116" s="3">
        <v>15675000</v>
      </c>
      <c r="G116" s="3">
        <v>0</v>
      </c>
      <c r="H116" s="3">
        <v>15675000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</row>
    <row r="117" spans="1:14" x14ac:dyDescent="0.25">
      <c r="A117" t="s">
        <v>1348</v>
      </c>
      <c r="B117" s="1" t="s">
        <v>132</v>
      </c>
      <c r="C117" t="s">
        <v>47</v>
      </c>
      <c r="D117" s="3">
        <v>25000000</v>
      </c>
      <c r="E117" s="3">
        <v>0</v>
      </c>
      <c r="F117" s="3">
        <v>25000000</v>
      </c>
      <c r="G117" s="3">
        <v>0</v>
      </c>
      <c r="H117" s="3">
        <v>25000000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</row>
    <row r="118" spans="1:14" x14ac:dyDescent="0.25">
      <c r="A118" t="s">
        <v>1348</v>
      </c>
      <c r="B118" s="1" t="s">
        <v>14</v>
      </c>
      <c r="C118" t="s">
        <v>15</v>
      </c>
      <c r="D118" s="3">
        <v>965170000</v>
      </c>
      <c r="E118" s="3">
        <v>0</v>
      </c>
      <c r="F118" s="3">
        <v>965170000</v>
      </c>
      <c r="G118" s="3">
        <v>0</v>
      </c>
      <c r="H118" s="3">
        <v>965170000</v>
      </c>
      <c r="I118" s="3">
        <v>184151524</v>
      </c>
      <c r="J118" s="3">
        <v>596004407</v>
      </c>
      <c r="K118" s="3">
        <v>61.75</v>
      </c>
      <c r="L118" s="3">
        <v>54589776</v>
      </c>
      <c r="M118" s="3">
        <v>166015282</v>
      </c>
      <c r="N118" s="3">
        <v>17.2</v>
      </c>
    </row>
    <row r="119" spans="1:14" x14ac:dyDescent="0.25">
      <c r="A119" t="s">
        <v>1348</v>
      </c>
      <c r="B119" s="1" t="s">
        <v>133</v>
      </c>
      <c r="C119" t="s">
        <v>134</v>
      </c>
      <c r="D119" s="3">
        <v>50160000</v>
      </c>
      <c r="E119" s="3">
        <v>0</v>
      </c>
      <c r="F119" s="3">
        <v>50160000</v>
      </c>
      <c r="G119" s="3">
        <v>0</v>
      </c>
      <c r="H119" s="3">
        <v>50160000</v>
      </c>
      <c r="I119" s="3">
        <v>0</v>
      </c>
      <c r="J119" s="3">
        <v>50000000</v>
      </c>
      <c r="K119" s="3">
        <v>99.68</v>
      </c>
      <c r="L119" s="3">
        <v>5000000</v>
      </c>
      <c r="M119" s="3">
        <v>25000000</v>
      </c>
      <c r="N119" s="3">
        <v>49.84</v>
      </c>
    </row>
    <row r="120" spans="1:14" x14ac:dyDescent="0.25">
      <c r="A120" t="s">
        <v>1348</v>
      </c>
      <c r="B120" s="1" t="s">
        <v>16</v>
      </c>
      <c r="C120" t="s">
        <v>198</v>
      </c>
      <c r="D120" s="3">
        <v>63410000</v>
      </c>
      <c r="E120" s="3">
        <v>0</v>
      </c>
      <c r="F120" s="3">
        <v>63410000</v>
      </c>
      <c r="G120" s="3">
        <v>0</v>
      </c>
      <c r="H120" s="3">
        <v>63410000</v>
      </c>
      <c r="I120" s="3">
        <v>1733600</v>
      </c>
      <c r="J120" s="3">
        <v>2440800</v>
      </c>
      <c r="K120" s="3">
        <v>3.85</v>
      </c>
      <c r="L120" s="3">
        <v>633600</v>
      </c>
      <c r="M120" s="3">
        <v>1340800</v>
      </c>
      <c r="N120" s="3">
        <v>2.11</v>
      </c>
    </row>
    <row r="121" spans="1:14" x14ac:dyDescent="0.25">
      <c r="A121" t="s">
        <v>1348</v>
      </c>
      <c r="B121" s="1" t="s">
        <v>17</v>
      </c>
      <c r="C121" t="s">
        <v>18</v>
      </c>
      <c r="D121" s="3">
        <v>55060000</v>
      </c>
      <c r="E121" s="3">
        <v>0</v>
      </c>
      <c r="F121" s="3">
        <v>55060000</v>
      </c>
      <c r="G121" s="3">
        <v>0</v>
      </c>
      <c r="H121" s="3">
        <v>55060000</v>
      </c>
      <c r="I121" s="3">
        <v>0</v>
      </c>
      <c r="J121" s="3">
        <v>2763700</v>
      </c>
      <c r="K121" s="3">
        <v>5.0199999999999996</v>
      </c>
      <c r="L121" s="3">
        <v>0</v>
      </c>
      <c r="M121" s="3">
        <v>0</v>
      </c>
      <c r="N121" s="3">
        <v>0</v>
      </c>
    </row>
    <row r="122" spans="1:14" x14ac:dyDescent="0.25">
      <c r="A122" t="s">
        <v>1348</v>
      </c>
      <c r="B122" s="1" t="s">
        <v>19</v>
      </c>
      <c r="C122" t="s">
        <v>200</v>
      </c>
      <c r="D122" s="3">
        <v>579640000</v>
      </c>
      <c r="E122" s="3">
        <v>0</v>
      </c>
      <c r="F122" s="3">
        <v>579640000</v>
      </c>
      <c r="G122" s="3">
        <v>0</v>
      </c>
      <c r="H122" s="3">
        <v>579640000</v>
      </c>
      <c r="I122" s="3">
        <v>170895444</v>
      </c>
      <c r="J122" s="3">
        <v>451341026</v>
      </c>
      <c r="K122" s="3">
        <v>77.87</v>
      </c>
      <c r="L122" s="3">
        <v>37106188</v>
      </c>
      <c r="M122" s="3">
        <v>50616838</v>
      </c>
      <c r="N122" s="3">
        <v>8.73</v>
      </c>
    </row>
    <row r="123" spans="1:14" x14ac:dyDescent="0.25">
      <c r="A123" t="s">
        <v>1348</v>
      </c>
      <c r="B123" s="1" t="s">
        <v>20</v>
      </c>
      <c r="C123" t="s">
        <v>21</v>
      </c>
      <c r="D123" s="3">
        <v>579640000</v>
      </c>
      <c r="E123" s="3">
        <v>0</v>
      </c>
      <c r="F123" s="3">
        <v>579640000</v>
      </c>
      <c r="G123" s="3">
        <v>0</v>
      </c>
      <c r="H123" s="3">
        <v>579640000</v>
      </c>
      <c r="I123" s="3">
        <v>170895444</v>
      </c>
      <c r="J123" s="3">
        <v>451341026</v>
      </c>
      <c r="K123" s="3">
        <v>77.87</v>
      </c>
      <c r="L123" s="3">
        <v>37106188</v>
      </c>
      <c r="M123" s="3">
        <v>50616838</v>
      </c>
      <c r="N123" s="3">
        <v>8.73</v>
      </c>
    </row>
    <row r="124" spans="1:14" x14ac:dyDescent="0.25">
      <c r="A124" t="s">
        <v>1348</v>
      </c>
      <c r="B124" s="1" t="s">
        <v>22</v>
      </c>
      <c r="C124" t="s">
        <v>23</v>
      </c>
      <c r="D124" s="3">
        <v>105900000</v>
      </c>
      <c r="E124" s="3">
        <v>0</v>
      </c>
      <c r="F124" s="3">
        <v>105900000</v>
      </c>
      <c r="G124" s="3">
        <v>0</v>
      </c>
      <c r="H124" s="3">
        <v>105900000</v>
      </c>
      <c r="I124" s="3">
        <v>4880400</v>
      </c>
      <c r="J124" s="3">
        <v>45698731</v>
      </c>
      <c r="K124" s="3">
        <v>43.15</v>
      </c>
      <c r="L124" s="3">
        <v>5207908</v>
      </c>
      <c r="M124" s="3">
        <v>45297494</v>
      </c>
      <c r="N124" s="3">
        <v>42.77</v>
      </c>
    </row>
    <row r="125" spans="1:14" x14ac:dyDescent="0.25">
      <c r="A125" t="s">
        <v>1348</v>
      </c>
      <c r="B125" s="1" t="s">
        <v>24</v>
      </c>
      <c r="C125" t="s">
        <v>25</v>
      </c>
      <c r="D125" s="3">
        <v>41000000</v>
      </c>
      <c r="E125" s="3">
        <v>0</v>
      </c>
      <c r="F125" s="3">
        <v>41000000</v>
      </c>
      <c r="G125" s="3">
        <v>0</v>
      </c>
      <c r="H125" s="3">
        <v>41000000</v>
      </c>
      <c r="I125" s="3">
        <v>0</v>
      </c>
      <c r="J125" s="3">
        <v>21575531</v>
      </c>
      <c r="K125" s="3">
        <v>52.62</v>
      </c>
      <c r="L125" s="3">
        <v>327508</v>
      </c>
      <c r="M125" s="3">
        <v>21174294</v>
      </c>
      <c r="N125" s="3">
        <v>51.64</v>
      </c>
    </row>
    <row r="126" spans="1:14" x14ac:dyDescent="0.25">
      <c r="A126" t="s">
        <v>1348</v>
      </c>
      <c r="B126" s="1" t="s">
        <v>26</v>
      </c>
      <c r="C126" t="s">
        <v>279</v>
      </c>
      <c r="D126" s="3">
        <v>6400000</v>
      </c>
      <c r="E126" s="3">
        <v>0</v>
      </c>
      <c r="F126" s="3">
        <v>6400000</v>
      </c>
      <c r="G126" s="3">
        <v>0</v>
      </c>
      <c r="H126" s="3">
        <v>6400000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</row>
    <row r="127" spans="1:14" x14ac:dyDescent="0.25">
      <c r="A127" t="s">
        <v>1348</v>
      </c>
      <c r="B127" s="1" t="s">
        <v>28</v>
      </c>
      <c r="C127" t="s">
        <v>280</v>
      </c>
      <c r="D127" s="3">
        <v>58500000</v>
      </c>
      <c r="E127" s="3">
        <v>0</v>
      </c>
      <c r="F127" s="3">
        <v>58500000</v>
      </c>
      <c r="G127" s="3">
        <v>0</v>
      </c>
      <c r="H127" s="3">
        <v>58500000</v>
      </c>
      <c r="I127" s="3">
        <v>4880400</v>
      </c>
      <c r="J127" s="3">
        <v>24123200</v>
      </c>
      <c r="K127" s="3">
        <v>41.24</v>
      </c>
      <c r="L127" s="3">
        <v>4880400</v>
      </c>
      <c r="M127" s="3">
        <v>24123200</v>
      </c>
      <c r="N127" s="3">
        <v>41.24</v>
      </c>
    </row>
    <row r="128" spans="1:14" x14ac:dyDescent="0.25">
      <c r="A128" t="s">
        <v>1348</v>
      </c>
      <c r="B128" s="1" t="s">
        <v>30</v>
      </c>
      <c r="C128" t="s">
        <v>31</v>
      </c>
      <c r="D128" s="3">
        <v>111000000</v>
      </c>
      <c r="E128" s="3">
        <v>0</v>
      </c>
      <c r="F128" s="3">
        <v>111000000</v>
      </c>
      <c r="G128" s="3">
        <v>0</v>
      </c>
      <c r="H128" s="3">
        <v>111000000</v>
      </c>
      <c r="I128" s="3">
        <v>6642080</v>
      </c>
      <c r="J128" s="3">
        <v>43760150</v>
      </c>
      <c r="K128" s="3">
        <v>39.42</v>
      </c>
      <c r="L128" s="3">
        <v>6642080</v>
      </c>
      <c r="M128" s="3">
        <v>43760150</v>
      </c>
      <c r="N128" s="3">
        <v>39.42</v>
      </c>
    </row>
    <row r="129" spans="1:14" x14ac:dyDescent="0.25">
      <c r="A129" t="s">
        <v>1348</v>
      </c>
      <c r="B129" s="1" t="s">
        <v>32</v>
      </c>
      <c r="C129" t="s">
        <v>33</v>
      </c>
      <c r="D129" s="3">
        <v>54000000</v>
      </c>
      <c r="E129" s="3">
        <v>0</v>
      </c>
      <c r="F129" s="3">
        <v>54000000</v>
      </c>
      <c r="G129" s="3">
        <v>0</v>
      </c>
      <c r="H129" s="3">
        <v>54000000</v>
      </c>
      <c r="I129" s="3">
        <v>3975230</v>
      </c>
      <c r="J129" s="3">
        <v>23466520</v>
      </c>
      <c r="K129" s="3">
        <v>43.46</v>
      </c>
      <c r="L129" s="3">
        <v>3975230</v>
      </c>
      <c r="M129" s="3">
        <v>23466520</v>
      </c>
      <c r="N129" s="3">
        <v>43.46</v>
      </c>
    </row>
    <row r="130" spans="1:14" x14ac:dyDescent="0.25">
      <c r="A130" t="s">
        <v>1348</v>
      </c>
      <c r="B130" s="1" t="s">
        <v>34</v>
      </c>
      <c r="C130" t="s">
        <v>201</v>
      </c>
      <c r="D130" s="3">
        <v>24800000</v>
      </c>
      <c r="E130" s="3">
        <v>0</v>
      </c>
      <c r="F130" s="3">
        <v>24800000</v>
      </c>
      <c r="G130" s="3">
        <v>0</v>
      </c>
      <c r="H130" s="3">
        <v>24800000</v>
      </c>
      <c r="I130" s="3">
        <v>0</v>
      </c>
      <c r="J130" s="3">
        <v>5909420</v>
      </c>
      <c r="K130" s="3">
        <v>23.83</v>
      </c>
      <c r="L130" s="3">
        <v>0</v>
      </c>
      <c r="M130" s="3">
        <v>5909420</v>
      </c>
      <c r="N130" s="3">
        <v>23.83</v>
      </c>
    </row>
    <row r="131" spans="1:14" x14ac:dyDescent="0.25">
      <c r="A131" t="s">
        <v>1348</v>
      </c>
      <c r="B131" s="1" t="s">
        <v>35</v>
      </c>
      <c r="C131" t="s">
        <v>36</v>
      </c>
      <c r="D131" s="3">
        <v>3200000</v>
      </c>
      <c r="E131" s="3">
        <v>0</v>
      </c>
      <c r="F131" s="3">
        <v>3200000</v>
      </c>
      <c r="G131" s="3">
        <v>0</v>
      </c>
      <c r="H131" s="3">
        <v>3200000</v>
      </c>
      <c r="I131" s="3">
        <v>456400</v>
      </c>
      <c r="J131" s="3">
        <v>1405830</v>
      </c>
      <c r="K131" s="3">
        <v>43.93</v>
      </c>
      <c r="L131" s="3">
        <v>456400</v>
      </c>
      <c r="M131" s="3">
        <v>1405830</v>
      </c>
      <c r="N131" s="3">
        <v>43.93</v>
      </c>
    </row>
    <row r="132" spans="1:14" x14ac:dyDescent="0.25">
      <c r="A132" t="s">
        <v>1348</v>
      </c>
      <c r="B132" s="1" t="s">
        <v>37</v>
      </c>
      <c r="C132" t="s">
        <v>38</v>
      </c>
      <c r="D132" s="3">
        <v>29000000</v>
      </c>
      <c r="E132" s="3">
        <v>0</v>
      </c>
      <c r="F132" s="3">
        <v>29000000</v>
      </c>
      <c r="G132" s="3">
        <v>0</v>
      </c>
      <c r="H132" s="3">
        <v>29000000</v>
      </c>
      <c r="I132" s="3">
        <v>2210450</v>
      </c>
      <c r="J132" s="3">
        <v>12978380</v>
      </c>
      <c r="K132" s="3">
        <v>44.75</v>
      </c>
      <c r="L132" s="3">
        <v>2210450</v>
      </c>
      <c r="M132" s="3">
        <v>12978380</v>
      </c>
      <c r="N132" s="3">
        <v>44.75</v>
      </c>
    </row>
    <row r="133" spans="1:14" x14ac:dyDescent="0.25">
      <c r="A133" t="s">
        <v>1348</v>
      </c>
      <c r="B133" s="1" t="s">
        <v>39</v>
      </c>
      <c r="C133" t="s">
        <v>40</v>
      </c>
      <c r="D133" s="3">
        <v>438182000</v>
      </c>
      <c r="E133" s="3">
        <v>-134706674</v>
      </c>
      <c r="F133" s="3">
        <v>303475326</v>
      </c>
      <c r="G133" s="3">
        <v>0</v>
      </c>
      <c r="H133" s="3">
        <v>303475326</v>
      </c>
      <c r="I133" s="3">
        <v>0</v>
      </c>
      <c r="J133" s="3">
        <v>303475326</v>
      </c>
      <c r="K133" s="3">
        <v>100</v>
      </c>
      <c r="L133" s="3">
        <v>47813425</v>
      </c>
      <c r="M133" s="3">
        <v>283134082</v>
      </c>
      <c r="N133" s="3">
        <v>93.3</v>
      </c>
    </row>
    <row r="134" spans="1:14" x14ac:dyDescent="0.25">
      <c r="A134" t="s">
        <v>1348</v>
      </c>
      <c r="B134" s="1" t="s">
        <v>41</v>
      </c>
      <c r="C134" t="s">
        <v>6</v>
      </c>
      <c r="D134" s="3">
        <v>438182000</v>
      </c>
      <c r="E134" s="3">
        <v>-134706674</v>
      </c>
      <c r="F134" s="3">
        <v>303475326</v>
      </c>
      <c r="G134" s="3">
        <v>0</v>
      </c>
      <c r="H134" s="3">
        <v>303475326</v>
      </c>
      <c r="I134" s="3">
        <v>0</v>
      </c>
      <c r="J134" s="3">
        <v>303475326</v>
      </c>
      <c r="K134" s="3">
        <v>100</v>
      </c>
      <c r="L134" s="3">
        <v>47813425</v>
      </c>
      <c r="M134" s="3">
        <v>283134082</v>
      </c>
      <c r="N134" s="3">
        <v>93.3</v>
      </c>
    </row>
    <row r="135" spans="1:14" x14ac:dyDescent="0.25">
      <c r="A135" t="s">
        <v>1348</v>
      </c>
      <c r="B135" s="1" t="s">
        <v>42</v>
      </c>
      <c r="C135" t="s">
        <v>8</v>
      </c>
      <c r="D135" s="3">
        <v>90607628</v>
      </c>
      <c r="E135" s="3">
        <v>-32064299</v>
      </c>
      <c r="F135" s="3">
        <v>58543329</v>
      </c>
      <c r="G135" s="3">
        <v>0</v>
      </c>
      <c r="H135" s="3">
        <v>58543329</v>
      </c>
      <c r="I135" s="3">
        <v>0</v>
      </c>
      <c r="J135" s="3">
        <v>58543329</v>
      </c>
      <c r="K135" s="3">
        <v>100</v>
      </c>
      <c r="L135" s="3">
        <v>1671000</v>
      </c>
      <c r="M135" s="3">
        <v>55825011</v>
      </c>
      <c r="N135" s="3">
        <v>95.36</v>
      </c>
    </row>
    <row r="136" spans="1:14" x14ac:dyDescent="0.25">
      <c r="A136" t="s">
        <v>1348</v>
      </c>
      <c r="B136" s="1" t="s">
        <v>43</v>
      </c>
      <c r="C136" t="s">
        <v>10</v>
      </c>
      <c r="D136" s="3">
        <v>42953318</v>
      </c>
      <c r="E136" s="3">
        <v>-10632170</v>
      </c>
      <c r="F136" s="3">
        <v>32321148</v>
      </c>
      <c r="G136" s="3">
        <v>0</v>
      </c>
      <c r="H136" s="3">
        <v>32321148</v>
      </c>
      <c r="I136" s="3">
        <v>0</v>
      </c>
      <c r="J136" s="3">
        <v>32321148</v>
      </c>
      <c r="K136" s="3">
        <v>100</v>
      </c>
      <c r="L136" s="3">
        <v>0</v>
      </c>
      <c r="M136" s="3">
        <v>32321148</v>
      </c>
      <c r="N136" s="3">
        <v>100</v>
      </c>
    </row>
    <row r="137" spans="1:14" x14ac:dyDescent="0.25">
      <c r="A137" t="s">
        <v>1348</v>
      </c>
      <c r="B137" s="1" t="s">
        <v>44</v>
      </c>
      <c r="C137" t="s">
        <v>926</v>
      </c>
      <c r="D137" s="3">
        <v>32186000</v>
      </c>
      <c r="E137" s="3">
        <v>-21163619</v>
      </c>
      <c r="F137" s="3">
        <v>11022381</v>
      </c>
      <c r="G137" s="3">
        <v>0</v>
      </c>
      <c r="H137" s="3">
        <v>11022381</v>
      </c>
      <c r="I137" s="3">
        <v>0</v>
      </c>
      <c r="J137" s="3">
        <v>11022381</v>
      </c>
      <c r="K137" s="3">
        <v>100</v>
      </c>
      <c r="L137" s="3">
        <v>1671000</v>
      </c>
      <c r="M137" s="3">
        <v>8304063</v>
      </c>
      <c r="N137" s="3">
        <v>75.34</v>
      </c>
    </row>
    <row r="138" spans="1:14" x14ac:dyDescent="0.25">
      <c r="A138" t="s">
        <v>1348</v>
      </c>
      <c r="B138" s="1" t="s">
        <v>46</v>
      </c>
      <c r="C138" t="s">
        <v>47</v>
      </c>
      <c r="D138" s="3">
        <v>15468310</v>
      </c>
      <c r="E138" s="3">
        <v>-268510</v>
      </c>
      <c r="F138" s="3">
        <v>15199800</v>
      </c>
      <c r="G138" s="3">
        <v>0</v>
      </c>
      <c r="H138" s="3">
        <v>15199800</v>
      </c>
      <c r="I138" s="3">
        <v>0</v>
      </c>
      <c r="J138" s="3">
        <v>15199800</v>
      </c>
      <c r="K138" s="3">
        <v>100</v>
      </c>
      <c r="L138" s="3">
        <v>0</v>
      </c>
      <c r="M138" s="3">
        <v>15199800</v>
      </c>
      <c r="N138" s="3">
        <v>100</v>
      </c>
    </row>
    <row r="139" spans="1:14" x14ac:dyDescent="0.25">
      <c r="A139" t="s">
        <v>1348</v>
      </c>
      <c r="B139" s="1" t="s">
        <v>48</v>
      </c>
      <c r="C139" t="s">
        <v>15</v>
      </c>
      <c r="D139" s="3">
        <v>347574372</v>
      </c>
      <c r="E139" s="3">
        <v>-102642375</v>
      </c>
      <c r="F139" s="3">
        <v>244931997</v>
      </c>
      <c r="G139" s="3">
        <v>0</v>
      </c>
      <c r="H139" s="3">
        <v>244931997</v>
      </c>
      <c r="I139" s="3">
        <v>0</v>
      </c>
      <c r="J139" s="3">
        <v>244931997</v>
      </c>
      <c r="K139" s="3">
        <v>100</v>
      </c>
      <c r="L139" s="3">
        <v>46142425</v>
      </c>
      <c r="M139" s="3">
        <v>227309071</v>
      </c>
      <c r="N139" s="3">
        <v>92.8</v>
      </c>
    </row>
    <row r="140" spans="1:14" x14ac:dyDescent="0.25">
      <c r="A140" t="s">
        <v>1348</v>
      </c>
      <c r="B140" s="1" t="s">
        <v>140</v>
      </c>
      <c r="C140" t="s">
        <v>134</v>
      </c>
      <c r="D140" s="3">
        <v>7804526</v>
      </c>
      <c r="E140" s="3">
        <v>-3902263</v>
      </c>
      <c r="F140" s="3">
        <v>3902263</v>
      </c>
      <c r="G140" s="3">
        <v>0</v>
      </c>
      <c r="H140" s="3">
        <v>3902263</v>
      </c>
      <c r="I140" s="3">
        <v>0</v>
      </c>
      <c r="J140" s="3">
        <v>3902263</v>
      </c>
      <c r="K140" s="3">
        <v>100</v>
      </c>
      <c r="L140" s="3">
        <v>0</v>
      </c>
      <c r="M140" s="3">
        <v>3902263</v>
      </c>
      <c r="N140" s="3">
        <v>100</v>
      </c>
    </row>
    <row r="141" spans="1:14" x14ac:dyDescent="0.25">
      <c r="A141" t="s">
        <v>1348</v>
      </c>
      <c r="B141" s="1" t="s">
        <v>49</v>
      </c>
      <c r="C141" t="s">
        <v>198</v>
      </c>
      <c r="D141" s="3">
        <v>43069200</v>
      </c>
      <c r="E141" s="3">
        <v>-37265850</v>
      </c>
      <c r="F141" s="3">
        <v>5803350</v>
      </c>
      <c r="G141" s="3">
        <v>0</v>
      </c>
      <c r="H141" s="3">
        <v>5803350</v>
      </c>
      <c r="I141" s="3">
        <v>0</v>
      </c>
      <c r="J141" s="3">
        <v>5803350</v>
      </c>
      <c r="K141" s="3">
        <v>100</v>
      </c>
      <c r="L141" s="3">
        <v>828700</v>
      </c>
      <c r="M141" s="3">
        <v>2256700</v>
      </c>
      <c r="N141" s="3">
        <v>38.89</v>
      </c>
    </row>
    <row r="142" spans="1:14" x14ac:dyDescent="0.25">
      <c r="A142" t="s">
        <v>1348</v>
      </c>
      <c r="B142" s="1" t="s">
        <v>50</v>
      </c>
      <c r="C142" t="s">
        <v>18</v>
      </c>
      <c r="D142" s="3">
        <v>56593561</v>
      </c>
      <c r="E142" s="3">
        <v>-38481312</v>
      </c>
      <c r="F142" s="3">
        <v>18112249</v>
      </c>
      <c r="G142" s="3">
        <v>0</v>
      </c>
      <c r="H142" s="3">
        <v>18112249</v>
      </c>
      <c r="I142" s="3">
        <v>0</v>
      </c>
      <c r="J142" s="3">
        <v>18112249</v>
      </c>
      <c r="K142" s="3">
        <v>100</v>
      </c>
      <c r="L142" s="3">
        <v>3698630</v>
      </c>
      <c r="M142" s="3">
        <v>14844237</v>
      </c>
      <c r="N142" s="3">
        <v>81.96</v>
      </c>
    </row>
    <row r="143" spans="1:14" x14ac:dyDescent="0.25">
      <c r="A143" t="s">
        <v>1348</v>
      </c>
      <c r="B143" s="1" t="s">
        <v>51</v>
      </c>
      <c r="C143" t="s">
        <v>200</v>
      </c>
      <c r="D143" s="3">
        <v>238059712</v>
      </c>
      <c r="E143" s="3">
        <v>-22992950</v>
      </c>
      <c r="F143" s="3">
        <v>215066762</v>
      </c>
      <c r="G143" s="3">
        <v>0</v>
      </c>
      <c r="H143" s="3">
        <v>215066762</v>
      </c>
      <c r="I143" s="3">
        <v>0</v>
      </c>
      <c r="J143" s="3">
        <v>215066762</v>
      </c>
      <c r="K143" s="3">
        <v>100</v>
      </c>
      <c r="L143" s="3">
        <v>41615095</v>
      </c>
      <c r="M143" s="3">
        <v>204339997</v>
      </c>
      <c r="N143" s="3">
        <v>95.01</v>
      </c>
    </row>
    <row r="144" spans="1:14" x14ac:dyDescent="0.25">
      <c r="A144" t="s">
        <v>1348</v>
      </c>
      <c r="B144" s="1" t="s">
        <v>52</v>
      </c>
      <c r="C144" t="s">
        <v>21</v>
      </c>
      <c r="D144" s="3">
        <v>238059712</v>
      </c>
      <c r="E144" s="3">
        <v>-22992950</v>
      </c>
      <c r="F144" s="3">
        <v>215066762</v>
      </c>
      <c r="G144" s="3">
        <v>0</v>
      </c>
      <c r="H144" s="3">
        <v>215066762</v>
      </c>
      <c r="I144" s="3">
        <v>0</v>
      </c>
      <c r="J144" s="3">
        <v>215066762</v>
      </c>
      <c r="K144" s="3">
        <v>100</v>
      </c>
      <c r="L144" s="3">
        <v>41615095</v>
      </c>
      <c r="M144" s="3">
        <v>204339997</v>
      </c>
      <c r="N144" s="3">
        <v>95.01</v>
      </c>
    </row>
    <row r="145" spans="1:14" x14ac:dyDescent="0.25">
      <c r="A145" t="s">
        <v>1348</v>
      </c>
      <c r="B145" s="1" t="s">
        <v>53</v>
      </c>
      <c r="C145" t="s">
        <v>23</v>
      </c>
      <c r="D145" s="3">
        <v>2047373</v>
      </c>
      <c r="E145" s="3">
        <v>0</v>
      </c>
      <c r="F145" s="3">
        <v>2047373</v>
      </c>
      <c r="G145" s="3">
        <v>0</v>
      </c>
      <c r="H145" s="3">
        <v>2047373</v>
      </c>
      <c r="I145" s="3">
        <v>0</v>
      </c>
      <c r="J145" s="3">
        <v>2047373</v>
      </c>
      <c r="K145" s="3">
        <v>100</v>
      </c>
      <c r="L145" s="3">
        <v>0</v>
      </c>
      <c r="M145" s="3">
        <v>1965874</v>
      </c>
      <c r="N145" s="3">
        <v>96.02</v>
      </c>
    </row>
    <row r="146" spans="1:14" x14ac:dyDescent="0.25">
      <c r="A146" t="s">
        <v>1348</v>
      </c>
      <c r="B146" s="1" t="s">
        <v>54</v>
      </c>
      <c r="C146" t="s">
        <v>25</v>
      </c>
      <c r="D146" s="3">
        <v>2047373</v>
      </c>
      <c r="E146" s="3">
        <v>0</v>
      </c>
      <c r="F146" s="3">
        <v>2047373</v>
      </c>
      <c r="G146" s="3">
        <v>0</v>
      </c>
      <c r="H146" s="3">
        <v>2047373</v>
      </c>
      <c r="I146" s="3">
        <v>0</v>
      </c>
      <c r="J146" s="3">
        <v>2047373</v>
      </c>
      <c r="K146" s="3">
        <v>100</v>
      </c>
      <c r="L146" s="3">
        <v>0</v>
      </c>
      <c r="M146" s="3">
        <v>1965874</v>
      </c>
      <c r="N146" s="3">
        <v>96.02</v>
      </c>
    </row>
    <row r="147" spans="1:14" x14ac:dyDescent="0.25">
      <c r="A147" t="s">
        <v>1348</v>
      </c>
      <c r="B147" s="1" t="s">
        <v>63</v>
      </c>
      <c r="C147" t="s">
        <v>64</v>
      </c>
      <c r="D147" s="3">
        <v>24468347000</v>
      </c>
      <c r="E147" s="3">
        <v>-2919564506</v>
      </c>
      <c r="F147" s="3">
        <v>21548782494</v>
      </c>
      <c r="G147" s="3">
        <v>0</v>
      </c>
      <c r="H147" s="3">
        <v>21548782494</v>
      </c>
      <c r="I147" s="3">
        <v>1175051109</v>
      </c>
      <c r="J147" s="3">
        <v>14453139548</v>
      </c>
      <c r="K147" s="3">
        <v>67.069999999999993</v>
      </c>
      <c r="L147" s="3">
        <v>1284277987</v>
      </c>
      <c r="M147" s="3">
        <v>4830653012</v>
      </c>
      <c r="N147" s="3">
        <v>22.42</v>
      </c>
    </row>
    <row r="148" spans="1:14" x14ac:dyDescent="0.25">
      <c r="A148" t="s">
        <v>1348</v>
      </c>
      <c r="B148" s="1" t="s">
        <v>65</v>
      </c>
      <c r="C148" t="s">
        <v>66</v>
      </c>
      <c r="D148" s="3">
        <v>12733477000</v>
      </c>
      <c r="E148" s="3">
        <v>47430112</v>
      </c>
      <c r="F148" s="3">
        <v>12780907112</v>
      </c>
      <c r="G148" s="3">
        <v>0</v>
      </c>
      <c r="H148" s="3">
        <v>12780907112</v>
      </c>
      <c r="I148" s="3">
        <v>1175051109</v>
      </c>
      <c r="J148" s="3">
        <v>5908612884</v>
      </c>
      <c r="K148" s="3">
        <v>46.23</v>
      </c>
      <c r="L148" s="3">
        <v>203901905</v>
      </c>
      <c r="M148" s="3">
        <v>732286320</v>
      </c>
      <c r="N148" s="3">
        <v>5.73</v>
      </c>
    </row>
    <row r="149" spans="1:14" x14ac:dyDescent="0.25">
      <c r="A149" t="s">
        <v>1348</v>
      </c>
      <c r="B149" s="1" t="s">
        <v>67</v>
      </c>
      <c r="C149" t="s">
        <v>68</v>
      </c>
      <c r="D149" s="3">
        <v>12733477000</v>
      </c>
      <c r="E149" s="3">
        <v>47430112</v>
      </c>
      <c r="F149" s="3">
        <v>12780907112</v>
      </c>
      <c r="G149" s="3">
        <v>0</v>
      </c>
      <c r="H149" s="3">
        <v>12780907112</v>
      </c>
      <c r="I149" s="3">
        <v>1175051109</v>
      </c>
      <c r="J149" s="3">
        <v>5908612884</v>
      </c>
      <c r="K149" s="3">
        <v>46.23</v>
      </c>
      <c r="L149" s="3">
        <v>203901905</v>
      </c>
      <c r="M149" s="3">
        <v>732286320</v>
      </c>
      <c r="N149" s="3">
        <v>5.73</v>
      </c>
    </row>
    <row r="150" spans="1:14" x14ac:dyDescent="0.25">
      <c r="A150" t="s">
        <v>1348</v>
      </c>
      <c r="B150" s="1" t="s">
        <v>69</v>
      </c>
      <c r="C150" t="s">
        <v>927</v>
      </c>
      <c r="D150" s="3">
        <v>2280045000</v>
      </c>
      <c r="E150" s="3">
        <v>47430112</v>
      </c>
      <c r="F150" s="3">
        <v>2327475112</v>
      </c>
      <c r="G150" s="3">
        <v>0</v>
      </c>
      <c r="H150" s="3">
        <v>2327475112</v>
      </c>
      <c r="I150" s="3">
        <v>611838273</v>
      </c>
      <c r="J150" s="3">
        <v>1008613256</v>
      </c>
      <c r="K150" s="3">
        <v>43.34</v>
      </c>
      <c r="L150" s="3">
        <v>47400000</v>
      </c>
      <c r="M150" s="3">
        <v>238200000</v>
      </c>
      <c r="N150" s="3">
        <v>10.23</v>
      </c>
    </row>
    <row r="151" spans="1:14" x14ac:dyDescent="0.25">
      <c r="A151" t="s">
        <v>1348</v>
      </c>
      <c r="B151" s="1" t="s">
        <v>70</v>
      </c>
      <c r="C151" t="s">
        <v>207</v>
      </c>
      <c r="D151" s="3">
        <v>110000000</v>
      </c>
      <c r="E151" s="3">
        <v>0</v>
      </c>
      <c r="F151" s="3">
        <v>110000000</v>
      </c>
      <c r="G151" s="3">
        <v>0</v>
      </c>
      <c r="H151" s="3">
        <v>110000000</v>
      </c>
      <c r="I151" s="3">
        <v>37625000</v>
      </c>
      <c r="J151" s="3">
        <v>37625000</v>
      </c>
      <c r="K151" s="3">
        <v>34.200000000000003</v>
      </c>
      <c r="L151" s="3">
        <v>0</v>
      </c>
      <c r="M151" s="3">
        <v>0</v>
      </c>
      <c r="N151" s="3">
        <v>0</v>
      </c>
    </row>
    <row r="152" spans="1:14" x14ac:dyDescent="0.25">
      <c r="A152" t="s">
        <v>1348</v>
      </c>
      <c r="B152" s="1" t="s">
        <v>476</v>
      </c>
      <c r="C152" t="s">
        <v>1332</v>
      </c>
      <c r="D152" s="3">
        <v>110000000</v>
      </c>
      <c r="E152" s="3">
        <v>0</v>
      </c>
      <c r="F152" s="3">
        <v>110000000</v>
      </c>
      <c r="G152" s="3">
        <v>0</v>
      </c>
      <c r="H152" s="3">
        <v>110000000</v>
      </c>
      <c r="I152" s="3">
        <v>37625000</v>
      </c>
      <c r="J152" s="3">
        <v>37625000</v>
      </c>
      <c r="K152" s="3">
        <v>34.200000000000003</v>
      </c>
      <c r="L152" s="3">
        <v>0</v>
      </c>
      <c r="M152" s="3">
        <v>0</v>
      </c>
      <c r="N152" s="3">
        <v>0</v>
      </c>
    </row>
    <row r="153" spans="1:14" x14ac:dyDescent="0.25">
      <c r="A153" t="s">
        <v>1348</v>
      </c>
      <c r="B153" s="1" t="s">
        <v>72</v>
      </c>
      <c r="C153" t="s">
        <v>929</v>
      </c>
      <c r="D153" s="3">
        <v>70000000</v>
      </c>
      <c r="E153" s="3">
        <v>0</v>
      </c>
      <c r="F153" s="3">
        <v>70000000</v>
      </c>
      <c r="G153" s="3">
        <v>0</v>
      </c>
      <c r="H153" s="3">
        <v>70000000</v>
      </c>
      <c r="I153" s="3">
        <v>69783161</v>
      </c>
      <c r="J153" s="3">
        <v>69783161</v>
      </c>
      <c r="K153" s="3">
        <v>99.69</v>
      </c>
      <c r="L153" s="3">
        <v>0</v>
      </c>
      <c r="M153" s="3">
        <v>0</v>
      </c>
      <c r="N153" s="3">
        <v>0</v>
      </c>
    </row>
    <row r="154" spans="1:14" x14ac:dyDescent="0.25">
      <c r="A154" t="s">
        <v>1348</v>
      </c>
      <c r="B154" s="1" t="s">
        <v>477</v>
      </c>
      <c r="C154" t="s">
        <v>1333</v>
      </c>
      <c r="D154" s="3">
        <v>70000000</v>
      </c>
      <c r="E154" s="3">
        <v>0</v>
      </c>
      <c r="F154" s="3">
        <v>70000000</v>
      </c>
      <c r="G154" s="3">
        <v>0</v>
      </c>
      <c r="H154" s="3">
        <v>70000000</v>
      </c>
      <c r="I154" s="3">
        <v>69783161</v>
      </c>
      <c r="J154" s="3">
        <v>69783161</v>
      </c>
      <c r="K154" s="3">
        <v>99.69</v>
      </c>
      <c r="L154" s="3">
        <v>0</v>
      </c>
      <c r="M154" s="3">
        <v>0</v>
      </c>
      <c r="N154" s="3">
        <v>0</v>
      </c>
    </row>
    <row r="155" spans="1:14" x14ac:dyDescent="0.25">
      <c r="A155" t="s">
        <v>1348</v>
      </c>
      <c r="B155" s="1" t="s">
        <v>145</v>
      </c>
      <c r="C155" t="s">
        <v>931</v>
      </c>
      <c r="D155" s="3">
        <v>200000000</v>
      </c>
      <c r="E155" s="3">
        <v>0</v>
      </c>
      <c r="F155" s="3">
        <v>200000000</v>
      </c>
      <c r="G155" s="3">
        <v>0</v>
      </c>
      <c r="H155" s="3">
        <v>200000000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</row>
    <row r="156" spans="1:14" x14ac:dyDescent="0.25">
      <c r="A156" t="s">
        <v>1348</v>
      </c>
      <c r="B156" s="1" t="s">
        <v>478</v>
      </c>
      <c r="C156" t="s">
        <v>1334</v>
      </c>
      <c r="D156" s="3">
        <v>200000000</v>
      </c>
      <c r="E156" s="3">
        <v>0</v>
      </c>
      <c r="F156" s="3">
        <v>200000000</v>
      </c>
      <c r="G156" s="3">
        <v>0</v>
      </c>
      <c r="H156" s="3">
        <v>200000000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</row>
    <row r="157" spans="1:14" x14ac:dyDescent="0.25">
      <c r="A157" t="s">
        <v>1348</v>
      </c>
      <c r="B157" s="1" t="s">
        <v>74</v>
      </c>
      <c r="C157" t="s">
        <v>216</v>
      </c>
      <c r="D157" s="3">
        <v>800000000</v>
      </c>
      <c r="E157" s="3">
        <v>47430112</v>
      </c>
      <c r="F157" s="3">
        <v>847430112</v>
      </c>
      <c r="G157" s="3">
        <v>0</v>
      </c>
      <c r="H157" s="3">
        <v>847430112</v>
      </c>
      <c r="I157" s="3">
        <v>504430112</v>
      </c>
      <c r="J157" s="3">
        <v>744430112</v>
      </c>
      <c r="K157" s="3">
        <v>87.85</v>
      </c>
      <c r="L157" s="3">
        <v>47400000</v>
      </c>
      <c r="M157" s="3">
        <v>238200000</v>
      </c>
      <c r="N157" s="3">
        <v>28.11</v>
      </c>
    </row>
    <row r="158" spans="1:14" x14ac:dyDescent="0.25">
      <c r="A158" t="s">
        <v>1348</v>
      </c>
      <c r="B158" s="1" t="s">
        <v>479</v>
      </c>
      <c r="C158" t="s">
        <v>1335</v>
      </c>
      <c r="D158" s="3">
        <v>100000000</v>
      </c>
      <c r="E158" s="3">
        <v>0</v>
      </c>
      <c r="F158" s="3">
        <v>100000000</v>
      </c>
      <c r="G158" s="3">
        <v>0</v>
      </c>
      <c r="H158" s="3">
        <v>100000000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</row>
    <row r="159" spans="1:14" x14ac:dyDescent="0.25">
      <c r="A159" t="s">
        <v>1348</v>
      </c>
      <c r="B159" s="1" t="s">
        <v>480</v>
      </c>
      <c r="C159" t="s">
        <v>1336</v>
      </c>
      <c r="D159" s="3">
        <v>700000000</v>
      </c>
      <c r="E159" s="3">
        <v>47430112</v>
      </c>
      <c r="F159" s="3">
        <v>747430112</v>
      </c>
      <c r="G159" s="3">
        <v>0</v>
      </c>
      <c r="H159" s="3">
        <v>747430112</v>
      </c>
      <c r="I159" s="3">
        <v>504430112</v>
      </c>
      <c r="J159" s="3">
        <v>744430112</v>
      </c>
      <c r="K159" s="3">
        <v>99.6</v>
      </c>
      <c r="L159" s="3">
        <v>47400000</v>
      </c>
      <c r="M159" s="3">
        <v>238200000</v>
      </c>
      <c r="N159" s="3">
        <v>31.87</v>
      </c>
    </row>
    <row r="160" spans="1:14" x14ac:dyDescent="0.25">
      <c r="A160" t="s">
        <v>1348</v>
      </c>
      <c r="B160" s="1" t="s">
        <v>79</v>
      </c>
      <c r="C160" t="s">
        <v>224</v>
      </c>
      <c r="D160" s="3">
        <v>1100045000</v>
      </c>
      <c r="E160" s="3">
        <v>0</v>
      </c>
      <c r="F160" s="3">
        <v>1100045000</v>
      </c>
      <c r="G160" s="3">
        <v>0</v>
      </c>
      <c r="H160" s="3">
        <v>1100045000</v>
      </c>
      <c r="I160" s="3">
        <v>0</v>
      </c>
      <c r="J160" s="3">
        <v>156774983</v>
      </c>
      <c r="K160" s="3">
        <v>14.25</v>
      </c>
      <c r="L160" s="3">
        <v>0</v>
      </c>
      <c r="M160" s="3">
        <v>0</v>
      </c>
      <c r="N160" s="3">
        <v>0</v>
      </c>
    </row>
    <row r="161" spans="1:14" x14ac:dyDescent="0.25">
      <c r="A161" t="s">
        <v>1348</v>
      </c>
      <c r="B161" s="1" t="s">
        <v>481</v>
      </c>
      <c r="C161" t="s">
        <v>1337</v>
      </c>
      <c r="D161" s="3">
        <v>350000000</v>
      </c>
      <c r="E161" s="3">
        <v>0</v>
      </c>
      <c r="F161" s="3">
        <v>350000000</v>
      </c>
      <c r="G161" s="3">
        <v>0</v>
      </c>
      <c r="H161" s="3">
        <v>350000000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</row>
    <row r="162" spans="1:14" x14ac:dyDescent="0.25">
      <c r="A162" t="s">
        <v>1348</v>
      </c>
      <c r="B162" s="1" t="s">
        <v>482</v>
      </c>
      <c r="C162" t="s">
        <v>1338</v>
      </c>
      <c r="D162" s="3">
        <v>150000000</v>
      </c>
      <c r="E162" s="3">
        <v>0</v>
      </c>
      <c r="F162" s="3">
        <v>150000000</v>
      </c>
      <c r="G162" s="3">
        <v>0</v>
      </c>
      <c r="H162" s="3">
        <v>150000000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</row>
    <row r="163" spans="1:14" x14ac:dyDescent="0.25">
      <c r="A163" t="s">
        <v>1348</v>
      </c>
      <c r="B163" s="1" t="s">
        <v>483</v>
      </c>
      <c r="C163" t="s">
        <v>1202</v>
      </c>
      <c r="D163" s="3">
        <v>600045000</v>
      </c>
      <c r="E163" s="3">
        <v>0</v>
      </c>
      <c r="F163" s="3">
        <v>600045000</v>
      </c>
      <c r="G163" s="3">
        <v>0</v>
      </c>
      <c r="H163" s="3">
        <v>600045000</v>
      </c>
      <c r="I163" s="3">
        <v>0</v>
      </c>
      <c r="J163" s="3">
        <v>156774983</v>
      </c>
      <c r="K163" s="3">
        <v>26.13</v>
      </c>
      <c r="L163" s="3">
        <v>0</v>
      </c>
      <c r="M163" s="3">
        <v>0</v>
      </c>
      <c r="N163" s="3">
        <v>0</v>
      </c>
    </row>
    <row r="164" spans="1:14" x14ac:dyDescent="0.25">
      <c r="A164" t="s">
        <v>1348</v>
      </c>
      <c r="B164" s="1" t="s">
        <v>83</v>
      </c>
      <c r="C164" t="s">
        <v>229</v>
      </c>
      <c r="D164" s="3">
        <v>7900000000</v>
      </c>
      <c r="E164" s="3">
        <v>0</v>
      </c>
      <c r="F164" s="3">
        <v>7900000000</v>
      </c>
      <c r="G164" s="3">
        <v>0</v>
      </c>
      <c r="H164" s="3">
        <v>7900000000</v>
      </c>
      <c r="I164" s="3">
        <v>523089055</v>
      </c>
      <c r="J164" s="3">
        <v>3015240538</v>
      </c>
      <c r="K164" s="3">
        <v>38.17</v>
      </c>
      <c r="L164" s="3">
        <v>7344000</v>
      </c>
      <c r="M164" s="3">
        <v>9724019</v>
      </c>
      <c r="N164" s="3">
        <v>0.12</v>
      </c>
    </row>
    <row r="165" spans="1:14" x14ac:dyDescent="0.25">
      <c r="A165" t="s">
        <v>1348</v>
      </c>
      <c r="B165" s="1" t="s">
        <v>84</v>
      </c>
      <c r="C165" t="s">
        <v>230</v>
      </c>
      <c r="D165" s="3">
        <v>950000000</v>
      </c>
      <c r="E165" s="3">
        <v>0</v>
      </c>
      <c r="F165" s="3">
        <v>950000000</v>
      </c>
      <c r="G165" s="3">
        <v>0</v>
      </c>
      <c r="H165" s="3">
        <v>950000000</v>
      </c>
      <c r="I165" s="3">
        <v>523089055</v>
      </c>
      <c r="J165" s="3">
        <v>934400852</v>
      </c>
      <c r="K165" s="3">
        <v>98.36</v>
      </c>
      <c r="L165" s="3">
        <v>3400000</v>
      </c>
      <c r="M165" s="3">
        <v>5780019</v>
      </c>
      <c r="N165" s="3">
        <v>0.61</v>
      </c>
    </row>
    <row r="166" spans="1:14" x14ac:dyDescent="0.25">
      <c r="A166" t="s">
        <v>1348</v>
      </c>
      <c r="B166" s="1" t="s">
        <v>484</v>
      </c>
      <c r="C166" t="s">
        <v>1339</v>
      </c>
      <c r="D166" s="3">
        <v>950000000</v>
      </c>
      <c r="E166" s="3">
        <v>0</v>
      </c>
      <c r="F166" s="3">
        <v>950000000</v>
      </c>
      <c r="G166" s="3">
        <v>0</v>
      </c>
      <c r="H166" s="3">
        <v>950000000</v>
      </c>
      <c r="I166" s="3">
        <v>523089055</v>
      </c>
      <c r="J166" s="3">
        <v>934400852</v>
      </c>
      <c r="K166" s="3">
        <v>98.36</v>
      </c>
      <c r="L166" s="3">
        <v>3400000</v>
      </c>
      <c r="M166" s="3">
        <v>5780019</v>
      </c>
      <c r="N166" s="3">
        <v>0.61</v>
      </c>
    </row>
    <row r="167" spans="1:14" x14ac:dyDescent="0.25">
      <c r="A167" t="s">
        <v>1348</v>
      </c>
      <c r="B167" s="1" t="s">
        <v>86</v>
      </c>
      <c r="C167" t="s">
        <v>87</v>
      </c>
      <c r="D167" s="3">
        <v>6680000000</v>
      </c>
      <c r="E167" s="3">
        <v>0</v>
      </c>
      <c r="F167" s="3">
        <v>6680000000</v>
      </c>
      <c r="G167" s="3">
        <v>0</v>
      </c>
      <c r="H167" s="3">
        <v>6680000000</v>
      </c>
      <c r="I167" s="3">
        <v>0</v>
      </c>
      <c r="J167" s="3">
        <v>1860839686</v>
      </c>
      <c r="K167" s="3">
        <v>27.86</v>
      </c>
      <c r="L167" s="3">
        <v>3944000</v>
      </c>
      <c r="M167" s="3">
        <v>3944000</v>
      </c>
      <c r="N167" s="3">
        <v>0.06</v>
      </c>
    </row>
    <row r="168" spans="1:14" x14ac:dyDescent="0.25">
      <c r="A168" t="s">
        <v>1348</v>
      </c>
      <c r="B168" s="1" t="s">
        <v>485</v>
      </c>
      <c r="C168" t="s">
        <v>1340</v>
      </c>
      <c r="D168" s="3">
        <v>6680000000</v>
      </c>
      <c r="E168" s="3">
        <v>0</v>
      </c>
      <c r="F168" s="3">
        <v>6680000000</v>
      </c>
      <c r="G168" s="3">
        <v>0</v>
      </c>
      <c r="H168" s="3">
        <v>6680000000</v>
      </c>
      <c r="I168" s="3">
        <v>0</v>
      </c>
      <c r="J168" s="3">
        <v>1860839686</v>
      </c>
      <c r="K168" s="3">
        <v>27.86</v>
      </c>
      <c r="L168" s="3">
        <v>3944000</v>
      </c>
      <c r="M168" s="3">
        <v>3944000</v>
      </c>
      <c r="N168" s="3">
        <v>0.06</v>
      </c>
    </row>
    <row r="169" spans="1:14" x14ac:dyDescent="0.25">
      <c r="A169" t="s">
        <v>1348</v>
      </c>
      <c r="B169" s="1" t="s">
        <v>89</v>
      </c>
      <c r="C169" t="s">
        <v>237</v>
      </c>
      <c r="D169" s="3">
        <v>220000000</v>
      </c>
      <c r="E169" s="3">
        <v>0</v>
      </c>
      <c r="F169" s="3">
        <v>220000000</v>
      </c>
      <c r="G169" s="3">
        <v>0</v>
      </c>
      <c r="H169" s="3">
        <v>220000000</v>
      </c>
      <c r="I169" s="3">
        <v>0</v>
      </c>
      <c r="J169" s="3">
        <v>220000000</v>
      </c>
      <c r="K169" s="3">
        <v>100</v>
      </c>
      <c r="L169" s="3">
        <v>0</v>
      </c>
      <c r="M169" s="3">
        <v>0</v>
      </c>
      <c r="N169" s="3">
        <v>0</v>
      </c>
    </row>
    <row r="170" spans="1:14" x14ac:dyDescent="0.25">
      <c r="A170" t="s">
        <v>1348</v>
      </c>
      <c r="B170" s="1" t="s">
        <v>486</v>
      </c>
      <c r="C170" t="s">
        <v>1341</v>
      </c>
      <c r="D170" s="3">
        <v>220000000</v>
      </c>
      <c r="E170" s="3">
        <v>0</v>
      </c>
      <c r="F170" s="3">
        <v>220000000</v>
      </c>
      <c r="G170" s="3">
        <v>0</v>
      </c>
      <c r="H170" s="3">
        <v>220000000</v>
      </c>
      <c r="I170" s="3">
        <v>0</v>
      </c>
      <c r="J170" s="3">
        <v>220000000</v>
      </c>
      <c r="K170" s="3">
        <v>100</v>
      </c>
      <c r="L170" s="3">
        <v>0</v>
      </c>
      <c r="M170" s="3">
        <v>0</v>
      </c>
      <c r="N170" s="3">
        <v>0</v>
      </c>
    </row>
    <row r="171" spans="1:14" x14ac:dyDescent="0.25">
      <c r="A171" t="s">
        <v>1348</v>
      </c>
      <c r="B171" s="1" t="s">
        <v>162</v>
      </c>
      <c r="C171" t="s">
        <v>242</v>
      </c>
      <c r="D171" s="3">
        <v>50000000</v>
      </c>
      <c r="E171" s="3">
        <v>0</v>
      </c>
      <c r="F171" s="3">
        <v>50000000</v>
      </c>
      <c r="G171" s="3">
        <v>0</v>
      </c>
      <c r="H171" s="3">
        <v>50000000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</row>
    <row r="172" spans="1:14" x14ac:dyDescent="0.25">
      <c r="A172" t="s">
        <v>1348</v>
      </c>
      <c r="B172" s="1" t="s">
        <v>487</v>
      </c>
      <c r="C172" t="s">
        <v>1342</v>
      </c>
      <c r="D172" s="3">
        <v>50000000</v>
      </c>
      <c r="E172" s="3">
        <v>0</v>
      </c>
      <c r="F172" s="3">
        <v>50000000</v>
      </c>
      <c r="G172" s="3">
        <v>0</v>
      </c>
      <c r="H172" s="3">
        <v>50000000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</row>
    <row r="173" spans="1:14" x14ac:dyDescent="0.25">
      <c r="A173" t="s">
        <v>1348</v>
      </c>
      <c r="B173" s="1" t="s">
        <v>91</v>
      </c>
      <c r="C173" t="s">
        <v>941</v>
      </c>
      <c r="D173" s="3">
        <v>2553432000</v>
      </c>
      <c r="E173" s="3">
        <v>0</v>
      </c>
      <c r="F173" s="3">
        <v>2553432000</v>
      </c>
      <c r="G173" s="3">
        <v>0</v>
      </c>
      <c r="H173" s="3">
        <v>2553432000</v>
      </c>
      <c r="I173" s="3">
        <v>40123781</v>
      </c>
      <c r="J173" s="3">
        <v>1884759090</v>
      </c>
      <c r="K173" s="3">
        <v>73.81</v>
      </c>
      <c r="L173" s="3">
        <v>149157905</v>
      </c>
      <c r="M173" s="3">
        <v>484362301</v>
      </c>
      <c r="N173" s="3">
        <v>18.97</v>
      </c>
    </row>
    <row r="174" spans="1:14" x14ac:dyDescent="0.25">
      <c r="A174" t="s">
        <v>1348</v>
      </c>
      <c r="B174" s="1" t="s">
        <v>92</v>
      </c>
      <c r="C174" t="s">
        <v>945</v>
      </c>
      <c r="D174" s="3">
        <v>200000000</v>
      </c>
      <c r="E174" s="3">
        <v>0</v>
      </c>
      <c r="F174" s="3">
        <v>200000000</v>
      </c>
      <c r="G174" s="3">
        <v>0</v>
      </c>
      <c r="H174" s="3">
        <v>200000000</v>
      </c>
      <c r="I174" s="3">
        <v>0</v>
      </c>
      <c r="J174" s="3">
        <v>33232158</v>
      </c>
      <c r="K174" s="3">
        <v>16.62</v>
      </c>
      <c r="L174" s="3">
        <v>0</v>
      </c>
      <c r="M174" s="3">
        <v>0</v>
      </c>
      <c r="N174" s="3">
        <v>0</v>
      </c>
    </row>
    <row r="175" spans="1:14" x14ac:dyDescent="0.25">
      <c r="A175" t="s">
        <v>1348</v>
      </c>
      <c r="B175" s="1" t="s">
        <v>488</v>
      </c>
      <c r="C175" t="s">
        <v>1343</v>
      </c>
      <c r="D175" s="3">
        <v>200000000</v>
      </c>
      <c r="E175" s="3">
        <v>0</v>
      </c>
      <c r="F175" s="3">
        <v>200000000</v>
      </c>
      <c r="G175" s="3">
        <v>0</v>
      </c>
      <c r="H175" s="3">
        <v>200000000</v>
      </c>
      <c r="I175" s="3">
        <v>0</v>
      </c>
      <c r="J175" s="3">
        <v>33232158</v>
      </c>
      <c r="K175" s="3">
        <v>16.62</v>
      </c>
      <c r="L175" s="3">
        <v>0</v>
      </c>
      <c r="M175" s="3">
        <v>0</v>
      </c>
      <c r="N175" s="3">
        <v>0</v>
      </c>
    </row>
    <row r="176" spans="1:14" x14ac:dyDescent="0.25">
      <c r="A176" t="s">
        <v>1348</v>
      </c>
      <c r="B176" s="1" t="s">
        <v>94</v>
      </c>
      <c r="C176" t="s">
        <v>253</v>
      </c>
      <c r="D176" s="3">
        <v>350000000</v>
      </c>
      <c r="E176" s="3">
        <v>0</v>
      </c>
      <c r="F176" s="3">
        <v>350000000</v>
      </c>
      <c r="G176" s="3">
        <v>0</v>
      </c>
      <c r="H176" s="3">
        <v>350000000</v>
      </c>
      <c r="I176" s="3">
        <v>0</v>
      </c>
      <c r="J176" s="3">
        <v>269949940</v>
      </c>
      <c r="K176" s="3">
        <v>77.13</v>
      </c>
      <c r="L176" s="3">
        <v>1890740</v>
      </c>
      <c r="M176" s="3">
        <v>1890740</v>
      </c>
      <c r="N176" s="3">
        <v>0.54</v>
      </c>
    </row>
    <row r="177" spans="1:14" x14ac:dyDescent="0.25">
      <c r="A177" t="s">
        <v>1348</v>
      </c>
      <c r="B177" s="1" t="s">
        <v>489</v>
      </c>
      <c r="C177" t="s">
        <v>1344</v>
      </c>
      <c r="D177" s="3">
        <v>350000000</v>
      </c>
      <c r="E177" s="3">
        <v>0</v>
      </c>
      <c r="F177" s="3">
        <v>350000000</v>
      </c>
      <c r="G177" s="3">
        <v>0</v>
      </c>
      <c r="H177" s="3">
        <v>350000000</v>
      </c>
      <c r="I177" s="3">
        <v>0</v>
      </c>
      <c r="J177" s="3">
        <v>269949940</v>
      </c>
      <c r="K177" s="3">
        <v>77.13</v>
      </c>
      <c r="L177" s="3">
        <v>1890740</v>
      </c>
      <c r="M177" s="3">
        <v>1890740</v>
      </c>
      <c r="N177" s="3">
        <v>0.54</v>
      </c>
    </row>
    <row r="178" spans="1:14" x14ac:dyDescent="0.25">
      <c r="A178" t="s">
        <v>1348</v>
      </c>
      <c r="B178" s="1" t="s">
        <v>96</v>
      </c>
      <c r="C178" t="s">
        <v>256</v>
      </c>
      <c r="D178" s="3">
        <v>2003432000</v>
      </c>
      <c r="E178" s="3">
        <v>0</v>
      </c>
      <c r="F178" s="3">
        <v>2003432000</v>
      </c>
      <c r="G178" s="3">
        <v>0</v>
      </c>
      <c r="H178" s="3">
        <v>2003432000</v>
      </c>
      <c r="I178" s="3">
        <v>40123781</v>
      </c>
      <c r="J178" s="3">
        <v>1581576992</v>
      </c>
      <c r="K178" s="3">
        <v>78.94</v>
      </c>
      <c r="L178" s="3">
        <v>147267165</v>
      </c>
      <c r="M178" s="3">
        <v>482471561</v>
      </c>
      <c r="N178" s="3">
        <v>24.08</v>
      </c>
    </row>
    <row r="179" spans="1:14" x14ac:dyDescent="0.25">
      <c r="A179" t="s">
        <v>1348</v>
      </c>
      <c r="B179" s="1" t="s">
        <v>490</v>
      </c>
      <c r="C179" t="s">
        <v>1345</v>
      </c>
      <c r="D179" s="3">
        <v>2003432000</v>
      </c>
      <c r="E179" s="3">
        <v>0</v>
      </c>
      <c r="F179" s="3">
        <v>2003432000</v>
      </c>
      <c r="G179" s="3">
        <v>0</v>
      </c>
      <c r="H179" s="3">
        <v>2003432000</v>
      </c>
      <c r="I179" s="3">
        <v>40123781</v>
      </c>
      <c r="J179" s="3">
        <v>1581576992</v>
      </c>
      <c r="K179" s="3">
        <v>78.94</v>
      </c>
      <c r="L179" s="3">
        <v>147267165</v>
      </c>
      <c r="M179" s="3">
        <v>482471561</v>
      </c>
      <c r="N179" s="3">
        <v>24.08</v>
      </c>
    </row>
    <row r="180" spans="1:14" x14ac:dyDescent="0.25">
      <c r="A180" t="s">
        <v>1348</v>
      </c>
      <c r="B180" s="1" t="s">
        <v>98</v>
      </c>
      <c r="C180" t="s">
        <v>40</v>
      </c>
      <c r="D180" s="3">
        <v>11734870000</v>
      </c>
      <c r="E180" s="3">
        <v>-2966994618</v>
      </c>
      <c r="F180" s="3">
        <v>8767875382</v>
      </c>
      <c r="G180" s="3">
        <v>0</v>
      </c>
      <c r="H180" s="3">
        <v>8767875382</v>
      </c>
      <c r="I180" s="3">
        <v>0</v>
      </c>
      <c r="J180" s="3">
        <v>8544526664</v>
      </c>
      <c r="K180" s="3">
        <v>97.45</v>
      </c>
      <c r="L180" s="3">
        <v>1080376082</v>
      </c>
      <c r="M180" s="3">
        <v>4098366692</v>
      </c>
      <c r="N180" s="3">
        <v>46.74</v>
      </c>
    </row>
    <row r="181" spans="1:14" x14ac:dyDescent="0.25">
      <c r="A181" t="s">
        <v>1348</v>
      </c>
      <c r="B181" s="1" t="s">
        <v>99</v>
      </c>
      <c r="C181" t="s">
        <v>68</v>
      </c>
      <c r="D181" s="3">
        <v>10474176943</v>
      </c>
      <c r="E181" s="3">
        <v>-2433380779</v>
      </c>
      <c r="F181" s="3">
        <v>8040796164</v>
      </c>
      <c r="G181" s="3">
        <v>0</v>
      </c>
      <c r="H181" s="3">
        <v>8040796164</v>
      </c>
      <c r="I181" s="3">
        <v>0</v>
      </c>
      <c r="J181" s="3">
        <v>8040796164</v>
      </c>
      <c r="K181" s="3">
        <v>100</v>
      </c>
      <c r="L181" s="3">
        <v>1068202267</v>
      </c>
      <c r="M181" s="3">
        <v>3873886968</v>
      </c>
      <c r="N181" s="3">
        <v>48.18</v>
      </c>
    </row>
    <row r="182" spans="1:14" x14ac:dyDescent="0.25">
      <c r="A182" t="s">
        <v>1348</v>
      </c>
      <c r="B182" s="1" t="s">
        <v>100</v>
      </c>
      <c r="C182" t="s">
        <v>927</v>
      </c>
      <c r="D182" s="3">
        <v>2623422670</v>
      </c>
      <c r="E182" s="3">
        <v>-616197923</v>
      </c>
      <c r="F182" s="3">
        <v>2007224747</v>
      </c>
      <c r="G182" s="3">
        <v>0</v>
      </c>
      <c r="H182" s="3">
        <v>2007224747</v>
      </c>
      <c r="I182" s="3">
        <v>0</v>
      </c>
      <c r="J182" s="3">
        <v>2007224747</v>
      </c>
      <c r="K182" s="3">
        <v>100</v>
      </c>
      <c r="L182" s="3">
        <v>242720464</v>
      </c>
      <c r="M182" s="3">
        <v>1290787649</v>
      </c>
      <c r="N182" s="3">
        <v>64.31</v>
      </c>
    </row>
    <row r="183" spans="1:14" x14ac:dyDescent="0.25">
      <c r="A183" t="s">
        <v>1348</v>
      </c>
      <c r="B183" s="1" t="s">
        <v>101</v>
      </c>
      <c r="C183" t="s">
        <v>207</v>
      </c>
      <c r="D183" s="3">
        <v>138668000</v>
      </c>
      <c r="E183" s="3">
        <v>-26027000</v>
      </c>
      <c r="F183" s="3">
        <v>112641000</v>
      </c>
      <c r="G183" s="3">
        <v>0</v>
      </c>
      <c r="H183" s="3">
        <v>112641000</v>
      </c>
      <c r="I183" s="3">
        <v>0</v>
      </c>
      <c r="J183" s="3">
        <v>112641000</v>
      </c>
      <c r="K183" s="3">
        <v>100</v>
      </c>
      <c r="L183" s="3">
        <v>63728500</v>
      </c>
      <c r="M183" s="3">
        <v>90066000</v>
      </c>
      <c r="N183" s="3">
        <v>79.959999999999994</v>
      </c>
    </row>
    <row r="184" spans="1:14" x14ac:dyDescent="0.25">
      <c r="A184" t="s">
        <v>1348</v>
      </c>
      <c r="B184" s="1" t="s">
        <v>491</v>
      </c>
      <c r="C184" t="s">
        <v>1332</v>
      </c>
      <c r="D184" s="3">
        <v>138668000</v>
      </c>
      <c r="E184" s="3">
        <v>-26027000</v>
      </c>
      <c r="F184" s="3">
        <v>112641000</v>
      </c>
      <c r="G184" s="3">
        <v>0</v>
      </c>
      <c r="H184" s="3">
        <v>112641000</v>
      </c>
      <c r="I184" s="3">
        <v>0</v>
      </c>
      <c r="J184" s="3">
        <v>112641000</v>
      </c>
      <c r="K184" s="3">
        <v>100</v>
      </c>
      <c r="L184" s="3">
        <v>63728500</v>
      </c>
      <c r="M184" s="3">
        <v>90066000</v>
      </c>
      <c r="N184" s="3">
        <v>79.959999999999994</v>
      </c>
    </row>
    <row r="185" spans="1:14" x14ac:dyDescent="0.25">
      <c r="A185" t="s">
        <v>1348</v>
      </c>
      <c r="B185" s="1" t="s">
        <v>103</v>
      </c>
      <c r="C185" t="s">
        <v>929</v>
      </c>
      <c r="D185" s="3">
        <v>99830000</v>
      </c>
      <c r="E185" s="3">
        <v>-19730000</v>
      </c>
      <c r="F185" s="3">
        <v>80100000</v>
      </c>
      <c r="G185" s="3">
        <v>0</v>
      </c>
      <c r="H185" s="3">
        <v>80100000</v>
      </c>
      <c r="I185" s="3">
        <v>0</v>
      </c>
      <c r="J185" s="3">
        <v>80100000</v>
      </c>
      <c r="K185" s="3">
        <v>100</v>
      </c>
      <c r="L185" s="3">
        <v>0</v>
      </c>
      <c r="M185" s="3">
        <v>60370000</v>
      </c>
      <c r="N185" s="3">
        <v>75.37</v>
      </c>
    </row>
    <row r="186" spans="1:14" x14ac:dyDescent="0.25">
      <c r="A186" t="s">
        <v>1348</v>
      </c>
      <c r="B186" s="1" t="s">
        <v>492</v>
      </c>
      <c r="C186" t="s">
        <v>1333</v>
      </c>
      <c r="D186" s="3">
        <v>99830000</v>
      </c>
      <c r="E186" s="3">
        <v>-19730000</v>
      </c>
      <c r="F186" s="3">
        <v>80100000</v>
      </c>
      <c r="G186" s="3">
        <v>0</v>
      </c>
      <c r="H186" s="3">
        <v>80100000</v>
      </c>
      <c r="I186" s="3">
        <v>0</v>
      </c>
      <c r="J186" s="3">
        <v>80100000</v>
      </c>
      <c r="K186" s="3">
        <v>100</v>
      </c>
      <c r="L186" s="3">
        <v>0</v>
      </c>
      <c r="M186" s="3">
        <v>60370000</v>
      </c>
      <c r="N186" s="3">
        <v>75.37</v>
      </c>
    </row>
    <row r="187" spans="1:14" x14ac:dyDescent="0.25">
      <c r="A187" t="s">
        <v>1348</v>
      </c>
      <c r="B187" s="1" t="s">
        <v>105</v>
      </c>
      <c r="C187" t="s">
        <v>931</v>
      </c>
      <c r="D187" s="3">
        <v>349628398</v>
      </c>
      <c r="E187" s="3">
        <v>-85485590</v>
      </c>
      <c r="F187" s="3">
        <v>264142808</v>
      </c>
      <c r="G187" s="3">
        <v>0</v>
      </c>
      <c r="H187" s="3">
        <v>264142808</v>
      </c>
      <c r="I187" s="3">
        <v>0</v>
      </c>
      <c r="J187" s="3">
        <v>264142808</v>
      </c>
      <c r="K187" s="3">
        <v>100</v>
      </c>
      <c r="L187" s="3">
        <v>0</v>
      </c>
      <c r="M187" s="3">
        <v>187057288</v>
      </c>
      <c r="N187" s="3">
        <v>70.819999999999993</v>
      </c>
    </row>
    <row r="188" spans="1:14" x14ac:dyDescent="0.25">
      <c r="A188" t="s">
        <v>1348</v>
      </c>
      <c r="B188" s="1" t="s">
        <v>493</v>
      </c>
      <c r="C188" t="s">
        <v>1334</v>
      </c>
      <c r="D188" s="3">
        <v>349628398</v>
      </c>
      <c r="E188" s="3">
        <v>-85485590</v>
      </c>
      <c r="F188" s="3">
        <v>264142808</v>
      </c>
      <c r="G188" s="3">
        <v>0</v>
      </c>
      <c r="H188" s="3">
        <v>264142808</v>
      </c>
      <c r="I188" s="3">
        <v>0</v>
      </c>
      <c r="J188" s="3">
        <v>264142808</v>
      </c>
      <c r="K188" s="3">
        <v>100</v>
      </c>
      <c r="L188" s="3">
        <v>0</v>
      </c>
      <c r="M188" s="3">
        <v>187057288</v>
      </c>
      <c r="N188" s="3">
        <v>70.819999999999993</v>
      </c>
    </row>
    <row r="189" spans="1:14" x14ac:dyDescent="0.25">
      <c r="A189" t="s">
        <v>1348</v>
      </c>
      <c r="B189" s="1" t="s">
        <v>107</v>
      </c>
      <c r="C189" t="s">
        <v>216</v>
      </c>
      <c r="D189" s="3">
        <v>86998950</v>
      </c>
      <c r="E189" s="3">
        <v>-22510840</v>
      </c>
      <c r="F189" s="3">
        <v>64488110</v>
      </c>
      <c r="G189" s="3">
        <v>0</v>
      </c>
      <c r="H189" s="3">
        <v>64488110</v>
      </c>
      <c r="I189" s="3">
        <v>0</v>
      </c>
      <c r="J189" s="3">
        <v>64488110</v>
      </c>
      <c r="K189" s="3">
        <v>100</v>
      </c>
      <c r="L189" s="3">
        <v>3354933</v>
      </c>
      <c r="M189" s="3">
        <v>63376266</v>
      </c>
      <c r="N189" s="3">
        <v>98.28</v>
      </c>
    </row>
    <row r="190" spans="1:14" x14ac:dyDescent="0.25">
      <c r="A190" t="s">
        <v>1348</v>
      </c>
      <c r="B190" s="1" t="s">
        <v>494</v>
      </c>
      <c r="C190" t="s">
        <v>1336</v>
      </c>
      <c r="D190" s="3">
        <v>86998950</v>
      </c>
      <c r="E190" s="3">
        <v>-22510840</v>
      </c>
      <c r="F190" s="3">
        <v>64488110</v>
      </c>
      <c r="G190" s="3">
        <v>0</v>
      </c>
      <c r="H190" s="3">
        <v>64488110</v>
      </c>
      <c r="I190" s="3">
        <v>0</v>
      </c>
      <c r="J190" s="3">
        <v>64488110</v>
      </c>
      <c r="K190" s="3">
        <v>100</v>
      </c>
      <c r="L190" s="3">
        <v>3354933</v>
      </c>
      <c r="M190" s="3">
        <v>63376266</v>
      </c>
      <c r="N190" s="3">
        <v>98.28</v>
      </c>
    </row>
    <row r="191" spans="1:14" x14ac:dyDescent="0.25">
      <c r="A191" t="s">
        <v>1348</v>
      </c>
      <c r="B191" s="1" t="s">
        <v>112</v>
      </c>
      <c r="C191" t="s">
        <v>224</v>
      </c>
      <c r="D191" s="3">
        <v>1478297316</v>
      </c>
      <c r="E191" s="3">
        <v>-321444493</v>
      </c>
      <c r="F191" s="3">
        <v>1156852823</v>
      </c>
      <c r="G191" s="3">
        <v>0</v>
      </c>
      <c r="H191" s="3">
        <v>1156852823</v>
      </c>
      <c r="I191" s="3">
        <v>0</v>
      </c>
      <c r="J191" s="3">
        <v>1156852823</v>
      </c>
      <c r="K191" s="3">
        <v>100</v>
      </c>
      <c r="L191" s="3">
        <v>148220364</v>
      </c>
      <c r="M191" s="3">
        <v>752834761</v>
      </c>
      <c r="N191" s="3">
        <v>65.08</v>
      </c>
    </row>
    <row r="192" spans="1:14" x14ac:dyDescent="0.25">
      <c r="A192" t="s">
        <v>1348</v>
      </c>
      <c r="B192" s="1" t="s">
        <v>495</v>
      </c>
      <c r="C192" t="s">
        <v>1337</v>
      </c>
      <c r="D192" s="3">
        <v>510071882</v>
      </c>
      <c r="E192" s="3">
        <v>-182860142</v>
      </c>
      <c r="F192" s="3">
        <v>327211740</v>
      </c>
      <c r="G192" s="3">
        <v>0</v>
      </c>
      <c r="H192" s="3">
        <v>327211740</v>
      </c>
      <c r="I192" s="3">
        <v>0</v>
      </c>
      <c r="J192" s="3">
        <v>327211740</v>
      </c>
      <c r="K192" s="3">
        <v>100</v>
      </c>
      <c r="L192" s="3">
        <v>51990560</v>
      </c>
      <c r="M192" s="3">
        <v>114246526</v>
      </c>
      <c r="N192" s="3">
        <v>34.92</v>
      </c>
    </row>
    <row r="193" spans="1:14" x14ac:dyDescent="0.25">
      <c r="A193" t="s">
        <v>1348</v>
      </c>
      <c r="B193" s="1" t="s">
        <v>496</v>
      </c>
      <c r="C193" t="s">
        <v>1338</v>
      </c>
      <c r="D193" s="3">
        <v>500000000</v>
      </c>
      <c r="E193" s="3">
        <v>-23514601</v>
      </c>
      <c r="F193" s="3">
        <v>476485399</v>
      </c>
      <c r="G193" s="3">
        <v>0</v>
      </c>
      <c r="H193" s="3">
        <v>476485399</v>
      </c>
      <c r="I193" s="3">
        <v>0</v>
      </c>
      <c r="J193" s="3">
        <v>476485399</v>
      </c>
      <c r="K193" s="3">
        <v>100</v>
      </c>
      <c r="L193" s="3">
        <v>7383000</v>
      </c>
      <c r="M193" s="3">
        <v>348142621</v>
      </c>
      <c r="N193" s="3">
        <v>73.06</v>
      </c>
    </row>
    <row r="194" spans="1:14" x14ac:dyDescent="0.25">
      <c r="A194" t="s">
        <v>1348</v>
      </c>
      <c r="B194" s="1" t="s">
        <v>497</v>
      </c>
      <c r="C194" t="s">
        <v>1202</v>
      </c>
      <c r="D194" s="3">
        <v>468225434</v>
      </c>
      <c r="E194" s="3">
        <v>-115069750</v>
      </c>
      <c r="F194" s="3">
        <v>353155684</v>
      </c>
      <c r="G194" s="3">
        <v>0</v>
      </c>
      <c r="H194" s="3">
        <v>353155684</v>
      </c>
      <c r="I194" s="3">
        <v>0</v>
      </c>
      <c r="J194" s="3">
        <v>353155684</v>
      </c>
      <c r="K194" s="3">
        <v>100</v>
      </c>
      <c r="L194" s="3">
        <v>88846804</v>
      </c>
      <c r="M194" s="3">
        <v>290445614</v>
      </c>
      <c r="N194" s="3">
        <v>82.24</v>
      </c>
    </row>
    <row r="195" spans="1:14" x14ac:dyDescent="0.25">
      <c r="A195" t="s">
        <v>1348</v>
      </c>
      <c r="B195" s="1" t="s">
        <v>179</v>
      </c>
      <c r="C195" t="s">
        <v>896</v>
      </c>
      <c r="D195" s="3">
        <v>470000006</v>
      </c>
      <c r="E195" s="3">
        <v>-141000000</v>
      </c>
      <c r="F195" s="3">
        <v>329000006</v>
      </c>
      <c r="G195" s="3">
        <v>0</v>
      </c>
      <c r="H195" s="3">
        <v>329000006</v>
      </c>
      <c r="I195" s="3">
        <v>0</v>
      </c>
      <c r="J195" s="3">
        <v>329000006</v>
      </c>
      <c r="K195" s="3">
        <v>100</v>
      </c>
      <c r="L195" s="3">
        <v>27416667</v>
      </c>
      <c r="M195" s="3">
        <v>137083334</v>
      </c>
      <c r="N195" s="3">
        <v>41.67</v>
      </c>
    </row>
    <row r="196" spans="1:14" x14ac:dyDescent="0.25">
      <c r="A196" t="s">
        <v>1348</v>
      </c>
      <c r="B196" s="1" t="s">
        <v>498</v>
      </c>
      <c r="C196" t="s">
        <v>1346</v>
      </c>
      <c r="D196" s="3">
        <v>470000006</v>
      </c>
      <c r="E196" s="3">
        <v>-141000000</v>
      </c>
      <c r="F196" s="3">
        <v>329000006</v>
      </c>
      <c r="G196" s="3">
        <v>0</v>
      </c>
      <c r="H196" s="3">
        <v>329000006</v>
      </c>
      <c r="I196" s="3">
        <v>0</v>
      </c>
      <c r="J196" s="3">
        <v>329000006</v>
      </c>
      <c r="K196" s="3">
        <v>100</v>
      </c>
      <c r="L196" s="3">
        <v>27416667</v>
      </c>
      <c r="M196" s="3">
        <v>137083334</v>
      </c>
      <c r="N196" s="3">
        <v>41.67</v>
      </c>
    </row>
    <row r="197" spans="1:14" x14ac:dyDescent="0.25">
      <c r="A197" t="s">
        <v>1348</v>
      </c>
      <c r="B197" s="1" t="s">
        <v>116</v>
      </c>
      <c r="C197" t="s">
        <v>229</v>
      </c>
      <c r="D197" s="3">
        <v>5672185180</v>
      </c>
      <c r="E197" s="3">
        <v>-1484247718</v>
      </c>
      <c r="F197" s="3">
        <v>4187937462</v>
      </c>
      <c r="G197" s="3">
        <v>0</v>
      </c>
      <c r="H197" s="3">
        <v>4187937462</v>
      </c>
      <c r="I197" s="3">
        <v>0</v>
      </c>
      <c r="J197" s="3">
        <v>4187937462</v>
      </c>
      <c r="K197" s="3">
        <v>100</v>
      </c>
      <c r="L197" s="3">
        <v>641780885</v>
      </c>
      <c r="M197" s="3">
        <v>1503498209</v>
      </c>
      <c r="N197" s="3">
        <v>35.9</v>
      </c>
    </row>
    <row r="198" spans="1:14" x14ac:dyDescent="0.25">
      <c r="A198" t="s">
        <v>1348</v>
      </c>
      <c r="B198" s="1" t="s">
        <v>117</v>
      </c>
      <c r="C198" t="s">
        <v>1173</v>
      </c>
      <c r="D198" s="3">
        <v>880000000</v>
      </c>
      <c r="E198" s="3">
        <v>-4647000</v>
      </c>
      <c r="F198" s="3">
        <v>875353000</v>
      </c>
      <c r="G198" s="3">
        <v>0</v>
      </c>
      <c r="H198" s="3">
        <v>875353000</v>
      </c>
      <c r="I198" s="3">
        <v>0</v>
      </c>
      <c r="J198" s="3">
        <v>875353000</v>
      </c>
      <c r="K198" s="3">
        <v>100</v>
      </c>
      <c r="L198" s="3">
        <v>11414400</v>
      </c>
      <c r="M198" s="3">
        <v>375213200</v>
      </c>
      <c r="N198" s="3">
        <v>42.86</v>
      </c>
    </row>
    <row r="199" spans="1:14" x14ac:dyDescent="0.25">
      <c r="A199" t="s">
        <v>1348</v>
      </c>
      <c r="B199" s="1" t="s">
        <v>499</v>
      </c>
      <c r="C199" t="s">
        <v>1339</v>
      </c>
      <c r="D199" s="3">
        <v>880000000</v>
      </c>
      <c r="E199" s="3">
        <v>-4647000</v>
      </c>
      <c r="F199" s="3">
        <v>875353000</v>
      </c>
      <c r="G199" s="3">
        <v>0</v>
      </c>
      <c r="H199" s="3">
        <v>875353000</v>
      </c>
      <c r="I199" s="3">
        <v>0</v>
      </c>
      <c r="J199" s="3">
        <v>875353000</v>
      </c>
      <c r="K199" s="3">
        <v>100</v>
      </c>
      <c r="L199" s="3">
        <v>11414400</v>
      </c>
      <c r="M199" s="3">
        <v>375213200</v>
      </c>
      <c r="N199" s="3">
        <v>42.86</v>
      </c>
    </row>
    <row r="200" spans="1:14" x14ac:dyDescent="0.25">
      <c r="A200" t="s">
        <v>1348</v>
      </c>
      <c r="B200" s="1" t="s">
        <v>119</v>
      </c>
      <c r="C200" t="s">
        <v>87</v>
      </c>
      <c r="D200" s="3">
        <v>3881985259</v>
      </c>
      <c r="E200" s="3">
        <v>-1104175923</v>
      </c>
      <c r="F200" s="3">
        <v>2777809336</v>
      </c>
      <c r="G200" s="3">
        <v>0</v>
      </c>
      <c r="H200" s="3">
        <v>2777809336</v>
      </c>
      <c r="I200" s="3">
        <v>0</v>
      </c>
      <c r="J200" s="3">
        <v>2777809336</v>
      </c>
      <c r="K200" s="3">
        <v>100</v>
      </c>
      <c r="L200" s="3">
        <v>536468150</v>
      </c>
      <c r="M200" s="3">
        <v>674372322</v>
      </c>
      <c r="N200" s="3">
        <v>24.28</v>
      </c>
    </row>
    <row r="201" spans="1:14" x14ac:dyDescent="0.25">
      <c r="A201" t="s">
        <v>1348</v>
      </c>
      <c r="B201" s="1" t="s">
        <v>500</v>
      </c>
      <c r="C201" t="s">
        <v>1340</v>
      </c>
      <c r="D201" s="3">
        <v>3881985259</v>
      </c>
      <c r="E201" s="3">
        <v>-1104175923</v>
      </c>
      <c r="F201" s="3">
        <v>2777809336</v>
      </c>
      <c r="G201" s="3">
        <v>0</v>
      </c>
      <c r="H201" s="3">
        <v>2777809336</v>
      </c>
      <c r="I201" s="3">
        <v>0</v>
      </c>
      <c r="J201" s="3">
        <v>2777809336</v>
      </c>
      <c r="K201" s="3">
        <v>100</v>
      </c>
      <c r="L201" s="3">
        <v>536468150</v>
      </c>
      <c r="M201" s="3">
        <v>674372322</v>
      </c>
      <c r="N201" s="3">
        <v>24.28</v>
      </c>
    </row>
    <row r="202" spans="1:14" x14ac:dyDescent="0.25">
      <c r="A202" t="s">
        <v>1348</v>
      </c>
      <c r="B202" s="1" t="s">
        <v>183</v>
      </c>
      <c r="C202" t="s">
        <v>237</v>
      </c>
      <c r="D202" s="3">
        <v>910199921</v>
      </c>
      <c r="E202" s="3">
        <v>-375424795</v>
      </c>
      <c r="F202" s="3">
        <v>534775126</v>
      </c>
      <c r="G202" s="3">
        <v>0</v>
      </c>
      <c r="H202" s="3">
        <v>534775126</v>
      </c>
      <c r="I202" s="3">
        <v>0</v>
      </c>
      <c r="J202" s="3">
        <v>534775126</v>
      </c>
      <c r="K202" s="3">
        <v>100</v>
      </c>
      <c r="L202" s="3">
        <v>93898335</v>
      </c>
      <c r="M202" s="3">
        <v>453912687</v>
      </c>
      <c r="N202" s="3">
        <v>84.88</v>
      </c>
    </row>
    <row r="203" spans="1:14" x14ac:dyDescent="0.25">
      <c r="A203" t="s">
        <v>1348</v>
      </c>
      <c r="B203" s="1" t="s">
        <v>501</v>
      </c>
      <c r="C203" t="s">
        <v>1341</v>
      </c>
      <c r="D203" s="3">
        <v>910199921</v>
      </c>
      <c r="E203" s="3">
        <v>-375424795</v>
      </c>
      <c r="F203" s="3">
        <v>534775126</v>
      </c>
      <c r="G203" s="3">
        <v>0</v>
      </c>
      <c r="H203" s="3">
        <v>534775126</v>
      </c>
      <c r="I203" s="3">
        <v>0</v>
      </c>
      <c r="J203" s="3">
        <v>534775126</v>
      </c>
      <c r="K203" s="3">
        <v>100</v>
      </c>
      <c r="L203" s="3">
        <v>93898335</v>
      </c>
      <c r="M203" s="3">
        <v>453912687</v>
      </c>
      <c r="N203" s="3">
        <v>84.88</v>
      </c>
    </row>
    <row r="204" spans="1:14" x14ac:dyDescent="0.25">
      <c r="A204" t="s">
        <v>1348</v>
      </c>
      <c r="B204" s="1" t="s">
        <v>123</v>
      </c>
      <c r="C204" t="s">
        <v>941</v>
      </c>
      <c r="D204" s="3">
        <v>2178569093</v>
      </c>
      <c r="E204" s="3">
        <v>-332935138</v>
      </c>
      <c r="F204" s="3">
        <v>1845633955</v>
      </c>
      <c r="G204" s="3">
        <v>0</v>
      </c>
      <c r="H204" s="3">
        <v>1845633955</v>
      </c>
      <c r="I204" s="3">
        <v>0</v>
      </c>
      <c r="J204" s="3">
        <v>1845633955</v>
      </c>
      <c r="K204" s="3">
        <v>100</v>
      </c>
      <c r="L204" s="3">
        <v>183700918</v>
      </c>
      <c r="M204" s="3">
        <v>1079601110</v>
      </c>
      <c r="N204" s="3">
        <v>58.49</v>
      </c>
    </row>
    <row r="205" spans="1:14" x14ac:dyDescent="0.25">
      <c r="A205" t="s">
        <v>1348</v>
      </c>
      <c r="B205" s="1" t="s">
        <v>124</v>
      </c>
      <c r="C205" t="s">
        <v>945</v>
      </c>
      <c r="D205" s="3">
        <v>651098667</v>
      </c>
      <c r="E205" s="3">
        <v>-64242125</v>
      </c>
      <c r="F205" s="3">
        <v>586856542</v>
      </c>
      <c r="G205" s="3">
        <v>0</v>
      </c>
      <c r="H205" s="3">
        <v>586856542</v>
      </c>
      <c r="I205" s="3">
        <v>0</v>
      </c>
      <c r="J205" s="3">
        <v>586856542</v>
      </c>
      <c r="K205" s="3">
        <v>100</v>
      </c>
      <c r="L205" s="3">
        <v>36228500</v>
      </c>
      <c r="M205" s="3">
        <v>119517967</v>
      </c>
      <c r="N205" s="3">
        <v>20.37</v>
      </c>
    </row>
    <row r="206" spans="1:14" x14ac:dyDescent="0.25">
      <c r="A206" t="s">
        <v>1348</v>
      </c>
      <c r="B206" s="1" t="s">
        <v>502</v>
      </c>
      <c r="C206" t="s">
        <v>1343</v>
      </c>
      <c r="D206" s="3">
        <v>651098667</v>
      </c>
      <c r="E206" s="3">
        <v>-64242125</v>
      </c>
      <c r="F206" s="3">
        <v>586856542</v>
      </c>
      <c r="G206" s="3">
        <v>0</v>
      </c>
      <c r="H206" s="3">
        <v>586856542</v>
      </c>
      <c r="I206" s="3">
        <v>0</v>
      </c>
      <c r="J206" s="3">
        <v>586856542</v>
      </c>
      <c r="K206" s="3">
        <v>100</v>
      </c>
      <c r="L206" s="3">
        <v>36228500</v>
      </c>
      <c r="M206" s="3">
        <v>119517967</v>
      </c>
      <c r="N206" s="3">
        <v>20.37</v>
      </c>
    </row>
    <row r="207" spans="1:14" x14ac:dyDescent="0.25">
      <c r="A207" t="s">
        <v>1348</v>
      </c>
      <c r="B207" s="1" t="s">
        <v>126</v>
      </c>
      <c r="C207" t="s">
        <v>253</v>
      </c>
      <c r="D207" s="3">
        <v>1124652599</v>
      </c>
      <c r="E207" s="3">
        <v>-142674157</v>
      </c>
      <c r="F207" s="3">
        <v>981978442</v>
      </c>
      <c r="G207" s="3">
        <v>0</v>
      </c>
      <c r="H207" s="3">
        <v>981978442</v>
      </c>
      <c r="I207" s="3">
        <v>0</v>
      </c>
      <c r="J207" s="3">
        <v>981978442</v>
      </c>
      <c r="K207" s="3">
        <v>100</v>
      </c>
      <c r="L207" s="3">
        <v>134548816</v>
      </c>
      <c r="M207" s="3">
        <v>758076681</v>
      </c>
      <c r="N207" s="3">
        <v>77.2</v>
      </c>
    </row>
    <row r="208" spans="1:14" x14ac:dyDescent="0.25">
      <c r="A208" t="s">
        <v>1348</v>
      </c>
      <c r="B208" s="1" t="s">
        <v>503</v>
      </c>
      <c r="C208" t="s">
        <v>1344</v>
      </c>
      <c r="D208" s="3">
        <v>1124652599</v>
      </c>
      <c r="E208" s="3">
        <v>-142674157</v>
      </c>
      <c r="F208" s="3">
        <v>981978442</v>
      </c>
      <c r="G208" s="3">
        <v>0</v>
      </c>
      <c r="H208" s="3">
        <v>981978442</v>
      </c>
      <c r="I208" s="3">
        <v>0</v>
      </c>
      <c r="J208" s="3">
        <v>981978442</v>
      </c>
      <c r="K208" s="3">
        <v>100</v>
      </c>
      <c r="L208" s="3">
        <v>134548816</v>
      </c>
      <c r="M208" s="3">
        <v>758076681</v>
      </c>
      <c r="N208" s="3">
        <v>77.2</v>
      </c>
    </row>
    <row r="209" spans="1:14" x14ac:dyDescent="0.25">
      <c r="A209" t="s">
        <v>1348</v>
      </c>
      <c r="B209" s="1" t="s">
        <v>128</v>
      </c>
      <c r="C209" t="s">
        <v>256</v>
      </c>
      <c r="D209" s="3">
        <v>402817827</v>
      </c>
      <c r="E209" s="3">
        <v>-126018856</v>
      </c>
      <c r="F209" s="3">
        <v>276798971</v>
      </c>
      <c r="G209" s="3">
        <v>0</v>
      </c>
      <c r="H209" s="3">
        <v>276798971</v>
      </c>
      <c r="I209" s="3">
        <v>0</v>
      </c>
      <c r="J209" s="3">
        <v>276798971</v>
      </c>
      <c r="K209" s="3">
        <v>100</v>
      </c>
      <c r="L209" s="3">
        <v>12923602</v>
      </c>
      <c r="M209" s="3">
        <v>202006462</v>
      </c>
      <c r="N209" s="3">
        <v>72.98</v>
      </c>
    </row>
    <row r="210" spans="1:14" x14ac:dyDescent="0.25">
      <c r="A210" t="s">
        <v>1348</v>
      </c>
      <c r="B210" s="1" t="s">
        <v>504</v>
      </c>
      <c r="C210" t="s">
        <v>1345</v>
      </c>
      <c r="D210" s="3">
        <v>402817827</v>
      </c>
      <c r="E210" s="3">
        <v>-126018856</v>
      </c>
      <c r="F210" s="3">
        <v>276798971</v>
      </c>
      <c r="G210" s="3">
        <v>0</v>
      </c>
      <c r="H210" s="3">
        <v>276798971</v>
      </c>
      <c r="I210" s="3">
        <v>0</v>
      </c>
      <c r="J210" s="3">
        <v>276798971</v>
      </c>
      <c r="K210" s="3">
        <v>100</v>
      </c>
      <c r="L210" s="3">
        <v>12923602</v>
      </c>
      <c r="M210" s="3">
        <v>202006462</v>
      </c>
      <c r="N210" s="3">
        <v>72.98</v>
      </c>
    </row>
    <row r="211" spans="1:14" x14ac:dyDescent="0.25">
      <c r="A211" t="s">
        <v>1348</v>
      </c>
      <c r="B211" s="1" t="s">
        <v>130</v>
      </c>
      <c r="C211" t="s">
        <v>277</v>
      </c>
      <c r="D211" s="3">
        <v>1260693057</v>
      </c>
      <c r="E211" s="3">
        <v>-533613839</v>
      </c>
      <c r="F211" s="3">
        <v>727079218</v>
      </c>
      <c r="G211" s="3">
        <v>0</v>
      </c>
      <c r="H211" s="3">
        <v>727079218</v>
      </c>
      <c r="I211" s="3">
        <v>0</v>
      </c>
      <c r="J211" s="3">
        <v>503730500</v>
      </c>
      <c r="K211" s="3">
        <v>69.28</v>
      </c>
      <c r="L211" s="3">
        <v>12173815</v>
      </c>
      <c r="M211" s="3">
        <v>224479724</v>
      </c>
      <c r="N211" s="3">
        <v>30.87</v>
      </c>
    </row>
    <row r="212" spans="1:14" x14ac:dyDescent="0.25">
      <c r="A212" t="s">
        <v>1349</v>
      </c>
      <c r="B212" s="1" t="s">
        <v>1</v>
      </c>
      <c r="C212" t="s">
        <v>2</v>
      </c>
      <c r="D212" s="3">
        <v>33723804000</v>
      </c>
      <c r="E212" s="3">
        <v>4425114289</v>
      </c>
      <c r="F212" s="3">
        <v>38148918289</v>
      </c>
      <c r="G212" s="3">
        <v>0</v>
      </c>
      <c r="H212" s="3">
        <v>38148918289</v>
      </c>
      <c r="I212" s="3">
        <v>1511067526</v>
      </c>
      <c r="J212" s="3">
        <v>24091809451.599998</v>
      </c>
      <c r="K212" s="3">
        <v>63.15</v>
      </c>
      <c r="L212" s="3">
        <v>1681487153</v>
      </c>
      <c r="M212" s="3">
        <v>8665872995</v>
      </c>
      <c r="N212" s="3">
        <v>22.72</v>
      </c>
    </row>
    <row r="213" spans="1:14" x14ac:dyDescent="0.25">
      <c r="A213" t="s">
        <v>1349</v>
      </c>
      <c r="B213" s="1" t="s">
        <v>3</v>
      </c>
      <c r="C213" t="s">
        <v>4</v>
      </c>
      <c r="D213" s="3">
        <v>1155507000</v>
      </c>
      <c r="E213" s="3">
        <v>0</v>
      </c>
      <c r="F213" s="3">
        <v>1155507000</v>
      </c>
      <c r="G213" s="3">
        <v>0</v>
      </c>
      <c r="H213" s="3">
        <v>1155507000</v>
      </c>
      <c r="I213" s="3">
        <v>-2403132</v>
      </c>
      <c r="J213" s="3">
        <v>656513539</v>
      </c>
      <c r="K213" s="3">
        <v>56.82</v>
      </c>
      <c r="L213" s="3">
        <v>43532159</v>
      </c>
      <c r="M213" s="3">
        <v>269548919</v>
      </c>
      <c r="N213" s="3">
        <v>23.33</v>
      </c>
    </row>
    <row r="214" spans="1:14" x14ac:dyDescent="0.25">
      <c r="A214" t="s">
        <v>1349</v>
      </c>
      <c r="B214" s="1" t="s">
        <v>5</v>
      </c>
      <c r="C214" t="s">
        <v>6</v>
      </c>
      <c r="D214" s="3">
        <v>889726000</v>
      </c>
      <c r="E214" s="3">
        <v>-60256667</v>
      </c>
      <c r="F214" s="3">
        <v>829469333</v>
      </c>
      <c r="G214" s="3">
        <v>0</v>
      </c>
      <c r="H214" s="3">
        <v>829469333</v>
      </c>
      <c r="I214" s="3">
        <v>12945154</v>
      </c>
      <c r="J214" s="3">
        <v>372973144</v>
      </c>
      <c r="K214" s="3">
        <v>44.97</v>
      </c>
      <c r="L214" s="3">
        <v>17294545</v>
      </c>
      <c r="M214" s="3">
        <v>114131540</v>
      </c>
      <c r="N214" s="3">
        <v>13.76</v>
      </c>
    </row>
    <row r="215" spans="1:14" x14ac:dyDescent="0.25">
      <c r="A215" t="s">
        <v>1349</v>
      </c>
      <c r="B215" s="1" t="s">
        <v>7</v>
      </c>
      <c r="C215" t="s">
        <v>8</v>
      </c>
      <c r="D215" s="3">
        <v>217001000</v>
      </c>
      <c r="E215" s="3">
        <v>-40256667</v>
      </c>
      <c r="F215" s="3">
        <v>176744333</v>
      </c>
      <c r="G215" s="3">
        <v>0</v>
      </c>
      <c r="H215" s="3">
        <v>176744333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</row>
    <row r="216" spans="1:14" x14ac:dyDescent="0.25">
      <c r="A216" t="s">
        <v>1349</v>
      </c>
      <c r="B216" s="1" t="s">
        <v>9</v>
      </c>
      <c r="C216" t="s">
        <v>10</v>
      </c>
      <c r="D216" s="3">
        <v>141001000</v>
      </c>
      <c r="E216" s="3">
        <v>-40256667</v>
      </c>
      <c r="F216" s="3">
        <v>100744333</v>
      </c>
      <c r="G216" s="3">
        <v>0</v>
      </c>
      <c r="H216" s="3">
        <v>100744333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</row>
    <row r="217" spans="1:14" x14ac:dyDescent="0.25">
      <c r="A217" t="s">
        <v>1349</v>
      </c>
      <c r="B217" s="1" t="s">
        <v>11</v>
      </c>
      <c r="C217" t="s">
        <v>926</v>
      </c>
      <c r="D217" s="3">
        <v>42000000</v>
      </c>
      <c r="E217" s="3">
        <v>0</v>
      </c>
      <c r="F217" s="3">
        <v>42000000</v>
      </c>
      <c r="G217" s="3">
        <v>0</v>
      </c>
      <c r="H217" s="3">
        <v>42000000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</row>
    <row r="218" spans="1:14" x14ac:dyDescent="0.25">
      <c r="A218" t="s">
        <v>1349</v>
      </c>
      <c r="B218" s="1" t="s">
        <v>12</v>
      </c>
      <c r="C218" t="s">
        <v>13</v>
      </c>
      <c r="D218" s="3">
        <v>34000000</v>
      </c>
      <c r="E218" s="3">
        <v>0</v>
      </c>
      <c r="F218" s="3">
        <v>34000000</v>
      </c>
      <c r="G218" s="3">
        <v>0</v>
      </c>
      <c r="H218" s="3">
        <v>34000000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</row>
    <row r="219" spans="1:14" x14ac:dyDescent="0.25">
      <c r="A219" t="s">
        <v>1349</v>
      </c>
      <c r="B219" s="1" t="s">
        <v>14</v>
      </c>
      <c r="C219" t="s">
        <v>15</v>
      </c>
      <c r="D219" s="3">
        <v>648000000</v>
      </c>
      <c r="E219" s="3">
        <v>0</v>
      </c>
      <c r="F219" s="3">
        <v>648000000</v>
      </c>
      <c r="G219" s="3">
        <v>0</v>
      </c>
      <c r="H219" s="3">
        <v>648000000</v>
      </c>
      <c r="I219" s="3">
        <v>12945154</v>
      </c>
      <c r="J219" s="3">
        <v>372973144</v>
      </c>
      <c r="K219" s="3">
        <v>57.56</v>
      </c>
      <c r="L219" s="3">
        <v>17294545</v>
      </c>
      <c r="M219" s="3">
        <v>114131540</v>
      </c>
      <c r="N219" s="3">
        <v>17.61</v>
      </c>
    </row>
    <row r="220" spans="1:14" x14ac:dyDescent="0.25">
      <c r="A220" t="s">
        <v>1349</v>
      </c>
      <c r="B220" s="1" t="s">
        <v>133</v>
      </c>
      <c r="C220" t="s">
        <v>134</v>
      </c>
      <c r="D220" s="3">
        <v>50000000</v>
      </c>
      <c r="E220" s="3">
        <v>0</v>
      </c>
      <c r="F220" s="3">
        <v>50000000</v>
      </c>
      <c r="G220" s="3">
        <v>0</v>
      </c>
      <c r="H220" s="3">
        <v>50000000</v>
      </c>
      <c r="I220" s="3">
        <v>0</v>
      </c>
      <c r="J220" s="3">
        <v>49999998</v>
      </c>
      <c r="K220" s="3">
        <v>100</v>
      </c>
      <c r="L220" s="3">
        <v>0</v>
      </c>
      <c r="M220" s="3">
        <v>7289068</v>
      </c>
      <c r="N220" s="3">
        <v>14.58</v>
      </c>
    </row>
    <row r="221" spans="1:14" x14ac:dyDescent="0.25">
      <c r="A221" t="s">
        <v>1349</v>
      </c>
      <c r="B221" s="1" t="s">
        <v>16</v>
      </c>
      <c r="C221" t="s">
        <v>198</v>
      </c>
      <c r="D221" s="3">
        <v>23000000</v>
      </c>
      <c r="E221" s="3">
        <v>0</v>
      </c>
      <c r="F221" s="3">
        <v>23000000</v>
      </c>
      <c r="G221" s="3">
        <v>0</v>
      </c>
      <c r="H221" s="3">
        <v>23000000</v>
      </c>
      <c r="I221" s="3">
        <v>0</v>
      </c>
      <c r="J221" s="3">
        <v>9270000</v>
      </c>
      <c r="K221" s="3">
        <v>40.299999999999997</v>
      </c>
      <c r="L221" s="3">
        <v>731700</v>
      </c>
      <c r="M221" s="3">
        <v>2827300</v>
      </c>
      <c r="N221" s="3">
        <v>12.29</v>
      </c>
    </row>
    <row r="222" spans="1:14" x14ac:dyDescent="0.25">
      <c r="A222" t="s">
        <v>1349</v>
      </c>
      <c r="B222" s="1" t="s">
        <v>17</v>
      </c>
      <c r="C222" t="s">
        <v>18</v>
      </c>
      <c r="D222" s="3">
        <v>6000000</v>
      </c>
      <c r="E222" s="3">
        <v>0</v>
      </c>
      <c r="F222" s="3">
        <v>6000000</v>
      </c>
      <c r="G222" s="3">
        <v>0</v>
      </c>
      <c r="H222" s="3">
        <v>6000000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</row>
    <row r="223" spans="1:14" x14ac:dyDescent="0.25">
      <c r="A223" t="s">
        <v>1349</v>
      </c>
      <c r="B223" s="1" t="s">
        <v>19</v>
      </c>
      <c r="C223" t="s">
        <v>200</v>
      </c>
      <c r="D223" s="3">
        <v>347000000</v>
      </c>
      <c r="E223" s="3">
        <v>0</v>
      </c>
      <c r="F223" s="3">
        <v>347000000</v>
      </c>
      <c r="G223" s="3">
        <v>0</v>
      </c>
      <c r="H223" s="3">
        <v>347000000</v>
      </c>
      <c r="I223" s="3">
        <v>0</v>
      </c>
      <c r="J223" s="3">
        <v>236451700</v>
      </c>
      <c r="K223" s="3">
        <v>68.14</v>
      </c>
      <c r="L223" s="3">
        <v>3617691</v>
      </c>
      <c r="M223" s="3">
        <v>32341326</v>
      </c>
      <c r="N223" s="3">
        <v>9.32</v>
      </c>
    </row>
    <row r="224" spans="1:14" x14ac:dyDescent="0.25">
      <c r="A224" t="s">
        <v>1349</v>
      </c>
      <c r="B224" s="1" t="s">
        <v>20</v>
      </c>
      <c r="C224" t="s">
        <v>21</v>
      </c>
      <c r="D224" s="3">
        <v>347000000</v>
      </c>
      <c r="E224" s="3">
        <v>0</v>
      </c>
      <c r="F224" s="3">
        <v>347000000</v>
      </c>
      <c r="G224" s="3">
        <v>0</v>
      </c>
      <c r="H224" s="3">
        <v>347000000</v>
      </c>
      <c r="I224" s="3">
        <v>0</v>
      </c>
      <c r="J224" s="3">
        <v>236451700</v>
      </c>
      <c r="K224" s="3">
        <v>68.14</v>
      </c>
      <c r="L224" s="3">
        <v>3617691</v>
      </c>
      <c r="M224" s="3">
        <v>32341326</v>
      </c>
      <c r="N224" s="3">
        <v>9.32</v>
      </c>
    </row>
    <row r="225" spans="1:14" x14ac:dyDescent="0.25">
      <c r="A225" t="s">
        <v>1349</v>
      </c>
      <c r="B225" s="1" t="s">
        <v>22</v>
      </c>
      <c r="C225" t="s">
        <v>23</v>
      </c>
      <c r="D225" s="3">
        <v>110000000</v>
      </c>
      <c r="E225" s="3">
        <v>0</v>
      </c>
      <c r="F225" s="3">
        <v>110000000</v>
      </c>
      <c r="G225" s="3">
        <v>0</v>
      </c>
      <c r="H225" s="3">
        <v>110000000</v>
      </c>
      <c r="I225" s="3">
        <v>4880400</v>
      </c>
      <c r="J225" s="3">
        <v>38236766</v>
      </c>
      <c r="K225" s="3">
        <v>34.76</v>
      </c>
      <c r="L225" s="3">
        <v>4880400</v>
      </c>
      <c r="M225" s="3">
        <v>32659166</v>
      </c>
      <c r="N225" s="3">
        <v>29.69</v>
      </c>
    </row>
    <row r="226" spans="1:14" x14ac:dyDescent="0.25">
      <c r="A226" t="s">
        <v>1349</v>
      </c>
      <c r="B226" s="1" t="s">
        <v>24</v>
      </c>
      <c r="C226" t="s">
        <v>25</v>
      </c>
      <c r="D226" s="3">
        <v>36000000</v>
      </c>
      <c r="E226" s="3">
        <v>0</v>
      </c>
      <c r="F226" s="3">
        <v>36000000</v>
      </c>
      <c r="G226" s="3">
        <v>0</v>
      </c>
      <c r="H226" s="3">
        <v>36000000</v>
      </c>
      <c r="I226" s="3">
        <v>0</v>
      </c>
      <c r="J226" s="3">
        <v>2457166</v>
      </c>
      <c r="K226" s="3">
        <v>6.83</v>
      </c>
      <c r="L226" s="3">
        <v>0</v>
      </c>
      <c r="M226" s="3">
        <v>2457166</v>
      </c>
      <c r="N226" s="3">
        <v>6.83</v>
      </c>
    </row>
    <row r="227" spans="1:14" x14ac:dyDescent="0.25">
      <c r="A227" t="s">
        <v>1349</v>
      </c>
      <c r="B227" s="1" t="s">
        <v>26</v>
      </c>
      <c r="C227" t="s">
        <v>27</v>
      </c>
      <c r="D227" s="3">
        <v>15000000</v>
      </c>
      <c r="E227" s="3">
        <v>0</v>
      </c>
      <c r="F227" s="3">
        <v>15000000</v>
      </c>
      <c r="G227" s="3">
        <v>0</v>
      </c>
      <c r="H227" s="3">
        <v>15000000</v>
      </c>
      <c r="I227" s="3">
        <v>0</v>
      </c>
      <c r="J227" s="3">
        <v>5800000</v>
      </c>
      <c r="K227" s="3">
        <v>38.67</v>
      </c>
      <c r="L227" s="3">
        <v>0</v>
      </c>
      <c r="M227" s="3">
        <v>5800000</v>
      </c>
      <c r="N227" s="3">
        <v>38.67</v>
      </c>
    </row>
    <row r="228" spans="1:14" x14ac:dyDescent="0.25">
      <c r="A228" t="s">
        <v>1349</v>
      </c>
      <c r="B228" s="1" t="s">
        <v>28</v>
      </c>
      <c r="C228" t="s">
        <v>29</v>
      </c>
      <c r="D228" s="3">
        <v>59000000</v>
      </c>
      <c r="E228" s="3">
        <v>0</v>
      </c>
      <c r="F228" s="3">
        <v>59000000</v>
      </c>
      <c r="G228" s="3">
        <v>0</v>
      </c>
      <c r="H228" s="3">
        <v>59000000</v>
      </c>
      <c r="I228" s="3">
        <v>4880400</v>
      </c>
      <c r="J228" s="3">
        <v>29979600</v>
      </c>
      <c r="K228" s="3">
        <v>50.81</v>
      </c>
      <c r="L228" s="3">
        <v>4880400</v>
      </c>
      <c r="M228" s="3">
        <v>24402000</v>
      </c>
      <c r="N228" s="3">
        <v>41.36</v>
      </c>
    </row>
    <row r="229" spans="1:14" x14ac:dyDescent="0.25">
      <c r="A229" t="s">
        <v>1349</v>
      </c>
      <c r="B229" s="1" t="s">
        <v>30</v>
      </c>
      <c r="C229" t="s">
        <v>31</v>
      </c>
      <c r="D229" s="3">
        <v>112000000</v>
      </c>
      <c r="E229" s="3">
        <v>0</v>
      </c>
      <c r="F229" s="3">
        <v>112000000</v>
      </c>
      <c r="G229" s="3">
        <v>0</v>
      </c>
      <c r="H229" s="3">
        <v>112000000</v>
      </c>
      <c r="I229" s="3">
        <v>8064754</v>
      </c>
      <c r="J229" s="3">
        <v>39014680</v>
      </c>
      <c r="K229" s="3">
        <v>34.83</v>
      </c>
      <c r="L229" s="3">
        <v>8064754</v>
      </c>
      <c r="M229" s="3">
        <v>39014680</v>
      </c>
      <c r="N229" s="3">
        <v>34.83</v>
      </c>
    </row>
    <row r="230" spans="1:14" x14ac:dyDescent="0.25">
      <c r="A230" t="s">
        <v>1349</v>
      </c>
      <c r="B230" s="1" t="s">
        <v>32</v>
      </c>
      <c r="C230" t="s">
        <v>325</v>
      </c>
      <c r="D230" s="3">
        <v>40000000</v>
      </c>
      <c r="E230" s="3">
        <v>0</v>
      </c>
      <c r="F230" s="3">
        <v>40000000</v>
      </c>
      <c r="G230" s="3">
        <v>0</v>
      </c>
      <c r="H230" s="3">
        <v>40000000</v>
      </c>
      <c r="I230" s="3">
        <v>2622970</v>
      </c>
      <c r="J230" s="3">
        <v>15947080</v>
      </c>
      <c r="K230" s="3">
        <v>39.869999999999997</v>
      </c>
      <c r="L230" s="3">
        <v>2622970</v>
      </c>
      <c r="M230" s="3">
        <v>15947080</v>
      </c>
      <c r="N230" s="3">
        <v>39.869999999999997</v>
      </c>
    </row>
    <row r="231" spans="1:14" x14ac:dyDescent="0.25">
      <c r="A231" t="s">
        <v>1349</v>
      </c>
      <c r="B231" s="1" t="s">
        <v>34</v>
      </c>
      <c r="C231" t="s">
        <v>201</v>
      </c>
      <c r="D231" s="3">
        <v>14400000</v>
      </c>
      <c r="E231" s="3">
        <v>0</v>
      </c>
      <c r="F231" s="3">
        <v>14400000</v>
      </c>
      <c r="G231" s="3">
        <v>0</v>
      </c>
      <c r="H231" s="3">
        <v>14400000</v>
      </c>
      <c r="I231" s="3">
        <v>0</v>
      </c>
      <c r="J231" s="3">
        <v>2118050</v>
      </c>
      <c r="K231" s="3">
        <v>14.71</v>
      </c>
      <c r="L231" s="3">
        <v>0</v>
      </c>
      <c r="M231" s="3">
        <v>2118050</v>
      </c>
      <c r="N231" s="3">
        <v>14.71</v>
      </c>
    </row>
    <row r="232" spans="1:14" x14ac:dyDescent="0.25">
      <c r="A232" t="s">
        <v>1349</v>
      </c>
      <c r="B232" s="1" t="s">
        <v>35</v>
      </c>
      <c r="C232" t="s">
        <v>36</v>
      </c>
      <c r="D232" s="3">
        <v>12100000</v>
      </c>
      <c r="E232" s="3">
        <v>0</v>
      </c>
      <c r="F232" s="3">
        <v>12100000</v>
      </c>
      <c r="G232" s="3">
        <v>0</v>
      </c>
      <c r="H232" s="3">
        <v>12100000</v>
      </c>
      <c r="I232" s="3">
        <v>2520070</v>
      </c>
      <c r="J232" s="3">
        <v>3755720</v>
      </c>
      <c r="K232" s="3">
        <v>31.04</v>
      </c>
      <c r="L232" s="3">
        <v>2520070</v>
      </c>
      <c r="M232" s="3">
        <v>3755720</v>
      </c>
      <c r="N232" s="3">
        <v>31.04</v>
      </c>
    </row>
    <row r="233" spans="1:14" x14ac:dyDescent="0.25">
      <c r="A233" t="s">
        <v>1349</v>
      </c>
      <c r="B233" s="1" t="s">
        <v>37</v>
      </c>
      <c r="C233" t="s">
        <v>38</v>
      </c>
      <c r="D233" s="3">
        <v>45500000</v>
      </c>
      <c r="E233" s="3">
        <v>0</v>
      </c>
      <c r="F233" s="3">
        <v>45500000</v>
      </c>
      <c r="G233" s="3">
        <v>0</v>
      </c>
      <c r="H233" s="3">
        <v>45500000</v>
      </c>
      <c r="I233" s="3">
        <v>2921714</v>
      </c>
      <c r="J233" s="3">
        <v>17193830</v>
      </c>
      <c r="K233" s="3">
        <v>37.79</v>
      </c>
      <c r="L233" s="3">
        <v>2921714</v>
      </c>
      <c r="M233" s="3">
        <v>17193830</v>
      </c>
      <c r="N233" s="3">
        <v>37.79</v>
      </c>
    </row>
    <row r="234" spans="1:14" x14ac:dyDescent="0.25">
      <c r="A234" t="s">
        <v>1349</v>
      </c>
      <c r="B234" s="1" t="s">
        <v>441</v>
      </c>
      <c r="C234" t="s">
        <v>61</v>
      </c>
      <c r="D234" s="3">
        <v>24725000</v>
      </c>
      <c r="E234" s="3">
        <v>-20000000</v>
      </c>
      <c r="F234" s="3">
        <v>4725000</v>
      </c>
      <c r="G234" s="3">
        <v>0</v>
      </c>
      <c r="H234" s="3">
        <v>4725000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</row>
    <row r="235" spans="1:14" x14ac:dyDescent="0.25">
      <c r="A235" t="s">
        <v>1349</v>
      </c>
      <c r="B235" s="1" t="s">
        <v>442</v>
      </c>
      <c r="C235" t="s">
        <v>61</v>
      </c>
      <c r="D235" s="3">
        <v>24725000</v>
      </c>
      <c r="E235" s="3">
        <v>-20000000</v>
      </c>
      <c r="F235" s="3">
        <v>4725000</v>
      </c>
      <c r="G235" s="3">
        <v>0</v>
      </c>
      <c r="H235" s="3">
        <v>4725000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</row>
    <row r="236" spans="1:14" x14ac:dyDescent="0.25">
      <c r="A236" t="s">
        <v>1349</v>
      </c>
      <c r="B236" s="1" t="s">
        <v>39</v>
      </c>
      <c r="C236" t="s">
        <v>40</v>
      </c>
      <c r="D236" s="3">
        <v>265781000</v>
      </c>
      <c r="E236" s="3">
        <v>60256667</v>
      </c>
      <c r="F236" s="3">
        <v>326037667</v>
      </c>
      <c r="G236" s="3">
        <v>0</v>
      </c>
      <c r="H236" s="3">
        <v>326037667</v>
      </c>
      <c r="I236" s="3">
        <v>-15348286</v>
      </c>
      <c r="J236" s="3">
        <v>283540395</v>
      </c>
      <c r="K236" s="3">
        <v>86.97</v>
      </c>
      <c r="L236" s="3">
        <v>26237614</v>
      </c>
      <c r="M236" s="3">
        <v>155417379</v>
      </c>
      <c r="N236" s="3">
        <v>47.67</v>
      </c>
    </row>
    <row r="237" spans="1:14" x14ac:dyDescent="0.25">
      <c r="A237" t="s">
        <v>1349</v>
      </c>
      <c r="B237" s="1" t="s">
        <v>41</v>
      </c>
      <c r="C237" t="s">
        <v>6</v>
      </c>
      <c r="D237" s="3">
        <v>265781000</v>
      </c>
      <c r="E237" s="3">
        <v>60256667</v>
      </c>
      <c r="F237" s="3">
        <v>326037667</v>
      </c>
      <c r="G237" s="3">
        <v>0</v>
      </c>
      <c r="H237" s="3">
        <v>326037667</v>
      </c>
      <c r="I237" s="3">
        <v>-15348286</v>
      </c>
      <c r="J237" s="3">
        <v>283540395</v>
      </c>
      <c r="K237" s="3">
        <v>86.97</v>
      </c>
      <c r="L237" s="3">
        <v>26237614</v>
      </c>
      <c r="M237" s="3">
        <v>155417379</v>
      </c>
      <c r="N237" s="3">
        <v>47.67</v>
      </c>
    </row>
    <row r="238" spans="1:14" x14ac:dyDescent="0.25">
      <c r="A238" t="s">
        <v>1349</v>
      </c>
      <c r="B238" s="1" t="s">
        <v>42</v>
      </c>
      <c r="C238" t="s">
        <v>8</v>
      </c>
      <c r="D238" s="3">
        <v>71659930</v>
      </c>
      <c r="E238" s="3">
        <v>42846753</v>
      </c>
      <c r="F238" s="3">
        <v>114506683</v>
      </c>
      <c r="G238" s="3">
        <v>0</v>
      </c>
      <c r="H238" s="3">
        <v>114506683</v>
      </c>
      <c r="I238" s="3">
        <v>0</v>
      </c>
      <c r="J238" s="3">
        <v>106968991</v>
      </c>
      <c r="K238" s="3">
        <v>93.42</v>
      </c>
      <c r="L238" s="3">
        <v>4160000</v>
      </c>
      <c r="M238" s="3">
        <v>34445371</v>
      </c>
      <c r="N238" s="3">
        <v>30.08</v>
      </c>
    </row>
    <row r="239" spans="1:14" x14ac:dyDescent="0.25">
      <c r="A239" t="s">
        <v>1349</v>
      </c>
      <c r="B239" s="1" t="s">
        <v>43</v>
      </c>
      <c r="C239" t="s">
        <v>10</v>
      </c>
      <c r="D239" s="3">
        <v>33664001</v>
      </c>
      <c r="E239" s="3">
        <v>18819910</v>
      </c>
      <c r="F239" s="3">
        <v>52483911</v>
      </c>
      <c r="G239" s="3">
        <v>0</v>
      </c>
      <c r="H239" s="3">
        <v>52483911</v>
      </c>
      <c r="I239" s="3">
        <v>0</v>
      </c>
      <c r="J239" s="3">
        <v>52483911</v>
      </c>
      <c r="K239" s="3">
        <v>100</v>
      </c>
      <c r="L239" s="3">
        <v>0</v>
      </c>
      <c r="M239" s="3">
        <v>19451758</v>
      </c>
      <c r="N239" s="3">
        <v>37.06</v>
      </c>
    </row>
    <row r="240" spans="1:14" x14ac:dyDescent="0.25">
      <c r="A240" t="s">
        <v>1349</v>
      </c>
      <c r="B240" s="1" t="s">
        <v>44</v>
      </c>
      <c r="C240" t="s">
        <v>926</v>
      </c>
      <c r="D240" s="3">
        <v>20000000</v>
      </c>
      <c r="E240" s="3">
        <v>0</v>
      </c>
      <c r="F240" s="3">
        <v>20000000</v>
      </c>
      <c r="G240" s="3">
        <v>0</v>
      </c>
      <c r="H240" s="3">
        <v>20000000</v>
      </c>
      <c r="I240" s="3">
        <v>0</v>
      </c>
      <c r="J240" s="3">
        <v>20000000</v>
      </c>
      <c r="K240" s="3">
        <v>100</v>
      </c>
      <c r="L240" s="3">
        <v>4160000</v>
      </c>
      <c r="M240" s="3">
        <v>10000000</v>
      </c>
      <c r="N240" s="3">
        <v>50</v>
      </c>
    </row>
    <row r="241" spans="1:14" x14ac:dyDescent="0.25">
      <c r="A241" t="s">
        <v>1349</v>
      </c>
      <c r="B241" s="1" t="s">
        <v>45</v>
      </c>
      <c r="C241" t="s">
        <v>13</v>
      </c>
      <c r="D241" s="3">
        <v>17995929</v>
      </c>
      <c r="E241" s="3">
        <v>24026843</v>
      </c>
      <c r="F241" s="3">
        <v>42022772</v>
      </c>
      <c r="G241" s="3">
        <v>0</v>
      </c>
      <c r="H241" s="3">
        <v>42022772</v>
      </c>
      <c r="I241" s="3">
        <v>0</v>
      </c>
      <c r="J241" s="3">
        <v>34485080</v>
      </c>
      <c r="K241" s="3">
        <v>82.06</v>
      </c>
      <c r="L241" s="3">
        <v>0</v>
      </c>
      <c r="M241" s="3">
        <v>4993613</v>
      </c>
      <c r="N241" s="3">
        <v>11.88</v>
      </c>
    </row>
    <row r="242" spans="1:14" x14ac:dyDescent="0.25">
      <c r="A242" t="s">
        <v>1349</v>
      </c>
      <c r="B242" s="1" t="s">
        <v>48</v>
      </c>
      <c r="C242" t="s">
        <v>15</v>
      </c>
      <c r="D242" s="3">
        <v>169121070</v>
      </c>
      <c r="E242" s="3">
        <v>30309914</v>
      </c>
      <c r="F242" s="3">
        <v>199430984</v>
      </c>
      <c r="G242" s="3">
        <v>0</v>
      </c>
      <c r="H242" s="3">
        <v>199430984</v>
      </c>
      <c r="I242" s="3">
        <v>-15348286</v>
      </c>
      <c r="J242" s="3">
        <v>176571404</v>
      </c>
      <c r="K242" s="3">
        <v>88.54</v>
      </c>
      <c r="L242" s="3">
        <v>22077614</v>
      </c>
      <c r="M242" s="3">
        <v>120972008</v>
      </c>
      <c r="N242" s="3">
        <v>60.66</v>
      </c>
    </row>
    <row r="243" spans="1:14" x14ac:dyDescent="0.25">
      <c r="A243" t="s">
        <v>1349</v>
      </c>
      <c r="B243" s="1" t="s">
        <v>140</v>
      </c>
      <c r="C243" t="s">
        <v>134</v>
      </c>
      <c r="D243" s="3">
        <v>13161894</v>
      </c>
      <c r="E243" s="3">
        <v>0</v>
      </c>
      <c r="F243" s="3">
        <v>13161894</v>
      </c>
      <c r="G243" s="3">
        <v>0</v>
      </c>
      <c r="H243" s="3">
        <v>13161894</v>
      </c>
      <c r="I243" s="3">
        <v>0</v>
      </c>
      <c r="J243" s="3">
        <v>13161894</v>
      </c>
      <c r="K243" s="3">
        <v>100</v>
      </c>
      <c r="L243" s="3">
        <v>0</v>
      </c>
      <c r="M243" s="3">
        <v>10157728</v>
      </c>
      <c r="N243" s="3">
        <v>77.180000000000007</v>
      </c>
    </row>
    <row r="244" spans="1:14" x14ac:dyDescent="0.25">
      <c r="A244" t="s">
        <v>1349</v>
      </c>
      <c r="B244" s="1" t="s">
        <v>49</v>
      </c>
      <c r="C244" t="s">
        <v>198</v>
      </c>
      <c r="D244" s="3">
        <v>4917555</v>
      </c>
      <c r="E244" s="3">
        <v>7056060</v>
      </c>
      <c r="F244" s="3">
        <v>11973615</v>
      </c>
      <c r="G244" s="3">
        <v>0</v>
      </c>
      <c r="H244" s="3">
        <v>11973615</v>
      </c>
      <c r="I244" s="3">
        <v>0</v>
      </c>
      <c r="J244" s="3">
        <v>8019495</v>
      </c>
      <c r="K244" s="3">
        <v>66.98</v>
      </c>
      <c r="L244" s="3">
        <v>0</v>
      </c>
      <c r="M244" s="3">
        <v>3284187</v>
      </c>
      <c r="N244" s="3">
        <v>27.43</v>
      </c>
    </row>
    <row r="245" spans="1:14" x14ac:dyDescent="0.25">
      <c r="A245" t="s">
        <v>1349</v>
      </c>
      <c r="B245" s="1" t="s">
        <v>50</v>
      </c>
      <c r="C245" t="s">
        <v>18</v>
      </c>
      <c r="D245" s="3">
        <v>0</v>
      </c>
      <c r="E245" s="3">
        <v>7832500</v>
      </c>
      <c r="F245" s="3">
        <v>7832500</v>
      </c>
      <c r="G245" s="3">
        <v>0</v>
      </c>
      <c r="H245" s="3">
        <v>7832500</v>
      </c>
      <c r="I245" s="3">
        <v>0</v>
      </c>
      <c r="J245" s="3">
        <v>7832500</v>
      </c>
      <c r="K245" s="3">
        <v>100</v>
      </c>
      <c r="L245" s="3">
        <v>1094900</v>
      </c>
      <c r="M245" s="3">
        <v>1254900</v>
      </c>
      <c r="N245" s="3">
        <v>16.02</v>
      </c>
    </row>
    <row r="246" spans="1:14" x14ac:dyDescent="0.25">
      <c r="A246" t="s">
        <v>1349</v>
      </c>
      <c r="B246" s="1" t="s">
        <v>51</v>
      </c>
      <c r="C246" t="s">
        <v>200</v>
      </c>
      <c r="D246" s="3">
        <v>144885214</v>
      </c>
      <c r="E246" s="3">
        <v>18643869</v>
      </c>
      <c r="F246" s="3">
        <v>163529083</v>
      </c>
      <c r="G246" s="3">
        <v>0</v>
      </c>
      <c r="H246" s="3">
        <v>163529083</v>
      </c>
      <c r="I246" s="3">
        <v>-15348286</v>
      </c>
      <c r="J246" s="3">
        <v>146569883</v>
      </c>
      <c r="K246" s="3">
        <v>89.63</v>
      </c>
      <c r="L246" s="3">
        <v>20982714</v>
      </c>
      <c r="M246" s="3">
        <v>106275193</v>
      </c>
      <c r="N246" s="3">
        <v>64.989999999999995</v>
      </c>
    </row>
    <row r="247" spans="1:14" x14ac:dyDescent="0.25">
      <c r="A247" t="s">
        <v>1349</v>
      </c>
      <c r="B247" s="1" t="s">
        <v>52</v>
      </c>
      <c r="C247" t="s">
        <v>21</v>
      </c>
      <c r="D247" s="3">
        <v>144885214</v>
      </c>
      <c r="E247" s="3">
        <v>18643869</v>
      </c>
      <c r="F247" s="3">
        <v>163529083</v>
      </c>
      <c r="G247" s="3">
        <v>0</v>
      </c>
      <c r="H247" s="3">
        <v>163529083</v>
      </c>
      <c r="I247" s="3">
        <v>-15348286</v>
      </c>
      <c r="J247" s="3">
        <v>146569883</v>
      </c>
      <c r="K247" s="3">
        <v>89.63</v>
      </c>
      <c r="L247" s="3">
        <v>20982714</v>
      </c>
      <c r="M247" s="3">
        <v>106275193</v>
      </c>
      <c r="N247" s="3">
        <v>64.989999999999995</v>
      </c>
    </row>
    <row r="248" spans="1:14" x14ac:dyDescent="0.25">
      <c r="A248" t="s">
        <v>1349</v>
      </c>
      <c r="B248" s="1" t="s">
        <v>53</v>
      </c>
      <c r="C248" t="s">
        <v>23</v>
      </c>
      <c r="D248" s="3">
        <v>6156407</v>
      </c>
      <c r="E248" s="3">
        <v>-3359925</v>
      </c>
      <c r="F248" s="3">
        <v>2796482</v>
      </c>
      <c r="G248" s="3">
        <v>0</v>
      </c>
      <c r="H248" s="3">
        <v>2796482</v>
      </c>
      <c r="I248" s="3">
        <v>0</v>
      </c>
      <c r="J248" s="3">
        <v>987632</v>
      </c>
      <c r="K248" s="3">
        <v>35.32</v>
      </c>
      <c r="L248" s="3">
        <v>0</v>
      </c>
      <c r="M248" s="3">
        <v>0</v>
      </c>
      <c r="N248" s="3">
        <v>0</v>
      </c>
    </row>
    <row r="249" spans="1:14" x14ac:dyDescent="0.25">
      <c r="A249" t="s">
        <v>1349</v>
      </c>
      <c r="B249" s="1" t="s">
        <v>54</v>
      </c>
      <c r="C249" t="s">
        <v>25</v>
      </c>
      <c r="D249" s="3">
        <v>1514707</v>
      </c>
      <c r="E249" s="3">
        <v>1281775</v>
      </c>
      <c r="F249" s="3">
        <v>2796482</v>
      </c>
      <c r="G249" s="3">
        <v>0</v>
      </c>
      <c r="H249" s="3">
        <v>2796482</v>
      </c>
      <c r="I249" s="3">
        <v>0</v>
      </c>
      <c r="J249" s="3">
        <v>987632</v>
      </c>
      <c r="K249" s="3">
        <v>35.32</v>
      </c>
      <c r="L249" s="3">
        <v>0</v>
      </c>
      <c r="M249" s="3">
        <v>0</v>
      </c>
      <c r="N249" s="3">
        <v>0</v>
      </c>
    </row>
    <row r="250" spans="1:14" x14ac:dyDescent="0.25">
      <c r="A250" t="s">
        <v>1349</v>
      </c>
      <c r="B250" s="1" t="s">
        <v>203</v>
      </c>
      <c r="C250" t="s">
        <v>29</v>
      </c>
      <c r="D250" s="3">
        <v>4641700</v>
      </c>
      <c r="E250" s="3">
        <v>-4641700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</row>
    <row r="251" spans="1:14" x14ac:dyDescent="0.25">
      <c r="A251" t="s">
        <v>1349</v>
      </c>
      <c r="B251" s="1" t="s">
        <v>55</v>
      </c>
      <c r="C251" t="s">
        <v>31</v>
      </c>
      <c r="D251" s="3">
        <v>0</v>
      </c>
      <c r="E251" s="3">
        <v>137410</v>
      </c>
      <c r="F251" s="3">
        <v>137410</v>
      </c>
      <c r="G251" s="3">
        <v>0</v>
      </c>
      <c r="H251" s="3">
        <v>137410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</row>
    <row r="252" spans="1:14" x14ac:dyDescent="0.25">
      <c r="A252" t="s">
        <v>1349</v>
      </c>
      <c r="B252" s="1" t="s">
        <v>57</v>
      </c>
      <c r="C252" t="s">
        <v>38</v>
      </c>
      <c r="D252" s="3">
        <v>0</v>
      </c>
      <c r="E252" s="3">
        <v>137410</v>
      </c>
      <c r="F252" s="3">
        <v>137410</v>
      </c>
      <c r="G252" s="3">
        <v>0</v>
      </c>
      <c r="H252" s="3">
        <v>137410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</row>
    <row r="253" spans="1:14" x14ac:dyDescent="0.25">
      <c r="A253" t="s">
        <v>1349</v>
      </c>
      <c r="B253" s="1" t="s">
        <v>60</v>
      </c>
      <c r="C253" t="s">
        <v>61</v>
      </c>
      <c r="D253" s="3">
        <v>25000000</v>
      </c>
      <c r="E253" s="3">
        <v>-12900000</v>
      </c>
      <c r="F253" s="3">
        <v>12100000</v>
      </c>
      <c r="G253" s="3">
        <v>0</v>
      </c>
      <c r="H253" s="3">
        <v>12100000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</row>
    <row r="254" spans="1:14" x14ac:dyDescent="0.25">
      <c r="A254" t="s">
        <v>1349</v>
      </c>
      <c r="B254" s="1" t="s">
        <v>443</v>
      </c>
      <c r="C254" t="s">
        <v>694</v>
      </c>
      <c r="D254" s="3">
        <v>25000000</v>
      </c>
      <c r="E254" s="3">
        <v>-24900000</v>
      </c>
      <c r="F254" s="3">
        <v>100000</v>
      </c>
      <c r="G254" s="3">
        <v>0</v>
      </c>
      <c r="H254" s="3">
        <v>100000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</row>
    <row r="255" spans="1:14" x14ac:dyDescent="0.25">
      <c r="A255" t="s">
        <v>1349</v>
      </c>
      <c r="B255" s="1" t="s">
        <v>62</v>
      </c>
      <c r="C255" t="s">
        <v>444</v>
      </c>
      <c r="D255" s="3">
        <v>0</v>
      </c>
      <c r="E255" s="3">
        <v>12000000</v>
      </c>
      <c r="F255" s="3">
        <v>12000000</v>
      </c>
      <c r="G255" s="3">
        <v>0</v>
      </c>
      <c r="H255" s="3">
        <v>12000000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</row>
    <row r="256" spans="1:14" x14ac:dyDescent="0.25">
      <c r="A256" t="s">
        <v>1349</v>
      </c>
      <c r="B256" s="1" t="s">
        <v>63</v>
      </c>
      <c r="C256" t="s">
        <v>64</v>
      </c>
      <c r="D256" s="3">
        <v>32568297000</v>
      </c>
      <c r="E256" s="3">
        <v>4425114289</v>
      </c>
      <c r="F256" s="3">
        <v>36993411289</v>
      </c>
      <c r="G256" s="3">
        <v>0</v>
      </c>
      <c r="H256" s="3">
        <v>36993411289</v>
      </c>
      <c r="I256" s="3">
        <v>1513470658</v>
      </c>
      <c r="J256" s="3">
        <v>23435295912.599998</v>
      </c>
      <c r="K256" s="3">
        <v>63.35</v>
      </c>
      <c r="L256" s="3">
        <v>1637954994</v>
      </c>
      <c r="M256" s="3">
        <v>8396324076</v>
      </c>
      <c r="N256" s="3">
        <v>22.7</v>
      </c>
    </row>
    <row r="257" spans="1:14" x14ac:dyDescent="0.25">
      <c r="A257" t="s">
        <v>1349</v>
      </c>
      <c r="B257" s="1" t="s">
        <v>65</v>
      </c>
      <c r="C257" t="s">
        <v>66</v>
      </c>
      <c r="D257" s="3">
        <v>14866625000</v>
      </c>
      <c r="E257" s="3">
        <v>6119520000</v>
      </c>
      <c r="F257" s="3">
        <v>20986145000</v>
      </c>
      <c r="G257" s="3">
        <v>0</v>
      </c>
      <c r="H257" s="3">
        <v>20986145000</v>
      </c>
      <c r="I257" s="3">
        <v>1808968145</v>
      </c>
      <c r="J257" s="3">
        <v>8251438678</v>
      </c>
      <c r="K257" s="3">
        <v>39.32</v>
      </c>
      <c r="L257" s="3">
        <v>285552976</v>
      </c>
      <c r="M257" s="3">
        <v>1077971494</v>
      </c>
      <c r="N257" s="3">
        <v>5.14</v>
      </c>
    </row>
    <row r="258" spans="1:14" x14ac:dyDescent="0.25">
      <c r="A258" t="s">
        <v>1349</v>
      </c>
      <c r="B258" s="1" t="s">
        <v>67</v>
      </c>
      <c r="C258" t="s">
        <v>68</v>
      </c>
      <c r="D258" s="3">
        <v>14866625000</v>
      </c>
      <c r="E258" s="3">
        <v>6119520000</v>
      </c>
      <c r="F258" s="3">
        <v>20986145000</v>
      </c>
      <c r="G258" s="3">
        <v>0</v>
      </c>
      <c r="H258" s="3">
        <v>20986145000</v>
      </c>
      <c r="I258" s="3">
        <v>1808968145</v>
      </c>
      <c r="J258" s="3">
        <v>8251438678</v>
      </c>
      <c r="K258" s="3">
        <v>39.32</v>
      </c>
      <c r="L258" s="3">
        <v>285552976</v>
      </c>
      <c r="M258" s="3">
        <v>1077971494</v>
      </c>
      <c r="N258" s="3">
        <v>5.14</v>
      </c>
    </row>
    <row r="259" spans="1:14" x14ac:dyDescent="0.25">
      <c r="A259" t="s">
        <v>1349</v>
      </c>
      <c r="B259" s="1" t="s">
        <v>69</v>
      </c>
      <c r="C259" t="s">
        <v>927</v>
      </c>
      <c r="D259" s="3">
        <v>3952350000</v>
      </c>
      <c r="E259" s="3">
        <v>5934848486</v>
      </c>
      <c r="F259" s="3">
        <v>9887198486</v>
      </c>
      <c r="G259" s="3">
        <v>0</v>
      </c>
      <c r="H259" s="3">
        <v>9887198486</v>
      </c>
      <c r="I259" s="3">
        <v>1094328499</v>
      </c>
      <c r="J259" s="3">
        <v>2581181353</v>
      </c>
      <c r="K259" s="3">
        <v>26.11</v>
      </c>
      <c r="L259" s="3">
        <v>108000000</v>
      </c>
      <c r="M259" s="3">
        <v>108000000</v>
      </c>
      <c r="N259" s="3">
        <v>1.0900000000000001</v>
      </c>
    </row>
    <row r="260" spans="1:14" x14ac:dyDescent="0.25">
      <c r="A260" t="s">
        <v>1349</v>
      </c>
      <c r="B260" s="1" t="s">
        <v>70</v>
      </c>
      <c r="C260" t="s">
        <v>207</v>
      </c>
      <c r="D260" s="3">
        <v>150000000</v>
      </c>
      <c r="E260" s="3">
        <v>-100000000</v>
      </c>
      <c r="F260" s="3">
        <v>50000000</v>
      </c>
      <c r="G260" s="3">
        <v>0</v>
      </c>
      <c r="H260" s="3">
        <v>50000000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</row>
    <row r="261" spans="1:14" x14ac:dyDescent="0.25">
      <c r="A261" t="s">
        <v>1349</v>
      </c>
      <c r="B261" s="1" t="s">
        <v>445</v>
      </c>
      <c r="C261" t="s">
        <v>1317</v>
      </c>
      <c r="D261" s="3">
        <v>150000000</v>
      </c>
      <c r="E261" s="3">
        <v>-100000000</v>
      </c>
      <c r="F261" s="3">
        <v>50000000</v>
      </c>
      <c r="G261" s="3">
        <v>0</v>
      </c>
      <c r="H261" s="3">
        <v>50000000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</row>
    <row r="262" spans="1:14" x14ac:dyDescent="0.25">
      <c r="A262" t="s">
        <v>1349</v>
      </c>
      <c r="B262" s="1" t="s">
        <v>72</v>
      </c>
      <c r="C262" t="s">
        <v>929</v>
      </c>
      <c r="D262" s="3">
        <v>250000000</v>
      </c>
      <c r="E262" s="3">
        <v>0</v>
      </c>
      <c r="F262" s="3">
        <v>250000000</v>
      </c>
      <c r="G262" s="3">
        <v>0</v>
      </c>
      <c r="H262" s="3">
        <v>250000000</v>
      </c>
      <c r="I262" s="3">
        <v>14948499</v>
      </c>
      <c r="J262" s="3">
        <v>155841353</v>
      </c>
      <c r="K262" s="3">
        <v>62.34</v>
      </c>
      <c r="L262" s="3">
        <v>0</v>
      </c>
      <c r="M262" s="3">
        <v>0</v>
      </c>
      <c r="N262" s="3">
        <v>0</v>
      </c>
    </row>
    <row r="263" spans="1:14" x14ac:dyDescent="0.25">
      <c r="A263" t="s">
        <v>1349</v>
      </c>
      <c r="B263" s="1" t="s">
        <v>446</v>
      </c>
      <c r="C263" t="s">
        <v>1318</v>
      </c>
      <c r="D263" s="3">
        <v>250000000</v>
      </c>
      <c r="E263" s="3">
        <v>0</v>
      </c>
      <c r="F263" s="3">
        <v>250000000</v>
      </c>
      <c r="G263" s="3">
        <v>0</v>
      </c>
      <c r="H263" s="3">
        <v>250000000</v>
      </c>
      <c r="I263" s="3">
        <v>14948499</v>
      </c>
      <c r="J263" s="3">
        <v>155841353</v>
      </c>
      <c r="K263" s="3">
        <v>62.34</v>
      </c>
      <c r="L263" s="3">
        <v>0</v>
      </c>
      <c r="M263" s="3">
        <v>0</v>
      </c>
      <c r="N263" s="3">
        <v>0</v>
      </c>
    </row>
    <row r="264" spans="1:14" x14ac:dyDescent="0.25">
      <c r="A264" t="s">
        <v>1349</v>
      </c>
      <c r="B264" s="1" t="s">
        <v>145</v>
      </c>
      <c r="C264" t="s">
        <v>931</v>
      </c>
      <c r="D264" s="3">
        <v>170000000</v>
      </c>
      <c r="E264" s="3">
        <v>0</v>
      </c>
      <c r="F264" s="3">
        <v>170000000</v>
      </c>
      <c r="G264" s="3">
        <v>0</v>
      </c>
      <c r="H264" s="3">
        <v>170000000</v>
      </c>
      <c r="I264" s="3">
        <v>104980000</v>
      </c>
      <c r="J264" s="3">
        <v>104980000</v>
      </c>
      <c r="K264" s="3">
        <v>61.75</v>
      </c>
      <c r="L264" s="3">
        <v>0</v>
      </c>
      <c r="M264" s="3">
        <v>0</v>
      </c>
      <c r="N264" s="3">
        <v>0</v>
      </c>
    </row>
    <row r="265" spans="1:14" x14ac:dyDescent="0.25">
      <c r="A265" t="s">
        <v>1349</v>
      </c>
      <c r="B265" s="1" t="s">
        <v>447</v>
      </c>
      <c r="C265" t="s">
        <v>1319</v>
      </c>
      <c r="D265" s="3">
        <v>170000000</v>
      </c>
      <c r="E265" s="3">
        <v>0</v>
      </c>
      <c r="F265" s="3">
        <v>170000000</v>
      </c>
      <c r="G265" s="3">
        <v>0</v>
      </c>
      <c r="H265" s="3">
        <v>170000000</v>
      </c>
      <c r="I265" s="3">
        <v>104980000</v>
      </c>
      <c r="J265" s="3">
        <v>104980000</v>
      </c>
      <c r="K265" s="3">
        <v>61.75</v>
      </c>
      <c r="L265" s="3">
        <v>0</v>
      </c>
      <c r="M265" s="3">
        <v>0</v>
      </c>
      <c r="N265" s="3">
        <v>0</v>
      </c>
    </row>
    <row r="266" spans="1:14" x14ac:dyDescent="0.25">
      <c r="A266" t="s">
        <v>1349</v>
      </c>
      <c r="B266" s="1" t="s">
        <v>74</v>
      </c>
      <c r="C266" t="s">
        <v>216</v>
      </c>
      <c r="D266" s="3">
        <v>1800000000</v>
      </c>
      <c r="E266" s="3">
        <v>6119520000</v>
      </c>
      <c r="F266" s="3">
        <v>7919520000</v>
      </c>
      <c r="G266" s="3">
        <v>0</v>
      </c>
      <c r="H266" s="3">
        <v>7919520000</v>
      </c>
      <c r="I266" s="3">
        <v>574400000</v>
      </c>
      <c r="J266" s="3">
        <v>1618400000</v>
      </c>
      <c r="K266" s="3">
        <v>20.440000000000001</v>
      </c>
      <c r="L266" s="3">
        <v>108000000</v>
      </c>
      <c r="M266" s="3">
        <v>108000000</v>
      </c>
      <c r="N266" s="3">
        <v>1.36</v>
      </c>
    </row>
    <row r="267" spans="1:14" x14ac:dyDescent="0.25">
      <c r="A267" t="s">
        <v>1349</v>
      </c>
      <c r="B267" s="1" t="s">
        <v>448</v>
      </c>
      <c r="C267" t="s">
        <v>1320</v>
      </c>
      <c r="D267" s="3">
        <v>1800000000</v>
      </c>
      <c r="E267" s="3">
        <v>6119520000</v>
      </c>
      <c r="F267" s="3">
        <v>7919520000</v>
      </c>
      <c r="G267" s="3">
        <v>0</v>
      </c>
      <c r="H267" s="3">
        <v>7919520000</v>
      </c>
      <c r="I267" s="3">
        <v>574400000</v>
      </c>
      <c r="J267" s="3">
        <v>1618400000</v>
      </c>
      <c r="K267" s="3">
        <v>20.440000000000001</v>
      </c>
      <c r="L267" s="3">
        <v>108000000</v>
      </c>
      <c r="M267" s="3">
        <v>108000000</v>
      </c>
      <c r="N267" s="3">
        <v>1.36</v>
      </c>
    </row>
    <row r="268" spans="1:14" x14ac:dyDescent="0.25">
      <c r="A268" t="s">
        <v>1349</v>
      </c>
      <c r="B268" s="1" t="s">
        <v>79</v>
      </c>
      <c r="C268" t="s">
        <v>224</v>
      </c>
      <c r="D268" s="3">
        <v>1582350000</v>
      </c>
      <c r="E268" s="3">
        <v>-84671514</v>
      </c>
      <c r="F268" s="3">
        <v>1497678486</v>
      </c>
      <c r="G268" s="3">
        <v>0</v>
      </c>
      <c r="H268" s="3">
        <v>1497678486</v>
      </c>
      <c r="I268" s="3">
        <v>400000000</v>
      </c>
      <c r="J268" s="3">
        <v>701960000</v>
      </c>
      <c r="K268" s="3">
        <v>46.87</v>
      </c>
      <c r="L268" s="3">
        <v>0</v>
      </c>
      <c r="M268" s="3">
        <v>0</v>
      </c>
      <c r="N268" s="3">
        <v>0</v>
      </c>
    </row>
    <row r="269" spans="1:14" x14ac:dyDescent="0.25">
      <c r="A269" t="s">
        <v>1349</v>
      </c>
      <c r="B269" s="1" t="s">
        <v>449</v>
      </c>
      <c r="C269" t="s">
        <v>1321</v>
      </c>
      <c r="D269" s="3">
        <v>1320000000</v>
      </c>
      <c r="E269" s="3">
        <v>-242000000</v>
      </c>
      <c r="F269" s="3">
        <v>1078000000</v>
      </c>
      <c r="G269" s="3">
        <v>0</v>
      </c>
      <c r="H269" s="3">
        <v>1078000000</v>
      </c>
      <c r="I269" s="3">
        <v>400000000</v>
      </c>
      <c r="J269" s="3">
        <v>440000000</v>
      </c>
      <c r="K269" s="3">
        <v>40.82</v>
      </c>
      <c r="L269" s="3">
        <v>0</v>
      </c>
      <c r="M269" s="3">
        <v>0</v>
      </c>
      <c r="N269" s="3">
        <v>0</v>
      </c>
    </row>
    <row r="270" spans="1:14" x14ac:dyDescent="0.25">
      <c r="A270" t="s">
        <v>1349</v>
      </c>
      <c r="B270" s="1" t="s">
        <v>450</v>
      </c>
      <c r="C270" t="s">
        <v>1322</v>
      </c>
      <c r="D270" s="3">
        <v>262350000</v>
      </c>
      <c r="E270" s="3">
        <v>157328486</v>
      </c>
      <c r="F270" s="3">
        <v>419678486</v>
      </c>
      <c r="G270" s="3">
        <v>0</v>
      </c>
      <c r="H270" s="3">
        <v>419678486</v>
      </c>
      <c r="I270" s="3">
        <v>0</v>
      </c>
      <c r="J270" s="3">
        <v>261960000</v>
      </c>
      <c r="K270" s="3">
        <v>62.42</v>
      </c>
      <c r="L270" s="3">
        <v>0</v>
      </c>
      <c r="M270" s="3">
        <v>0</v>
      </c>
      <c r="N270" s="3">
        <v>0</v>
      </c>
    </row>
    <row r="271" spans="1:14" x14ac:dyDescent="0.25">
      <c r="A271" t="s">
        <v>1349</v>
      </c>
      <c r="B271" s="1" t="s">
        <v>83</v>
      </c>
      <c r="C271" t="s">
        <v>229</v>
      </c>
      <c r="D271" s="3">
        <v>7224650000</v>
      </c>
      <c r="E271" s="3">
        <v>28000000</v>
      </c>
      <c r="F271" s="3">
        <v>7252650000</v>
      </c>
      <c r="G271" s="3">
        <v>0</v>
      </c>
      <c r="H271" s="3">
        <v>7252650000</v>
      </c>
      <c r="I271" s="3">
        <v>262500000</v>
      </c>
      <c r="J271" s="3">
        <v>3852961107</v>
      </c>
      <c r="K271" s="3">
        <v>53.12</v>
      </c>
      <c r="L271" s="3">
        <v>0</v>
      </c>
      <c r="M271" s="3">
        <v>440229931</v>
      </c>
      <c r="N271" s="3">
        <v>6.07</v>
      </c>
    </row>
    <row r="272" spans="1:14" x14ac:dyDescent="0.25">
      <c r="A272" t="s">
        <v>1349</v>
      </c>
      <c r="B272" s="1" t="s">
        <v>84</v>
      </c>
      <c r="C272" t="s">
        <v>230</v>
      </c>
      <c r="D272" s="3">
        <v>500000000</v>
      </c>
      <c r="E272" s="3">
        <v>120000000</v>
      </c>
      <c r="F272" s="3">
        <v>620000000</v>
      </c>
      <c r="G272" s="3">
        <v>0</v>
      </c>
      <c r="H272" s="3">
        <v>620000000</v>
      </c>
      <c r="I272" s="3">
        <v>262500000</v>
      </c>
      <c r="J272" s="3">
        <v>470500000</v>
      </c>
      <c r="K272" s="3">
        <v>75.89</v>
      </c>
      <c r="L272" s="3">
        <v>0</v>
      </c>
      <c r="M272" s="3">
        <v>0</v>
      </c>
      <c r="N272" s="3">
        <v>0</v>
      </c>
    </row>
    <row r="273" spans="1:14" x14ac:dyDescent="0.25">
      <c r="A273" t="s">
        <v>1349</v>
      </c>
      <c r="B273" s="1" t="s">
        <v>451</v>
      </c>
      <c r="C273" t="s">
        <v>1323</v>
      </c>
      <c r="D273" s="3">
        <v>500000000</v>
      </c>
      <c r="E273" s="3">
        <v>120000000</v>
      </c>
      <c r="F273" s="3">
        <v>620000000</v>
      </c>
      <c r="G273" s="3">
        <v>0</v>
      </c>
      <c r="H273" s="3">
        <v>620000000</v>
      </c>
      <c r="I273" s="3">
        <v>262500000</v>
      </c>
      <c r="J273" s="3">
        <v>470500000</v>
      </c>
      <c r="K273" s="3">
        <v>75.89</v>
      </c>
      <c r="L273" s="3">
        <v>0</v>
      </c>
      <c r="M273" s="3">
        <v>0</v>
      </c>
      <c r="N273" s="3">
        <v>0</v>
      </c>
    </row>
    <row r="274" spans="1:14" x14ac:dyDescent="0.25">
      <c r="A274" t="s">
        <v>1349</v>
      </c>
      <c r="B274" s="1" t="s">
        <v>86</v>
      </c>
      <c r="C274" t="s">
        <v>87</v>
      </c>
      <c r="D274" s="3">
        <v>6507650000</v>
      </c>
      <c r="E274" s="3">
        <v>0</v>
      </c>
      <c r="F274" s="3">
        <v>6507650000</v>
      </c>
      <c r="G274" s="3">
        <v>0</v>
      </c>
      <c r="H274" s="3">
        <v>6507650000</v>
      </c>
      <c r="I274" s="3">
        <v>0</v>
      </c>
      <c r="J274" s="3">
        <v>3375961107</v>
      </c>
      <c r="K274" s="3">
        <v>51.88</v>
      </c>
      <c r="L274" s="3">
        <v>0</v>
      </c>
      <c r="M274" s="3">
        <v>440229931</v>
      </c>
      <c r="N274" s="3">
        <v>6.76</v>
      </c>
    </row>
    <row r="275" spans="1:14" x14ac:dyDescent="0.25">
      <c r="A275" t="s">
        <v>1349</v>
      </c>
      <c r="B275" s="1" t="s">
        <v>452</v>
      </c>
      <c r="C275" t="s">
        <v>1324</v>
      </c>
      <c r="D275" s="3">
        <v>6507650000</v>
      </c>
      <c r="E275" s="3">
        <v>0</v>
      </c>
      <c r="F275" s="3">
        <v>6507650000</v>
      </c>
      <c r="G275" s="3">
        <v>0</v>
      </c>
      <c r="H275" s="3">
        <v>6507650000</v>
      </c>
      <c r="I275" s="3">
        <v>0</v>
      </c>
      <c r="J275" s="3">
        <v>3375961107</v>
      </c>
      <c r="K275" s="3">
        <v>51.88</v>
      </c>
      <c r="L275" s="3">
        <v>0</v>
      </c>
      <c r="M275" s="3">
        <v>440229931</v>
      </c>
      <c r="N275" s="3">
        <v>6.76</v>
      </c>
    </row>
    <row r="276" spans="1:14" x14ac:dyDescent="0.25">
      <c r="A276" t="s">
        <v>1349</v>
      </c>
      <c r="B276" s="1" t="s">
        <v>89</v>
      </c>
      <c r="C276" t="s">
        <v>237</v>
      </c>
      <c r="D276" s="3">
        <v>117000000</v>
      </c>
      <c r="E276" s="3">
        <v>-92000000</v>
      </c>
      <c r="F276" s="3">
        <v>25000000</v>
      </c>
      <c r="G276" s="3">
        <v>0</v>
      </c>
      <c r="H276" s="3">
        <v>25000000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</row>
    <row r="277" spans="1:14" x14ac:dyDescent="0.25">
      <c r="A277" t="s">
        <v>1349</v>
      </c>
      <c r="B277" s="1" t="s">
        <v>453</v>
      </c>
      <c r="C277" t="s">
        <v>1325</v>
      </c>
      <c r="D277" s="3">
        <v>117000000</v>
      </c>
      <c r="E277" s="3">
        <v>-92000000</v>
      </c>
      <c r="F277" s="3">
        <v>25000000</v>
      </c>
      <c r="G277" s="3">
        <v>0</v>
      </c>
      <c r="H277" s="3">
        <v>25000000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</row>
    <row r="278" spans="1:14" x14ac:dyDescent="0.25">
      <c r="A278" t="s">
        <v>1349</v>
      </c>
      <c r="B278" s="1" t="s">
        <v>158</v>
      </c>
      <c r="C278" t="s">
        <v>159</v>
      </c>
      <c r="D278" s="3">
        <v>100000000</v>
      </c>
      <c r="E278" s="3">
        <v>0</v>
      </c>
      <c r="F278" s="3">
        <v>100000000</v>
      </c>
      <c r="G278" s="3">
        <v>0</v>
      </c>
      <c r="H278" s="3">
        <v>100000000</v>
      </c>
      <c r="I278" s="3">
        <v>0</v>
      </c>
      <c r="J278" s="3">
        <v>6500000</v>
      </c>
      <c r="K278" s="3">
        <v>6.5</v>
      </c>
      <c r="L278" s="3">
        <v>0</v>
      </c>
      <c r="M278" s="3">
        <v>0</v>
      </c>
      <c r="N278" s="3">
        <v>0</v>
      </c>
    </row>
    <row r="279" spans="1:14" x14ac:dyDescent="0.25">
      <c r="A279" t="s">
        <v>1349</v>
      </c>
      <c r="B279" s="1" t="s">
        <v>454</v>
      </c>
      <c r="C279" t="s">
        <v>455</v>
      </c>
      <c r="D279" s="3">
        <v>100000000</v>
      </c>
      <c r="E279" s="3">
        <v>0</v>
      </c>
      <c r="F279" s="3">
        <v>100000000</v>
      </c>
      <c r="G279" s="3">
        <v>0</v>
      </c>
      <c r="H279" s="3">
        <v>100000000</v>
      </c>
      <c r="I279" s="3">
        <v>0</v>
      </c>
      <c r="J279" s="3">
        <v>6500000</v>
      </c>
      <c r="K279" s="3">
        <v>6.5</v>
      </c>
      <c r="L279" s="3">
        <v>0</v>
      </c>
      <c r="M279" s="3">
        <v>0</v>
      </c>
      <c r="N279" s="3">
        <v>0</v>
      </c>
    </row>
    <row r="280" spans="1:14" x14ac:dyDescent="0.25">
      <c r="A280" t="s">
        <v>1349</v>
      </c>
      <c r="B280" s="1" t="s">
        <v>91</v>
      </c>
      <c r="C280" t="s">
        <v>941</v>
      </c>
      <c r="D280" s="3">
        <v>3689625000</v>
      </c>
      <c r="E280" s="3">
        <v>156671514</v>
      </c>
      <c r="F280" s="3">
        <v>3846296514</v>
      </c>
      <c r="G280" s="3">
        <v>0</v>
      </c>
      <c r="H280" s="3">
        <v>3846296514</v>
      </c>
      <c r="I280" s="3">
        <v>452139646</v>
      </c>
      <c r="J280" s="3">
        <v>1817296218</v>
      </c>
      <c r="K280" s="3">
        <v>47.25</v>
      </c>
      <c r="L280" s="3">
        <v>177552976</v>
      </c>
      <c r="M280" s="3">
        <v>529741563</v>
      </c>
      <c r="N280" s="3">
        <v>13.77</v>
      </c>
    </row>
    <row r="281" spans="1:14" x14ac:dyDescent="0.25">
      <c r="A281" t="s">
        <v>1349</v>
      </c>
      <c r="B281" s="1" t="s">
        <v>92</v>
      </c>
      <c r="C281" t="s">
        <v>945</v>
      </c>
      <c r="D281" s="3">
        <v>200000000</v>
      </c>
      <c r="E281" s="3">
        <v>210000000</v>
      </c>
      <c r="F281" s="3">
        <v>410000000</v>
      </c>
      <c r="G281" s="3">
        <v>0</v>
      </c>
      <c r="H281" s="3">
        <v>410000000</v>
      </c>
      <c r="I281" s="3">
        <v>89775000</v>
      </c>
      <c r="J281" s="3">
        <v>141150000</v>
      </c>
      <c r="K281" s="3">
        <v>34.43</v>
      </c>
      <c r="L281" s="3">
        <v>18400000</v>
      </c>
      <c r="M281" s="3">
        <v>18400000</v>
      </c>
      <c r="N281" s="3">
        <v>4.49</v>
      </c>
    </row>
    <row r="282" spans="1:14" x14ac:dyDescent="0.25">
      <c r="A282" t="s">
        <v>1349</v>
      </c>
      <c r="B282" s="1" t="s">
        <v>456</v>
      </c>
      <c r="C282" t="s">
        <v>1326</v>
      </c>
      <c r="D282" s="3">
        <v>200000000</v>
      </c>
      <c r="E282" s="3">
        <v>210000000</v>
      </c>
      <c r="F282" s="3">
        <v>410000000</v>
      </c>
      <c r="G282" s="3">
        <v>0</v>
      </c>
      <c r="H282" s="3">
        <v>410000000</v>
      </c>
      <c r="I282" s="3">
        <v>89775000</v>
      </c>
      <c r="J282" s="3">
        <v>141150000</v>
      </c>
      <c r="K282" s="3">
        <v>34.43</v>
      </c>
      <c r="L282" s="3">
        <v>18400000</v>
      </c>
      <c r="M282" s="3">
        <v>18400000</v>
      </c>
      <c r="N282" s="3">
        <v>4.49</v>
      </c>
    </row>
    <row r="283" spans="1:14" x14ac:dyDescent="0.25">
      <c r="A283" t="s">
        <v>1349</v>
      </c>
      <c r="B283" s="1" t="s">
        <v>457</v>
      </c>
      <c r="C283" t="s">
        <v>1167</v>
      </c>
      <c r="D283" s="3">
        <v>0</v>
      </c>
      <c r="E283" s="3">
        <v>100000000</v>
      </c>
      <c r="F283" s="3">
        <v>100000000</v>
      </c>
      <c r="G283" s="3">
        <v>0</v>
      </c>
      <c r="H283" s="3">
        <v>100000000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</row>
    <row r="284" spans="1:14" x14ac:dyDescent="0.25">
      <c r="A284" t="s">
        <v>1349</v>
      </c>
      <c r="B284" s="1" t="s">
        <v>458</v>
      </c>
      <c r="C284" t="s">
        <v>1327</v>
      </c>
      <c r="D284" s="3">
        <v>0</v>
      </c>
      <c r="E284" s="3">
        <v>100000000</v>
      </c>
      <c r="F284" s="3">
        <v>100000000</v>
      </c>
      <c r="G284" s="3">
        <v>0</v>
      </c>
      <c r="H284" s="3">
        <v>100000000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</row>
    <row r="285" spans="1:14" x14ac:dyDescent="0.25">
      <c r="A285" t="s">
        <v>1349</v>
      </c>
      <c r="B285" s="1" t="s">
        <v>94</v>
      </c>
      <c r="C285" t="s">
        <v>253</v>
      </c>
      <c r="D285" s="3">
        <v>190000000</v>
      </c>
      <c r="E285" s="3">
        <v>0</v>
      </c>
      <c r="F285" s="3">
        <v>190000000</v>
      </c>
      <c r="G285" s="3">
        <v>0</v>
      </c>
      <c r="H285" s="3">
        <v>190000000</v>
      </c>
      <c r="I285" s="3">
        <v>147416665</v>
      </c>
      <c r="J285" s="3">
        <v>147416665</v>
      </c>
      <c r="K285" s="3">
        <v>77.59</v>
      </c>
      <c r="L285" s="3">
        <v>0</v>
      </c>
      <c r="M285" s="3">
        <v>0</v>
      </c>
      <c r="N285" s="3">
        <v>0</v>
      </c>
    </row>
    <row r="286" spans="1:14" x14ac:dyDescent="0.25">
      <c r="A286" t="s">
        <v>1349</v>
      </c>
      <c r="B286" s="1" t="s">
        <v>459</v>
      </c>
      <c r="C286" t="s">
        <v>1328</v>
      </c>
      <c r="D286" s="3">
        <v>190000000</v>
      </c>
      <c r="E286" s="3">
        <v>0</v>
      </c>
      <c r="F286" s="3">
        <v>190000000</v>
      </c>
      <c r="G286" s="3">
        <v>0</v>
      </c>
      <c r="H286" s="3">
        <v>190000000</v>
      </c>
      <c r="I286" s="3">
        <v>147416665</v>
      </c>
      <c r="J286" s="3">
        <v>147416665</v>
      </c>
      <c r="K286" s="3">
        <v>77.59</v>
      </c>
      <c r="L286" s="3">
        <v>0</v>
      </c>
      <c r="M286" s="3">
        <v>0</v>
      </c>
      <c r="N286" s="3">
        <v>0</v>
      </c>
    </row>
    <row r="287" spans="1:14" x14ac:dyDescent="0.25">
      <c r="A287" t="s">
        <v>1349</v>
      </c>
      <c r="B287" s="1" t="s">
        <v>96</v>
      </c>
      <c r="C287" t="s">
        <v>256</v>
      </c>
      <c r="D287" s="3">
        <v>3299625000</v>
      </c>
      <c r="E287" s="3">
        <v>-153328486</v>
      </c>
      <c r="F287" s="3">
        <v>3146296514</v>
      </c>
      <c r="G287" s="3">
        <v>0</v>
      </c>
      <c r="H287" s="3">
        <v>3146296514</v>
      </c>
      <c r="I287" s="3">
        <v>214947981</v>
      </c>
      <c r="J287" s="3">
        <v>1528729553</v>
      </c>
      <c r="K287" s="3">
        <v>48.59</v>
      </c>
      <c r="L287" s="3">
        <v>159152976</v>
      </c>
      <c r="M287" s="3">
        <v>511341563</v>
      </c>
      <c r="N287" s="3">
        <v>16.25</v>
      </c>
    </row>
    <row r="288" spans="1:14" x14ac:dyDescent="0.25">
      <c r="A288" t="s">
        <v>1349</v>
      </c>
      <c r="B288" s="1" t="s">
        <v>460</v>
      </c>
      <c r="C288" t="s">
        <v>461</v>
      </c>
      <c r="D288" s="3">
        <v>3299625000</v>
      </c>
      <c r="E288" s="3">
        <v>-153328486</v>
      </c>
      <c r="F288" s="3">
        <v>3146296514</v>
      </c>
      <c r="G288" s="3">
        <v>0</v>
      </c>
      <c r="H288" s="3">
        <v>3146296514</v>
      </c>
      <c r="I288" s="3">
        <v>214947981</v>
      </c>
      <c r="J288" s="3">
        <v>1528729553</v>
      </c>
      <c r="K288" s="3">
        <v>48.59</v>
      </c>
      <c r="L288" s="3">
        <v>159152976</v>
      </c>
      <c r="M288" s="3">
        <v>511341563</v>
      </c>
      <c r="N288" s="3">
        <v>16.25</v>
      </c>
    </row>
    <row r="289" spans="1:14" x14ac:dyDescent="0.25">
      <c r="A289" t="s">
        <v>1349</v>
      </c>
      <c r="B289" s="1" t="s">
        <v>98</v>
      </c>
      <c r="C289" t="s">
        <v>40</v>
      </c>
      <c r="D289" s="3">
        <v>17701672000</v>
      </c>
      <c r="E289" s="3">
        <v>-1694405711</v>
      </c>
      <c r="F289" s="3">
        <v>16007266289</v>
      </c>
      <c r="G289" s="3">
        <v>0</v>
      </c>
      <c r="H289" s="3">
        <v>16007266289</v>
      </c>
      <c r="I289" s="3">
        <v>-295497487</v>
      </c>
      <c r="J289" s="3">
        <v>15183857234.6</v>
      </c>
      <c r="K289" s="3">
        <v>94.86</v>
      </c>
      <c r="L289" s="3">
        <v>1352402018</v>
      </c>
      <c r="M289" s="3">
        <v>7318352582</v>
      </c>
      <c r="N289" s="3">
        <v>45.72</v>
      </c>
    </row>
    <row r="290" spans="1:14" x14ac:dyDescent="0.25">
      <c r="A290" t="s">
        <v>1349</v>
      </c>
      <c r="B290" s="1" t="s">
        <v>99</v>
      </c>
      <c r="C290" t="s">
        <v>68</v>
      </c>
      <c r="D290" s="3">
        <v>12695567000</v>
      </c>
      <c r="E290" s="3">
        <v>-592511559</v>
      </c>
      <c r="F290" s="3">
        <v>12103055441</v>
      </c>
      <c r="G290" s="3">
        <v>0</v>
      </c>
      <c r="H290" s="3">
        <v>12103055441</v>
      </c>
      <c r="I290" s="3">
        <v>-31254147</v>
      </c>
      <c r="J290" s="3">
        <v>12033557621.6</v>
      </c>
      <c r="K290" s="3">
        <v>99.43</v>
      </c>
      <c r="L290" s="3">
        <v>1128353527</v>
      </c>
      <c r="M290" s="3">
        <v>6182285738</v>
      </c>
      <c r="N290" s="3">
        <v>51.08</v>
      </c>
    </row>
    <row r="291" spans="1:14" x14ac:dyDescent="0.25">
      <c r="A291" t="s">
        <v>1349</v>
      </c>
      <c r="B291" s="1" t="s">
        <v>100</v>
      </c>
      <c r="C291" t="s">
        <v>1110</v>
      </c>
      <c r="D291" s="3">
        <v>4122060317</v>
      </c>
      <c r="E291" s="3">
        <v>454293000</v>
      </c>
      <c r="F291" s="3">
        <v>4576353317</v>
      </c>
      <c r="G291" s="3">
        <v>0</v>
      </c>
      <c r="H291" s="3">
        <v>4576353317</v>
      </c>
      <c r="I291" s="3">
        <v>-7774000</v>
      </c>
      <c r="J291" s="3">
        <v>4562462317</v>
      </c>
      <c r="K291" s="3">
        <v>99.7</v>
      </c>
      <c r="L291" s="3">
        <v>322785688</v>
      </c>
      <c r="M291" s="3">
        <v>2154672422</v>
      </c>
      <c r="N291" s="3">
        <v>47.08</v>
      </c>
    </row>
    <row r="292" spans="1:14" x14ac:dyDescent="0.25">
      <c r="A292" t="s">
        <v>1349</v>
      </c>
      <c r="B292" s="1" t="s">
        <v>101</v>
      </c>
      <c r="C292" t="s">
        <v>207</v>
      </c>
      <c r="D292" s="3">
        <v>481840334</v>
      </c>
      <c r="E292" s="3">
        <v>0</v>
      </c>
      <c r="F292" s="3">
        <v>481840334</v>
      </c>
      <c r="G292" s="3">
        <v>0</v>
      </c>
      <c r="H292" s="3">
        <v>481840334</v>
      </c>
      <c r="I292" s="3">
        <v>0</v>
      </c>
      <c r="J292" s="3">
        <v>481840334</v>
      </c>
      <c r="K292" s="3">
        <v>100</v>
      </c>
      <c r="L292" s="3">
        <v>28683000</v>
      </c>
      <c r="M292" s="3">
        <v>66769000</v>
      </c>
      <c r="N292" s="3">
        <v>13.86</v>
      </c>
    </row>
    <row r="293" spans="1:14" x14ac:dyDescent="0.25">
      <c r="A293" t="s">
        <v>1349</v>
      </c>
      <c r="B293" s="1" t="s">
        <v>462</v>
      </c>
      <c r="C293" t="s">
        <v>1317</v>
      </c>
      <c r="D293" s="3">
        <v>481840334</v>
      </c>
      <c r="E293" s="3">
        <v>0</v>
      </c>
      <c r="F293" s="3">
        <v>481840334</v>
      </c>
      <c r="G293" s="3">
        <v>0</v>
      </c>
      <c r="H293" s="3">
        <v>481840334</v>
      </c>
      <c r="I293" s="3">
        <v>0</v>
      </c>
      <c r="J293" s="3">
        <v>481840334</v>
      </c>
      <c r="K293" s="3">
        <v>100</v>
      </c>
      <c r="L293" s="3">
        <v>28683000</v>
      </c>
      <c r="M293" s="3">
        <v>66769000</v>
      </c>
      <c r="N293" s="3">
        <v>13.86</v>
      </c>
    </row>
    <row r="294" spans="1:14" x14ac:dyDescent="0.25">
      <c r="A294" t="s">
        <v>1349</v>
      </c>
      <c r="B294" s="1" t="s">
        <v>103</v>
      </c>
      <c r="C294" t="s">
        <v>929</v>
      </c>
      <c r="D294" s="3">
        <v>549540000</v>
      </c>
      <c r="E294" s="3">
        <v>-600000</v>
      </c>
      <c r="F294" s="3">
        <v>548940000</v>
      </c>
      <c r="G294" s="3">
        <v>0</v>
      </c>
      <c r="H294" s="3">
        <v>548940000</v>
      </c>
      <c r="I294" s="3">
        <v>0</v>
      </c>
      <c r="J294" s="3">
        <v>548940000</v>
      </c>
      <c r="K294" s="3">
        <v>100</v>
      </c>
      <c r="L294" s="3">
        <v>9057143</v>
      </c>
      <c r="M294" s="3">
        <v>163317298</v>
      </c>
      <c r="N294" s="3">
        <v>29.75</v>
      </c>
    </row>
    <row r="295" spans="1:14" x14ac:dyDescent="0.25">
      <c r="A295" t="s">
        <v>1349</v>
      </c>
      <c r="B295" s="1" t="s">
        <v>463</v>
      </c>
      <c r="C295" t="s">
        <v>1329</v>
      </c>
      <c r="D295" s="3">
        <v>549540000</v>
      </c>
      <c r="E295" s="3">
        <v>-600000</v>
      </c>
      <c r="F295" s="3">
        <v>548940000</v>
      </c>
      <c r="G295" s="3">
        <v>0</v>
      </c>
      <c r="H295" s="3">
        <v>548940000</v>
      </c>
      <c r="I295" s="3">
        <v>0</v>
      </c>
      <c r="J295" s="3">
        <v>548940000</v>
      </c>
      <c r="K295" s="3">
        <v>100</v>
      </c>
      <c r="L295" s="3">
        <v>9057143</v>
      </c>
      <c r="M295" s="3">
        <v>163317298</v>
      </c>
      <c r="N295" s="3">
        <v>29.75</v>
      </c>
    </row>
    <row r="296" spans="1:14" x14ac:dyDescent="0.25">
      <c r="A296" t="s">
        <v>1349</v>
      </c>
      <c r="B296" s="1" t="s">
        <v>105</v>
      </c>
      <c r="C296" t="s">
        <v>931</v>
      </c>
      <c r="D296" s="3">
        <v>538871274</v>
      </c>
      <c r="E296" s="3">
        <v>-275000</v>
      </c>
      <c r="F296" s="3">
        <v>538596274</v>
      </c>
      <c r="G296" s="3">
        <v>0</v>
      </c>
      <c r="H296" s="3">
        <v>538596274</v>
      </c>
      <c r="I296" s="3">
        <v>0</v>
      </c>
      <c r="J296" s="3">
        <v>532816274</v>
      </c>
      <c r="K296" s="3">
        <v>98.93</v>
      </c>
      <c r="L296" s="3">
        <v>0</v>
      </c>
      <c r="M296" s="3">
        <v>16730133</v>
      </c>
      <c r="N296" s="3">
        <v>3.11</v>
      </c>
    </row>
    <row r="297" spans="1:14" x14ac:dyDescent="0.25">
      <c r="A297" t="s">
        <v>1349</v>
      </c>
      <c r="B297" s="1" t="s">
        <v>464</v>
      </c>
      <c r="C297" t="s">
        <v>1319</v>
      </c>
      <c r="D297" s="3">
        <v>538871274</v>
      </c>
      <c r="E297" s="3">
        <v>-275000</v>
      </c>
      <c r="F297" s="3">
        <v>538596274</v>
      </c>
      <c r="G297" s="3">
        <v>0</v>
      </c>
      <c r="H297" s="3">
        <v>538596274</v>
      </c>
      <c r="I297" s="3">
        <v>0</v>
      </c>
      <c r="J297" s="3">
        <v>532816274</v>
      </c>
      <c r="K297" s="3">
        <v>98.93</v>
      </c>
      <c r="L297" s="3">
        <v>0</v>
      </c>
      <c r="M297" s="3">
        <v>16730133</v>
      </c>
      <c r="N297" s="3">
        <v>3.11</v>
      </c>
    </row>
    <row r="298" spans="1:14" x14ac:dyDescent="0.25">
      <c r="A298" t="s">
        <v>1349</v>
      </c>
      <c r="B298" s="1" t="s">
        <v>107</v>
      </c>
      <c r="C298" t="s">
        <v>216</v>
      </c>
      <c r="D298" s="3">
        <v>1552261466</v>
      </c>
      <c r="E298" s="3">
        <v>47500000</v>
      </c>
      <c r="F298" s="3">
        <v>1599761466</v>
      </c>
      <c r="G298" s="3">
        <v>0</v>
      </c>
      <c r="H298" s="3">
        <v>1599761466</v>
      </c>
      <c r="I298" s="3">
        <v>-2520000</v>
      </c>
      <c r="J298" s="3">
        <v>1597241466</v>
      </c>
      <c r="K298" s="3">
        <v>99.84</v>
      </c>
      <c r="L298" s="3">
        <v>214086562</v>
      </c>
      <c r="M298" s="3">
        <v>990653828</v>
      </c>
      <c r="N298" s="3">
        <v>61.93</v>
      </c>
    </row>
    <row r="299" spans="1:14" x14ac:dyDescent="0.25">
      <c r="A299" t="s">
        <v>1349</v>
      </c>
      <c r="B299" s="1" t="s">
        <v>465</v>
      </c>
      <c r="C299" t="s">
        <v>1330</v>
      </c>
      <c r="D299" s="3">
        <v>1552261466</v>
      </c>
      <c r="E299" s="3">
        <v>47500000</v>
      </c>
      <c r="F299" s="3">
        <v>1599761466</v>
      </c>
      <c r="G299" s="3">
        <v>0</v>
      </c>
      <c r="H299" s="3">
        <v>1599761466</v>
      </c>
      <c r="I299" s="3">
        <v>-2520000</v>
      </c>
      <c r="J299" s="3">
        <v>1597241466</v>
      </c>
      <c r="K299" s="3">
        <v>99.84</v>
      </c>
      <c r="L299" s="3">
        <v>214086562</v>
      </c>
      <c r="M299" s="3">
        <v>990653828</v>
      </c>
      <c r="N299" s="3">
        <v>61.93</v>
      </c>
    </row>
    <row r="300" spans="1:14" x14ac:dyDescent="0.25">
      <c r="A300" t="s">
        <v>1349</v>
      </c>
      <c r="B300" s="1" t="s">
        <v>112</v>
      </c>
      <c r="C300" t="s">
        <v>224</v>
      </c>
      <c r="D300" s="3">
        <v>999547243</v>
      </c>
      <c r="E300" s="3">
        <v>407668000</v>
      </c>
      <c r="F300" s="3">
        <v>1407215243</v>
      </c>
      <c r="G300" s="3">
        <v>0</v>
      </c>
      <c r="H300" s="3">
        <v>1407215243</v>
      </c>
      <c r="I300" s="3">
        <v>-5254000</v>
      </c>
      <c r="J300" s="3">
        <v>1401624243</v>
      </c>
      <c r="K300" s="3">
        <v>99.6</v>
      </c>
      <c r="L300" s="3">
        <v>70958983</v>
      </c>
      <c r="M300" s="3">
        <v>917202163</v>
      </c>
      <c r="N300" s="3">
        <v>65.180000000000007</v>
      </c>
    </row>
    <row r="301" spans="1:14" x14ac:dyDescent="0.25">
      <c r="A301" t="s">
        <v>1349</v>
      </c>
      <c r="B301" s="1" t="s">
        <v>466</v>
      </c>
      <c r="C301" t="s">
        <v>1321</v>
      </c>
      <c r="D301" s="3">
        <v>950311950</v>
      </c>
      <c r="E301" s="3">
        <v>7668000</v>
      </c>
      <c r="F301" s="3">
        <v>957979950</v>
      </c>
      <c r="G301" s="3">
        <v>0</v>
      </c>
      <c r="H301" s="3">
        <v>957979950</v>
      </c>
      <c r="I301" s="3">
        <v>-1854000</v>
      </c>
      <c r="J301" s="3">
        <v>955788950</v>
      </c>
      <c r="K301" s="3">
        <v>99.77</v>
      </c>
      <c r="L301" s="3">
        <v>67258983</v>
      </c>
      <c r="M301" s="3">
        <v>762733866</v>
      </c>
      <c r="N301" s="3">
        <v>79.62</v>
      </c>
    </row>
    <row r="302" spans="1:14" x14ac:dyDescent="0.25">
      <c r="A302" t="s">
        <v>1349</v>
      </c>
      <c r="B302" s="1" t="s">
        <v>467</v>
      </c>
      <c r="C302" t="s">
        <v>1331</v>
      </c>
      <c r="D302" s="3">
        <v>49235293</v>
      </c>
      <c r="E302" s="3">
        <v>400000000</v>
      </c>
      <c r="F302" s="3">
        <v>449235293</v>
      </c>
      <c r="G302" s="3">
        <v>0</v>
      </c>
      <c r="H302" s="3">
        <v>449235293</v>
      </c>
      <c r="I302" s="3">
        <v>-3400000</v>
      </c>
      <c r="J302" s="3">
        <v>445835293</v>
      </c>
      <c r="K302" s="3">
        <v>99.24</v>
      </c>
      <c r="L302" s="3">
        <v>3700000</v>
      </c>
      <c r="M302" s="3">
        <v>154468297</v>
      </c>
      <c r="N302" s="3">
        <v>34.380000000000003</v>
      </c>
    </row>
    <row r="303" spans="1:14" x14ac:dyDescent="0.25">
      <c r="A303" t="s">
        <v>1349</v>
      </c>
      <c r="B303" s="1" t="s">
        <v>116</v>
      </c>
      <c r="C303" t="s">
        <v>229</v>
      </c>
      <c r="D303" s="3">
        <v>6701320280</v>
      </c>
      <c r="E303" s="3">
        <v>-1052641788</v>
      </c>
      <c r="F303" s="3">
        <v>5648678492</v>
      </c>
      <c r="G303" s="3">
        <v>0</v>
      </c>
      <c r="H303" s="3">
        <v>5648678492</v>
      </c>
      <c r="I303" s="3">
        <v>0</v>
      </c>
      <c r="J303" s="3">
        <v>5648678491.6000004</v>
      </c>
      <c r="K303" s="3">
        <v>100</v>
      </c>
      <c r="L303" s="3">
        <v>545873018</v>
      </c>
      <c r="M303" s="3">
        <v>2747874405</v>
      </c>
      <c r="N303" s="3">
        <v>48.65</v>
      </c>
    </row>
    <row r="304" spans="1:14" x14ac:dyDescent="0.25">
      <c r="A304" t="s">
        <v>1349</v>
      </c>
      <c r="B304" s="1" t="s">
        <v>117</v>
      </c>
      <c r="C304" t="s">
        <v>1173</v>
      </c>
      <c r="D304" s="3">
        <v>227500000</v>
      </c>
      <c r="E304" s="3">
        <v>0</v>
      </c>
      <c r="F304" s="3">
        <v>227500000</v>
      </c>
      <c r="G304" s="3">
        <v>0</v>
      </c>
      <c r="H304" s="3">
        <v>227500000</v>
      </c>
      <c r="I304" s="3">
        <v>0</v>
      </c>
      <c r="J304" s="3">
        <v>227500000</v>
      </c>
      <c r="K304" s="3">
        <v>100</v>
      </c>
      <c r="L304" s="3">
        <v>0</v>
      </c>
      <c r="M304" s="3">
        <v>194192648</v>
      </c>
      <c r="N304" s="3">
        <v>85.36</v>
      </c>
    </row>
    <row r="305" spans="1:14" x14ac:dyDescent="0.25">
      <c r="A305" t="s">
        <v>1349</v>
      </c>
      <c r="B305" s="1" t="s">
        <v>468</v>
      </c>
      <c r="C305" t="s">
        <v>1323</v>
      </c>
      <c r="D305" s="3">
        <v>227500000</v>
      </c>
      <c r="E305" s="3">
        <v>0</v>
      </c>
      <c r="F305" s="3">
        <v>227500000</v>
      </c>
      <c r="G305" s="3">
        <v>0</v>
      </c>
      <c r="H305" s="3">
        <v>227500000</v>
      </c>
      <c r="I305" s="3">
        <v>0</v>
      </c>
      <c r="J305" s="3">
        <v>227500000</v>
      </c>
      <c r="K305" s="3">
        <v>100</v>
      </c>
      <c r="L305" s="3">
        <v>0</v>
      </c>
      <c r="M305" s="3">
        <v>194192648</v>
      </c>
      <c r="N305" s="3">
        <v>85.36</v>
      </c>
    </row>
    <row r="306" spans="1:14" x14ac:dyDescent="0.25">
      <c r="A306" t="s">
        <v>1349</v>
      </c>
      <c r="B306" s="1" t="s">
        <v>119</v>
      </c>
      <c r="C306" t="s">
        <v>87</v>
      </c>
      <c r="D306" s="3">
        <v>6204252889</v>
      </c>
      <c r="E306" s="3">
        <v>-1050452232</v>
      </c>
      <c r="F306" s="3">
        <v>5153800657</v>
      </c>
      <c r="G306" s="3">
        <v>0</v>
      </c>
      <c r="H306" s="3">
        <v>5153800657</v>
      </c>
      <c r="I306" s="3">
        <v>0</v>
      </c>
      <c r="J306" s="3">
        <v>5153800656.6000004</v>
      </c>
      <c r="K306" s="3">
        <v>100</v>
      </c>
      <c r="L306" s="3">
        <v>528465722</v>
      </c>
      <c r="M306" s="3">
        <v>2498654014</v>
      </c>
      <c r="N306" s="3">
        <v>48.48</v>
      </c>
    </row>
    <row r="307" spans="1:14" x14ac:dyDescent="0.25">
      <c r="A307" t="s">
        <v>1349</v>
      </c>
      <c r="B307" s="1" t="s">
        <v>469</v>
      </c>
      <c r="C307" t="s">
        <v>1324</v>
      </c>
      <c r="D307" s="3">
        <v>6204252889</v>
      </c>
      <c r="E307" s="3">
        <v>-1050452232</v>
      </c>
      <c r="F307" s="3">
        <v>5153800657</v>
      </c>
      <c r="G307" s="3">
        <v>0</v>
      </c>
      <c r="H307" s="3">
        <v>5153800657</v>
      </c>
      <c r="I307" s="3">
        <v>0</v>
      </c>
      <c r="J307" s="3">
        <v>5153800656.6000004</v>
      </c>
      <c r="K307" s="3">
        <v>100</v>
      </c>
      <c r="L307" s="3">
        <v>528465722</v>
      </c>
      <c r="M307" s="3">
        <v>2498654014</v>
      </c>
      <c r="N307" s="3">
        <v>48.48</v>
      </c>
    </row>
    <row r="308" spans="1:14" x14ac:dyDescent="0.25">
      <c r="A308" t="s">
        <v>1349</v>
      </c>
      <c r="B308" s="1" t="s">
        <v>183</v>
      </c>
      <c r="C308" t="s">
        <v>237</v>
      </c>
      <c r="D308" s="3">
        <v>119977835</v>
      </c>
      <c r="E308" s="3">
        <v>-40000</v>
      </c>
      <c r="F308" s="3">
        <v>119937835</v>
      </c>
      <c r="G308" s="3">
        <v>0</v>
      </c>
      <c r="H308" s="3">
        <v>119937835</v>
      </c>
      <c r="I308" s="3">
        <v>0</v>
      </c>
      <c r="J308" s="3">
        <v>119937835</v>
      </c>
      <c r="K308" s="3">
        <v>100</v>
      </c>
      <c r="L308" s="3">
        <v>1660000</v>
      </c>
      <c r="M308" s="3">
        <v>24977835</v>
      </c>
      <c r="N308" s="3">
        <v>20.83</v>
      </c>
    </row>
    <row r="309" spans="1:14" x14ac:dyDescent="0.25">
      <c r="A309" t="s">
        <v>1349</v>
      </c>
      <c r="B309" s="1" t="s">
        <v>470</v>
      </c>
      <c r="C309" t="s">
        <v>1325</v>
      </c>
      <c r="D309" s="3">
        <v>119977835</v>
      </c>
      <c r="E309" s="3">
        <v>-40000</v>
      </c>
      <c r="F309" s="3">
        <v>119937835</v>
      </c>
      <c r="G309" s="3">
        <v>0</v>
      </c>
      <c r="H309" s="3">
        <v>119937835</v>
      </c>
      <c r="I309" s="3">
        <v>0</v>
      </c>
      <c r="J309" s="3">
        <v>119937835</v>
      </c>
      <c r="K309" s="3">
        <v>100</v>
      </c>
      <c r="L309" s="3">
        <v>1660000</v>
      </c>
      <c r="M309" s="3">
        <v>24977835</v>
      </c>
      <c r="N309" s="3">
        <v>20.83</v>
      </c>
    </row>
    <row r="310" spans="1:14" x14ac:dyDescent="0.25">
      <c r="A310" t="s">
        <v>1349</v>
      </c>
      <c r="B310" s="1" t="s">
        <v>185</v>
      </c>
      <c r="C310" t="s">
        <v>159</v>
      </c>
      <c r="D310" s="3">
        <v>149589556</v>
      </c>
      <c r="E310" s="3">
        <v>-2149556</v>
      </c>
      <c r="F310" s="3">
        <v>147440000</v>
      </c>
      <c r="G310" s="3">
        <v>0</v>
      </c>
      <c r="H310" s="3">
        <v>147440000</v>
      </c>
      <c r="I310" s="3">
        <v>0</v>
      </c>
      <c r="J310" s="3">
        <v>147440000</v>
      </c>
      <c r="K310" s="3">
        <v>100</v>
      </c>
      <c r="L310" s="3">
        <v>15747296</v>
      </c>
      <c r="M310" s="3">
        <v>30049908</v>
      </c>
      <c r="N310" s="3">
        <v>20.38</v>
      </c>
    </row>
    <row r="311" spans="1:14" x14ac:dyDescent="0.25">
      <c r="A311" t="s">
        <v>1349</v>
      </c>
      <c r="B311" s="1" t="s">
        <v>471</v>
      </c>
      <c r="C311" t="s">
        <v>455</v>
      </c>
      <c r="D311" s="3">
        <v>149589556</v>
      </c>
      <c r="E311" s="3">
        <v>-2149556</v>
      </c>
      <c r="F311" s="3">
        <v>147440000</v>
      </c>
      <c r="G311" s="3">
        <v>0</v>
      </c>
      <c r="H311" s="3">
        <v>147440000</v>
      </c>
      <c r="I311" s="3">
        <v>0</v>
      </c>
      <c r="J311" s="3">
        <v>147440000</v>
      </c>
      <c r="K311" s="3">
        <v>100</v>
      </c>
      <c r="L311" s="3">
        <v>15747296</v>
      </c>
      <c r="M311" s="3">
        <v>30049908</v>
      </c>
      <c r="N311" s="3">
        <v>20.38</v>
      </c>
    </row>
    <row r="312" spans="1:14" x14ac:dyDescent="0.25">
      <c r="A312" t="s">
        <v>1349</v>
      </c>
      <c r="B312" s="1" t="s">
        <v>123</v>
      </c>
      <c r="C312" t="s">
        <v>941</v>
      </c>
      <c r="D312" s="3">
        <v>1872186403</v>
      </c>
      <c r="E312" s="3">
        <v>5837229</v>
      </c>
      <c r="F312" s="3">
        <v>1878023632</v>
      </c>
      <c r="G312" s="3">
        <v>0</v>
      </c>
      <c r="H312" s="3">
        <v>1878023632</v>
      </c>
      <c r="I312" s="3">
        <v>-23480147</v>
      </c>
      <c r="J312" s="3">
        <v>1822416813</v>
      </c>
      <c r="K312" s="3">
        <v>97.04</v>
      </c>
      <c r="L312" s="3">
        <v>259694821</v>
      </c>
      <c r="M312" s="3">
        <v>1279738911</v>
      </c>
      <c r="N312" s="3">
        <v>68.14</v>
      </c>
    </row>
    <row r="313" spans="1:14" x14ac:dyDescent="0.25">
      <c r="A313" t="s">
        <v>1349</v>
      </c>
      <c r="B313" s="1" t="s">
        <v>124</v>
      </c>
      <c r="C313" t="s">
        <v>945</v>
      </c>
      <c r="D313" s="3">
        <v>289157786</v>
      </c>
      <c r="E313" s="3">
        <v>-2831550</v>
      </c>
      <c r="F313" s="3">
        <v>286326236</v>
      </c>
      <c r="G313" s="3">
        <v>0</v>
      </c>
      <c r="H313" s="3">
        <v>286326236</v>
      </c>
      <c r="I313" s="3">
        <v>-239</v>
      </c>
      <c r="J313" s="3">
        <v>286325997</v>
      </c>
      <c r="K313" s="3">
        <v>100</v>
      </c>
      <c r="L313" s="3">
        <v>107856997</v>
      </c>
      <c r="M313" s="3">
        <v>192677897</v>
      </c>
      <c r="N313" s="3">
        <v>67.290000000000006</v>
      </c>
    </row>
    <row r="314" spans="1:14" x14ac:dyDescent="0.25">
      <c r="A314" t="s">
        <v>1349</v>
      </c>
      <c r="B314" s="1" t="s">
        <v>472</v>
      </c>
      <c r="C314" t="s">
        <v>1326</v>
      </c>
      <c r="D314" s="3">
        <v>289157786</v>
      </c>
      <c r="E314" s="3">
        <v>-2831550</v>
      </c>
      <c r="F314" s="3">
        <v>286326236</v>
      </c>
      <c r="G314" s="3">
        <v>0</v>
      </c>
      <c r="H314" s="3">
        <v>286326236</v>
      </c>
      <c r="I314" s="3">
        <v>-239</v>
      </c>
      <c r="J314" s="3">
        <v>286325997</v>
      </c>
      <c r="K314" s="3">
        <v>100</v>
      </c>
      <c r="L314" s="3">
        <v>107856997</v>
      </c>
      <c r="M314" s="3">
        <v>192677897</v>
      </c>
      <c r="N314" s="3">
        <v>67.290000000000006</v>
      </c>
    </row>
    <row r="315" spans="1:14" x14ac:dyDescent="0.25">
      <c r="A315" t="s">
        <v>1349</v>
      </c>
      <c r="B315" s="1" t="s">
        <v>126</v>
      </c>
      <c r="C315" t="s">
        <v>253</v>
      </c>
      <c r="D315" s="3">
        <v>488428146</v>
      </c>
      <c r="E315" s="3">
        <v>1614500</v>
      </c>
      <c r="F315" s="3">
        <v>490042646</v>
      </c>
      <c r="G315" s="3">
        <v>0</v>
      </c>
      <c r="H315" s="3">
        <v>490042646</v>
      </c>
      <c r="I315" s="3">
        <v>0</v>
      </c>
      <c r="J315" s="3">
        <v>490042646</v>
      </c>
      <c r="K315" s="3">
        <v>100</v>
      </c>
      <c r="L315" s="3">
        <v>54415500</v>
      </c>
      <c r="M315" s="3">
        <v>213781644</v>
      </c>
      <c r="N315" s="3">
        <v>43.63</v>
      </c>
    </row>
    <row r="316" spans="1:14" x14ac:dyDescent="0.25">
      <c r="A316" t="s">
        <v>1349</v>
      </c>
      <c r="B316" s="1" t="s">
        <v>473</v>
      </c>
      <c r="C316" t="s">
        <v>1328</v>
      </c>
      <c r="D316" s="3">
        <v>488428146</v>
      </c>
      <c r="E316" s="3">
        <v>1614500</v>
      </c>
      <c r="F316" s="3">
        <v>490042646</v>
      </c>
      <c r="G316" s="3">
        <v>0</v>
      </c>
      <c r="H316" s="3">
        <v>490042646</v>
      </c>
      <c r="I316" s="3">
        <v>0</v>
      </c>
      <c r="J316" s="3">
        <v>490042646</v>
      </c>
      <c r="K316" s="3">
        <v>100</v>
      </c>
      <c r="L316" s="3">
        <v>54415500</v>
      </c>
      <c r="M316" s="3">
        <v>213781644</v>
      </c>
      <c r="N316" s="3">
        <v>43.63</v>
      </c>
    </row>
    <row r="317" spans="1:14" x14ac:dyDescent="0.25">
      <c r="A317" t="s">
        <v>1349</v>
      </c>
      <c r="B317" s="1" t="s">
        <v>128</v>
      </c>
      <c r="C317" t="s">
        <v>256</v>
      </c>
      <c r="D317" s="3">
        <v>1094600471</v>
      </c>
      <c r="E317" s="3">
        <v>7054279</v>
      </c>
      <c r="F317" s="3">
        <v>1101654750</v>
      </c>
      <c r="G317" s="3">
        <v>0</v>
      </c>
      <c r="H317" s="3">
        <v>1101654750</v>
      </c>
      <c r="I317" s="3">
        <v>-23479908</v>
      </c>
      <c r="J317" s="3">
        <v>1046048170</v>
      </c>
      <c r="K317" s="3">
        <v>94.95</v>
      </c>
      <c r="L317" s="3">
        <v>97422324</v>
      </c>
      <c r="M317" s="3">
        <v>873279370</v>
      </c>
      <c r="N317" s="3">
        <v>79.27</v>
      </c>
    </row>
    <row r="318" spans="1:14" x14ac:dyDescent="0.25">
      <c r="A318" t="s">
        <v>1349</v>
      </c>
      <c r="B318" s="1" t="s">
        <v>474</v>
      </c>
      <c r="C318" t="s">
        <v>461</v>
      </c>
      <c r="D318" s="3">
        <v>1094600471</v>
      </c>
      <c r="E318" s="3">
        <v>7054279</v>
      </c>
      <c r="F318" s="3">
        <v>1101654750</v>
      </c>
      <c r="G318" s="3">
        <v>0</v>
      </c>
      <c r="H318" s="3">
        <v>1101654750</v>
      </c>
      <c r="I318" s="3">
        <v>-23479908</v>
      </c>
      <c r="J318" s="3">
        <v>1046048170</v>
      </c>
      <c r="K318" s="3">
        <v>94.95</v>
      </c>
      <c r="L318" s="3">
        <v>97422324</v>
      </c>
      <c r="M318" s="3">
        <v>873279370</v>
      </c>
      <c r="N318" s="3">
        <v>79.27</v>
      </c>
    </row>
    <row r="319" spans="1:14" x14ac:dyDescent="0.25">
      <c r="A319" t="s">
        <v>1349</v>
      </c>
      <c r="B319" s="1" t="s">
        <v>130</v>
      </c>
      <c r="C319" t="s">
        <v>277</v>
      </c>
      <c r="D319" s="3">
        <v>5006105000</v>
      </c>
      <c r="E319" s="3">
        <v>-1101894152</v>
      </c>
      <c r="F319" s="3">
        <v>3904210848</v>
      </c>
      <c r="G319" s="3">
        <v>0</v>
      </c>
      <c r="H319" s="3">
        <v>3904210848</v>
      </c>
      <c r="I319" s="3">
        <v>-264243340</v>
      </c>
      <c r="J319" s="3">
        <v>3150299613</v>
      </c>
      <c r="K319" s="3">
        <v>80.69</v>
      </c>
      <c r="L319" s="3">
        <v>224048491</v>
      </c>
      <c r="M319" s="3">
        <v>1136066844</v>
      </c>
      <c r="N319" s="3">
        <v>29.1</v>
      </c>
    </row>
    <row r="320" spans="1:14" x14ac:dyDescent="0.25">
      <c r="A320" t="s">
        <v>1350</v>
      </c>
      <c r="B320" s="1" t="s">
        <v>1</v>
      </c>
      <c r="C320" t="s">
        <v>2</v>
      </c>
      <c r="D320" s="3">
        <v>90650533000</v>
      </c>
      <c r="E320" s="3">
        <v>2163749072</v>
      </c>
      <c r="F320" s="3">
        <v>92814282072</v>
      </c>
      <c r="G320" s="3">
        <v>0</v>
      </c>
      <c r="H320" s="3">
        <v>92814282072</v>
      </c>
      <c r="I320" s="3">
        <v>4912282503</v>
      </c>
      <c r="J320" s="3">
        <v>61608851102</v>
      </c>
      <c r="K320" s="3">
        <v>66.38</v>
      </c>
      <c r="L320" s="3">
        <v>3739386999</v>
      </c>
      <c r="M320" s="3">
        <v>22948199159</v>
      </c>
      <c r="N320" s="3">
        <v>24.72</v>
      </c>
    </row>
    <row r="321" spans="1:14" x14ac:dyDescent="0.25">
      <c r="A321" t="s">
        <v>1350</v>
      </c>
      <c r="B321" s="1" t="s">
        <v>3</v>
      </c>
      <c r="C321" t="s">
        <v>4</v>
      </c>
      <c r="D321" s="3">
        <v>2256383000</v>
      </c>
      <c r="E321" s="3">
        <v>-172618048</v>
      </c>
      <c r="F321" s="3">
        <v>2083764952</v>
      </c>
      <c r="G321" s="3">
        <v>0</v>
      </c>
      <c r="H321" s="3">
        <v>2083764952</v>
      </c>
      <c r="I321" s="3">
        <v>22380660</v>
      </c>
      <c r="J321" s="3">
        <v>818289646</v>
      </c>
      <c r="K321" s="3">
        <v>39.270000000000003</v>
      </c>
      <c r="L321" s="3">
        <v>38016691</v>
      </c>
      <c r="M321" s="3">
        <v>546110463</v>
      </c>
      <c r="N321" s="3">
        <v>26.21</v>
      </c>
    </row>
    <row r="322" spans="1:14" x14ac:dyDescent="0.25">
      <c r="A322" t="s">
        <v>1350</v>
      </c>
      <c r="B322" s="1" t="s">
        <v>5</v>
      </c>
      <c r="C322" t="s">
        <v>6</v>
      </c>
      <c r="D322" s="3">
        <v>1501256000</v>
      </c>
      <c r="E322" s="3">
        <v>0</v>
      </c>
      <c r="F322" s="3">
        <v>1501256000</v>
      </c>
      <c r="G322" s="3">
        <v>0</v>
      </c>
      <c r="H322" s="3">
        <v>1501256000</v>
      </c>
      <c r="I322" s="3">
        <v>22380660</v>
      </c>
      <c r="J322" s="3">
        <v>235780694</v>
      </c>
      <c r="K322" s="3">
        <v>15.71</v>
      </c>
      <c r="L322" s="3">
        <v>16224260</v>
      </c>
      <c r="M322" s="3">
        <v>221724955</v>
      </c>
      <c r="N322" s="3">
        <v>14.77</v>
      </c>
    </row>
    <row r="323" spans="1:14" x14ac:dyDescent="0.25">
      <c r="A323" t="s">
        <v>1350</v>
      </c>
      <c r="B323" s="1" t="s">
        <v>7</v>
      </c>
      <c r="C323" t="s">
        <v>8</v>
      </c>
      <c r="D323" s="3">
        <v>240500000</v>
      </c>
      <c r="E323" s="3">
        <v>0</v>
      </c>
      <c r="F323" s="3">
        <v>240500000</v>
      </c>
      <c r="G323" s="3">
        <v>0</v>
      </c>
      <c r="H323" s="3">
        <v>240500000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</row>
    <row r="324" spans="1:14" x14ac:dyDescent="0.25">
      <c r="A324" t="s">
        <v>1350</v>
      </c>
      <c r="B324" s="1" t="s">
        <v>9</v>
      </c>
      <c r="C324" t="s">
        <v>10</v>
      </c>
      <c r="D324" s="3">
        <v>60500000</v>
      </c>
      <c r="E324" s="3">
        <v>0</v>
      </c>
      <c r="F324" s="3">
        <v>60500000</v>
      </c>
      <c r="G324" s="3">
        <v>0</v>
      </c>
      <c r="H324" s="3">
        <v>60500000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</row>
    <row r="325" spans="1:14" x14ac:dyDescent="0.25">
      <c r="A325" t="s">
        <v>1350</v>
      </c>
      <c r="B325" s="1" t="s">
        <v>11</v>
      </c>
      <c r="C325" t="s">
        <v>926</v>
      </c>
      <c r="D325" s="3">
        <v>110000000</v>
      </c>
      <c r="E325" s="3">
        <v>0</v>
      </c>
      <c r="F325" s="3">
        <v>110000000</v>
      </c>
      <c r="G325" s="3">
        <v>0</v>
      </c>
      <c r="H325" s="3">
        <v>110000000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</row>
    <row r="326" spans="1:14" x14ac:dyDescent="0.25">
      <c r="A326" t="s">
        <v>1350</v>
      </c>
      <c r="B326" s="1" t="s">
        <v>12</v>
      </c>
      <c r="C326" t="s">
        <v>13</v>
      </c>
      <c r="D326" s="3">
        <v>70000000</v>
      </c>
      <c r="E326" s="3">
        <v>0</v>
      </c>
      <c r="F326" s="3">
        <v>70000000</v>
      </c>
      <c r="G326" s="3">
        <v>0</v>
      </c>
      <c r="H326" s="3">
        <v>70000000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</row>
    <row r="327" spans="1:14" x14ac:dyDescent="0.25">
      <c r="A327" t="s">
        <v>1350</v>
      </c>
      <c r="B327" s="1" t="s">
        <v>14</v>
      </c>
      <c r="C327" t="s">
        <v>15</v>
      </c>
      <c r="D327" s="3">
        <v>1260756000</v>
      </c>
      <c r="E327" s="3">
        <v>0</v>
      </c>
      <c r="F327" s="3">
        <v>1260756000</v>
      </c>
      <c r="G327" s="3">
        <v>0</v>
      </c>
      <c r="H327" s="3">
        <v>1260756000</v>
      </c>
      <c r="I327" s="3">
        <v>22380660</v>
      </c>
      <c r="J327" s="3">
        <v>235780694</v>
      </c>
      <c r="K327" s="3">
        <v>18.7</v>
      </c>
      <c r="L327" s="3">
        <v>16224260</v>
      </c>
      <c r="M327" s="3">
        <v>221724955</v>
      </c>
      <c r="N327" s="3">
        <v>17.59</v>
      </c>
    </row>
    <row r="328" spans="1:14" x14ac:dyDescent="0.25">
      <c r="A328" t="s">
        <v>1350</v>
      </c>
      <c r="B328" s="1" t="s">
        <v>16</v>
      </c>
      <c r="C328" t="s">
        <v>198</v>
      </c>
      <c r="D328" s="3">
        <v>12000000</v>
      </c>
      <c r="E328" s="3">
        <v>0</v>
      </c>
      <c r="F328" s="3">
        <v>12000000</v>
      </c>
      <c r="G328" s="3">
        <v>0</v>
      </c>
      <c r="H328" s="3">
        <v>12000000</v>
      </c>
      <c r="I328" s="3">
        <v>465550</v>
      </c>
      <c r="J328" s="3">
        <v>1950150</v>
      </c>
      <c r="K328" s="3">
        <v>16.25</v>
      </c>
      <c r="L328" s="3">
        <v>465550</v>
      </c>
      <c r="M328" s="3">
        <v>1950150</v>
      </c>
      <c r="N328" s="3">
        <v>16.25</v>
      </c>
    </row>
    <row r="329" spans="1:14" x14ac:dyDescent="0.25">
      <c r="A329" t="s">
        <v>1350</v>
      </c>
      <c r="B329" s="1" t="s">
        <v>17</v>
      </c>
      <c r="C329" t="s">
        <v>18</v>
      </c>
      <c r="D329" s="3">
        <v>60000000</v>
      </c>
      <c r="E329" s="3">
        <v>0</v>
      </c>
      <c r="F329" s="3">
        <v>60000000</v>
      </c>
      <c r="G329" s="3">
        <v>0</v>
      </c>
      <c r="H329" s="3">
        <v>60000000</v>
      </c>
      <c r="I329" s="3">
        <v>8623500</v>
      </c>
      <c r="J329" s="3">
        <v>8623500</v>
      </c>
      <c r="K329" s="3">
        <v>14.37</v>
      </c>
      <c r="L329" s="3">
        <v>0</v>
      </c>
      <c r="M329" s="3">
        <v>0</v>
      </c>
      <c r="N329" s="3">
        <v>0</v>
      </c>
    </row>
    <row r="330" spans="1:14" x14ac:dyDescent="0.25">
      <c r="A330" t="s">
        <v>1350</v>
      </c>
      <c r="B330" s="1" t="s">
        <v>19</v>
      </c>
      <c r="C330" t="s">
        <v>200</v>
      </c>
      <c r="D330" s="3">
        <v>667256000</v>
      </c>
      <c r="E330" s="3">
        <v>0</v>
      </c>
      <c r="F330" s="3">
        <v>667256000</v>
      </c>
      <c r="G330" s="3">
        <v>0</v>
      </c>
      <c r="H330" s="3">
        <v>667256000</v>
      </c>
      <c r="I330" s="3">
        <v>0</v>
      </c>
      <c r="J330" s="3">
        <v>1148400</v>
      </c>
      <c r="K330" s="3">
        <v>0.17</v>
      </c>
      <c r="L330" s="3">
        <v>0</v>
      </c>
      <c r="M330" s="3">
        <v>1148400</v>
      </c>
      <c r="N330" s="3">
        <v>0.17</v>
      </c>
    </row>
    <row r="331" spans="1:14" x14ac:dyDescent="0.25">
      <c r="A331" t="s">
        <v>1350</v>
      </c>
      <c r="B331" s="1" t="s">
        <v>20</v>
      </c>
      <c r="C331" t="s">
        <v>21</v>
      </c>
      <c r="D331" s="3">
        <v>667256000</v>
      </c>
      <c r="E331" s="3">
        <v>0</v>
      </c>
      <c r="F331" s="3">
        <v>667256000</v>
      </c>
      <c r="G331" s="3">
        <v>0</v>
      </c>
      <c r="H331" s="3">
        <v>667256000</v>
      </c>
      <c r="I331" s="3">
        <v>0</v>
      </c>
      <c r="J331" s="3">
        <v>1148400</v>
      </c>
      <c r="K331" s="3">
        <v>0.17</v>
      </c>
      <c r="L331" s="3">
        <v>0</v>
      </c>
      <c r="M331" s="3">
        <v>1148400</v>
      </c>
      <c r="N331" s="3">
        <v>0.17</v>
      </c>
    </row>
    <row r="332" spans="1:14" x14ac:dyDescent="0.25">
      <c r="A332" t="s">
        <v>1350</v>
      </c>
      <c r="B332" s="1" t="s">
        <v>22</v>
      </c>
      <c r="C332" t="s">
        <v>23</v>
      </c>
      <c r="D332" s="3">
        <v>249000000</v>
      </c>
      <c r="E332" s="3">
        <v>0</v>
      </c>
      <c r="F332" s="3">
        <v>249000000</v>
      </c>
      <c r="G332" s="3">
        <v>0</v>
      </c>
      <c r="H332" s="3">
        <v>249000000</v>
      </c>
      <c r="I332" s="3">
        <v>7669200</v>
      </c>
      <c r="J332" s="3">
        <v>166799482</v>
      </c>
      <c r="K332" s="3">
        <v>66.989999999999995</v>
      </c>
      <c r="L332" s="3">
        <v>7669200</v>
      </c>
      <c r="M332" s="3">
        <v>161454353</v>
      </c>
      <c r="N332" s="3">
        <v>64.84</v>
      </c>
    </row>
    <row r="333" spans="1:14" x14ac:dyDescent="0.25">
      <c r="A333" t="s">
        <v>1350</v>
      </c>
      <c r="B333" s="1" t="s">
        <v>24</v>
      </c>
      <c r="C333" t="s">
        <v>25</v>
      </c>
      <c r="D333" s="3">
        <v>140000000</v>
      </c>
      <c r="E333" s="3">
        <v>0</v>
      </c>
      <c r="F333" s="3">
        <v>140000000</v>
      </c>
      <c r="G333" s="3">
        <v>0</v>
      </c>
      <c r="H333" s="3">
        <v>140000000</v>
      </c>
      <c r="I333" s="3">
        <v>0</v>
      </c>
      <c r="J333" s="3">
        <v>112566282</v>
      </c>
      <c r="K333" s="3">
        <v>80.400000000000006</v>
      </c>
      <c r="L333" s="3">
        <v>0</v>
      </c>
      <c r="M333" s="3">
        <v>107221153</v>
      </c>
      <c r="N333" s="3">
        <v>76.59</v>
      </c>
    </row>
    <row r="334" spans="1:14" x14ac:dyDescent="0.25">
      <c r="A334" t="s">
        <v>1350</v>
      </c>
      <c r="B334" s="1" t="s">
        <v>26</v>
      </c>
      <c r="C334" t="s">
        <v>27</v>
      </c>
      <c r="D334" s="3">
        <v>17000000</v>
      </c>
      <c r="E334" s="3">
        <v>0</v>
      </c>
      <c r="F334" s="3">
        <v>17000000</v>
      </c>
      <c r="G334" s="3">
        <v>0</v>
      </c>
      <c r="H334" s="3">
        <v>17000000</v>
      </c>
      <c r="I334" s="3">
        <v>0</v>
      </c>
      <c r="J334" s="3">
        <v>8218000</v>
      </c>
      <c r="K334" s="3">
        <v>48.34</v>
      </c>
      <c r="L334" s="3">
        <v>0</v>
      </c>
      <c r="M334" s="3">
        <v>8218000</v>
      </c>
      <c r="N334" s="3">
        <v>48.34</v>
      </c>
    </row>
    <row r="335" spans="1:14" x14ac:dyDescent="0.25">
      <c r="A335" t="s">
        <v>1350</v>
      </c>
      <c r="B335" s="1" t="s">
        <v>28</v>
      </c>
      <c r="C335" t="s">
        <v>29</v>
      </c>
      <c r="D335" s="3">
        <v>92000000</v>
      </c>
      <c r="E335" s="3">
        <v>0</v>
      </c>
      <c r="F335" s="3">
        <v>92000000</v>
      </c>
      <c r="G335" s="3">
        <v>0</v>
      </c>
      <c r="H335" s="3">
        <v>92000000</v>
      </c>
      <c r="I335" s="3">
        <v>7669200</v>
      </c>
      <c r="J335" s="3">
        <v>46015200</v>
      </c>
      <c r="K335" s="3">
        <v>50.02</v>
      </c>
      <c r="L335" s="3">
        <v>7669200</v>
      </c>
      <c r="M335" s="3">
        <v>46015200</v>
      </c>
      <c r="N335" s="3">
        <v>50.02</v>
      </c>
    </row>
    <row r="336" spans="1:14" x14ac:dyDescent="0.25">
      <c r="A336" t="s">
        <v>1350</v>
      </c>
      <c r="B336" s="1" t="s">
        <v>30</v>
      </c>
      <c r="C336" t="s">
        <v>31</v>
      </c>
      <c r="D336" s="3">
        <v>172500000</v>
      </c>
      <c r="E336" s="3">
        <v>0</v>
      </c>
      <c r="F336" s="3">
        <v>172500000</v>
      </c>
      <c r="G336" s="3">
        <v>0</v>
      </c>
      <c r="H336" s="3">
        <v>172500000</v>
      </c>
      <c r="I336" s="3">
        <v>5622410</v>
      </c>
      <c r="J336" s="3">
        <v>57259162</v>
      </c>
      <c r="K336" s="3">
        <v>33.19</v>
      </c>
      <c r="L336" s="3">
        <v>8089510</v>
      </c>
      <c r="M336" s="3">
        <v>57172052</v>
      </c>
      <c r="N336" s="3">
        <v>33.14</v>
      </c>
    </row>
    <row r="337" spans="1:14" x14ac:dyDescent="0.25">
      <c r="A337" t="s">
        <v>1350</v>
      </c>
      <c r="B337" s="1" t="s">
        <v>32</v>
      </c>
      <c r="C337" t="s">
        <v>33</v>
      </c>
      <c r="D337" s="3">
        <v>50000000</v>
      </c>
      <c r="E337" s="3">
        <v>0</v>
      </c>
      <c r="F337" s="3">
        <v>50000000</v>
      </c>
      <c r="G337" s="3">
        <v>0</v>
      </c>
      <c r="H337" s="3">
        <v>50000000</v>
      </c>
      <c r="I337" s="3">
        <v>4542940</v>
      </c>
      <c r="J337" s="3">
        <v>23571442</v>
      </c>
      <c r="K337" s="3">
        <v>47.14</v>
      </c>
      <c r="L337" s="3">
        <v>4542940</v>
      </c>
      <c r="M337" s="3">
        <v>23571442</v>
      </c>
      <c r="N337" s="3">
        <v>47.14</v>
      </c>
    </row>
    <row r="338" spans="1:14" x14ac:dyDescent="0.25">
      <c r="A338" t="s">
        <v>1350</v>
      </c>
      <c r="B338" s="1" t="s">
        <v>34</v>
      </c>
      <c r="C338" t="s">
        <v>201</v>
      </c>
      <c r="D338" s="3">
        <v>70000000</v>
      </c>
      <c r="E338" s="3">
        <v>0</v>
      </c>
      <c r="F338" s="3">
        <v>70000000</v>
      </c>
      <c r="G338" s="3">
        <v>0</v>
      </c>
      <c r="H338" s="3">
        <v>70000000</v>
      </c>
      <c r="I338" s="3">
        <v>78460</v>
      </c>
      <c r="J338" s="3">
        <v>12682070</v>
      </c>
      <c r="K338" s="3">
        <v>18.12</v>
      </c>
      <c r="L338" s="3">
        <v>78460</v>
      </c>
      <c r="M338" s="3">
        <v>12682070</v>
      </c>
      <c r="N338" s="3">
        <v>18.12</v>
      </c>
    </row>
    <row r="339" spans="1:14" x14ac:dyDescent="0.25">
      <c r="A339" t="s">
        <v>1350</v>
      </c>
      <c r="B339" s="1" t="s">
        <v>35</v>
      </c>
      <c r="C339" t="s">
        <v>36</v>
      </c>
      <c r="D339" s="3">
        <v>17500000</v>
      </c>
      <c r="E339" s="3">
        <v>0</v>
      </c>
      <c r="F339" s="3">
        <v>17500000</v>
      </c>
      <c r="G339" s="3">
        <v>0</v>
      </c>
      <c r="H339" s="3">
        <v>17500000</v>
      </c>
      <c r="I339" s="3">
        <v>87070</v>
      </c>
      <c r="J339" s="3">
        <v>7924510</v>
      </c>
      <c r="K339" s="3">
        <v>45.28</v>
      </c>
      <c r="L339" s="3">
        <v>2641280</v>
      </c>
      <c r="M339" s="3">
        <v>7924510</v>
      </c>
      <c r="N339" s="3">
        <v>45.28</v>
      </c>
    </row>
    <row r="340" spans="1:14" x14ac:dyDescent="0.25">
      <c r="A340" t="s">
        <v>1350</v>
      </c>
      <c r="B340" s="1" t="s">
        <v>37</v>
      </c>
      <c r="C340" t="s">
        <v>38</v>
      </c>
      <c r="D340" s="3">
        <v>35000000</v>
      </c>
      <c r="E340" s="3">
        <v>0</v>
      </c>
      <c r="F340" s="3">
        <v>35000000</v>
      </c>
      <c r="G340" s="3">
        <v>0</v>
      </c>
      <c r="H340" s="3">
        <v>35000000</v>
      </c>
      <c r="I340" s="3">
        <v>913940</v>
      </c>
      <c r="J340" s="3">
        <v>13081140</v>
      </c>
      <c r="K340" s="3">
        <v>37.369999999999997</v>
      </c>
      <c r="L340" s="3">
        <v>826830</v>
      </c>
      <c r="M340" s="3">
        <v>12994030</v>
      </c>
      <c r="N340" s="3">
        <v>37.130000000000003</v>
      </c>
    </row>
    <row r="341" spans="1:14" x14ac:dyDescent="0.25">
      <c r="A341" t="s">
        <v>1350</v>
      </c>
      <c r="B341" s="1" t="s">
        <v>136</v>
      </c>
      <c r="C341" t="s">
        <v>137</v>
      </c>
      <c r="D341" s="3">
        <v>100000000</v>
      </c>
      <c r="E341" s="3">
        <v>0</v>
      </c>
      <c r="F341" s="3">
        <v>100000000</v>
      </c>
      <c r="G341" s="3">
        <v>0</v>
      </c>
      <c r="H341" s="3">
        <v>100000000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</row>
    <row r="342" spans="1:14" x14ac:dyDescent="0.25">
      <c r="A342" t="s">
        <v>1350</v>
      </c>
      <c r="B342" s="1" t="s">
        <v>39</v>
      </c>
      <c r="C342" t="s">
        <v>40</v>
      </c>
      <c r="D342" s="3">
        <v>755127000</v>
      </c>
      <c r="E342" s="3">
        <v>-172618048</v>
      </c>
      <c r="F342" s="3">
        <v>582508952</v>
      </c>
      <c r="G342" s="3">
        <v>0</v>
      </c>
      <c r="H342" s="3">
        <v>582508952</v>
      </c>
      <c r="I342" s="3">
        <v>0</v>
      </c>
      <c r="J342" s="3">
        <v>582508952</v>
      </c>
      <c r="K342" s="3">
        <v>100</v>
      </c>
      <c r="L342" s="3">
        <v>21792431</v>
      </c>
      <c r="M342" s="3">
        <v>324385508</v>
      </c>
      <c r="N342" s="3">
        <v>55.69</v>
      </c>
    </row>
    <row r="343" spans="1:14" x14ac:dyDescent="0.25">
      <c r="A343" t="s">
        <v>1350</v>
      </c>
      <c r="B343" s="1" t="s">
        <v>41</v>
      </c>
      <c r="C343" t="s">
        <v>6</v>
      </c>
      <c r="D343" s="3">
        <v>755127000</v>
      </c>
      <c r="E343" s="3">
        <v>-172618048</v>
      </c>
      <c r="F343" s="3">
        <v>582508952</v>
      </c>
      <c r="G343" s="3">
        <v>0</v>
      </c>
      <c r="H343" s="3">
        <v>582508952</v>
      </c>
      <c r="I343" s="3">
        <v>0</v>
      </c>
      <c r="J343" s="3">
        <v>582508952</v>
      </c>
      <c r="K343" s="3">
        <v>100</v>
      </c>
      <c r="L343" s="3">
        <v>21792431</v>
      </c>
      <c r="M343" s="3">
        <v>324385508</v>
      </c>
      <c r="N343" s="3">
        <v>55.69</v>
      </c>
    </row>
    <row r="344" spans="1:14" x14ac:dyDescent="0.25">
      <c r="A344" t="s">
        <v>1350</v>
      </c>
      <c r="B344" s="1" t="s">
        <v>42</v>
      </c>
      <c r="C344" t="s">
        <v>8</v>
      </c>
      <c r="D344" s="3">
        <v>136540283</v>
      </c>
      <c r="E344" s="3">
        <v>1576288</v>
      </c>
      <c r="F344" s="3">
        <v>138116571</v>
      </c>
      <c r="G344" s="3">
        <v>0</v>
      </c>
      <c r="H344" s="3">
        <v>138116571</v>
      </c>
      <c r="I344" s="3">
        <v>0</v>
      </c>
      <c r="J344" s="3">
        <v>138116571</v>
      </c>
      <c r="K344" s="3">
        <v>100</v>
      </c>
      <c r="L344" s="3">
        <v>0</v>
      </c>
      <c r="M344" s="3">
        <v>63275549</v>
      </c>
      <c r="N344" s="3">
        <v>45.81</v>
      </c>
    </row>
    <row r="345" spans="1:14" x14ac:dyDescent="0.25">
      <c r="A345" t="s">
        <v>1350</v>
      </c>
      <c r="B345" s="1" t="s">
        <v>43</v>
      </c>
      <c r="C345" t="s">
        <v>10</v>
      </c>
      <c r="D345" s="3">
        <v>10236800</v>
      </c>
      <c r="E345" s="3">
        <v>12129401</v>
      </c>
      <c r="F345" s="3">
        <v>22366201</v>
      </c>
      <c r="G345" s="3">
        <v>0</v>
      </c>
      <c r="H345" s="3">
        <v>22366201</v>
      </c>
      <c r="I345" s="3">
        <v>0</v>
      </c>
      <c r="J345" s="3">
        <v>22366201</v>
      </c>
      <c r="K345" s="3">
        <v>100</v>
      </c>
      <c r="L345" s="3">
        <v>0</v>
      </c>
      <c r="M345" s="3">
        <v>15500000</v>
      </c>
      <c r="N345" s="3">
        <v>69.3</v>
      </c>
    </row>
    <row r="346" spans="1:14" x14ac:dyDescent="0.25">
      <c r="A346" t="s">
        <v>1350</v>
      </c>
      <c r="B346" s="1" t="s">
        <v>44</v>
      </c>
      <c r="C346" t="s">
        <v>926</v>
      </c>
      <c r="D346" s="3">
        <v>82681035</v>
      </c>
      <c r="E346" s="3">
        <v>-10553113</v>
      </c>
      <c r="F346" s="3">
        <v>72127922</v>
      </c>
      <c r="G346" s="3">
        <v>0</v>
      </c>
      <c r="H346" s="3">
        <v>72127922</v>
      </c>
      <c r="I346" s="3">
        <v>0</v>
      </c>
      <c r="J346" s="3">
        <v>72127922</v>
      </c>
      <c r="K346" s="3">
        <v>100</v>
      </c>
      <c r="L346" s="3">
        <v>0</v>
      </c>
      <c r="M346" s="3">
        <v>27035033</v>
      </c>
      <c r="N346" s="3">
        <v>37.479999999999997</v>
      </c>
    </row>
    <row r="347" spans="1:14" x14ac:dyDescent="0.25">
      <c r="A347" t="s">
        <v>1350</v>
      </c>
      <c r="B347" s="1" t="s">
        <v>45</v>
      </c>
      <c r="C347" t="s">
        <v>13</v>
      </c>
      <c r="D347" s="3">
        <v>43622448</v>
      </c>
      <c r="E347" s="3">
        <v>0</v>
      </c>
      <c r="F347" s="3">
        <v>43622448</v>
      </c>
      <c r="G347" s="3">
        <v>0</v>
      </c>
      <c r="H347" s="3">
        <v>43622448</v>
      </c>
      <c r="I347" s="3">
        <v>0</v>
      </c>
      <c r="J347" s="3">
        <v>43622448</v>
      </c>
      <c r="K347" s="3">
        <v>100</v>
      </c>
      <c r="L347" s="3">
        <v>0</v>
      </c>
      <c r="M347" s="3">
        <v>20740516</v>
      </c>
      <c r="N347" s="3">
        <v>47.55</v>
      </c>
    </row>
    <row r="348" spans="1:14" x14ac:dyDescent="0.25">
      <c r="A348" t="s">
        <v>1350</v>
      </c>
      <c r="B348" s="1" t="s">
        <v>48</v>
      </c>
      <c r="C348" t="s">
        <v>15</v>
      </c>
      <c r="D348" s="3">
        <v>618586717</v>
      </c>
      <c r="E348" s="3">
        <v>-174194336</v>
      </c>
      <c r="F348" s="3">
        <v>444392381</v>
      </c>
      <c r="G348" s="3">
        <v>0</v>
      </c>
      <c r="H348" s="3">
        <v>444392381</v>
      </c>
      <c r="I348" s="3">
        <v>0</v>
      </c>
      <c r="J348" s="3">
        <v>444392381</v>
      </c>
      <c r="K348" s="3">
        <v>100</v>
      </c>
      <c r="L348" s="3">
        <v>21792431</v>
      </c>
      <c r="M348" s="3">
        <v>261109959</v>
      </c>
      <c r="N348" s="3">
        <v>58.76</v>
      </c>
    </row>
    <row r="349" spans="1:14" x14ac:dyDescent="0.25">
      <c r="A349" t="s">
        <v>1350</v>
      </c>
      <c r="B349" s="1" t="s">
        <v>50</v>
      </c>
      <c r="C349" t="s">
        <v>18</v>
      </c>
      <c r="D349" s="3">
        <v>23233101</v>
      </c>
      <c r="E349" s="3">
        <v>-16777502</v>
      </c>
      <c r="F349" s="3">
        <v>6455599</v>
      </c>
      <c r="G349" s="3">
        <v>0</v>
      </c>
      <c r="H349" s="3">
        <v>6455599</v>
      </c>
      <c r="I349" s="3">
        <v>0</v>
      </c>
      <c r="J349" s="3">
        <v>6455599</v>
      </c>
      <c r="K349" s="3">
        <v>100</v>
      </c>
      <c r="L349" s="3">
        <v>0</v>
      </c>
      <c r="M349" s="3">
        <v>3618439</v>
      </c>
      <c r="N349" s="3">
        <v>56.05</v>
      </c>
    </row>
    <row r="350" spans="1:14" x14ac:dyDescent="0.25">
      <c r="A350" t="s">
        <v>1350</v>
      </c>
      <c r="B350" s="1" t="s">
        <v>51</v>
      </c>
      <c r="C350" t="s">
        <v>200</v>
      </c>
      <c r="D350" s="3">
        <v>595353616</v>
      </c>
      <c r="E350" s="3">
        <v>-158347826</v>
      </c>
      <c r="F350" s="3">
        <v>437005790</v>
      </c>
      <c r="G350" s="3">
        <v>0</v>
      </c>
      <c r="H350" s="3">
        <v>437005790</v>
      </c>
      <c r="I350" s="3">
        <v>0</v>
      </c>
      <c r="J350" s="3">
        <v>437005790</v>
      </c>
      <c r="K350" s="3">
        <v>100</v>
      </c>
      <c r="L350" s="3">
        <v>21792431</v>
      </c>
      <c r="M350" s="3">
        <v>257491520</v>
      </c>
      <c r="N350" s="3">
        <v>58.92</v>
      </c>
    </row>
    <row r="351" spans="1:14" x14ac:dyDescent="0.25">
      <c r="A351" t="s">
        <v>1350</v>
      </c>
      <c r="B351" s="1" t="s">
        <v>52</v>
      </c>
      <c r="C351" t="s">
        <v>21</v>
      </c>
      <c r="D351" s="3">
        <v>595353616</v>
      </c>
      <c r="E351" s="3">
        <v>-158347826</v>
      </c>
      <c r="F351" s="3">
        <v>437005790</v>
      </c>
      <c r="G351" s="3">
        <v>0</v>
      </c>
      <c r="H351" s="3">
        <v>437005790</v>
      </c>
      <c r="I351" s="3">
        <v>0</v>
      </c>
      <c r="J351" s="3">
        <v>437005790</v>
      </c>
      <c r="K351" s="3">
        <v>100</v>
      </c>
      <c r="L351" s="3">
        <v>21792431</v>
      </c>
      <c r="M351" s="3">
        <v>257491520</v>
      </c>
      <c r="N351" s="3">
        <v>58.92</v>
      </c>
    </row>
    <row r="352" spans="1:14" x14ac:dyDescent="0.25">
      <c r="A352" t="s">
        <v>1350</v>
      </c>
      <c r="B352" s="1" t="s">
        <v>53</v>
      </c>
      <c r="C352" t="s">
        <v>23</v>
      </c>
      <c r="D352" s="3">
        <v>0</v>
      </c>
      <c r="E352" s="3">
        <v>930992</v>
      </c>
      <c r="F352" s="3">
        <v>930992</v>
      </c>
      <c r="G352" s="3">
        <v>0</v>
      </c>
      <c r="H352" s="3">
        <v>930992</v>
      </c>
      <c r="I352" s="3">
        <v>0</v>
      </c>
      <c r="J352" s="3">
        <v>930992</v>
      </c>
      <c r="K352" s="3">
        <v>100</v>
      </c>
      <c r="L352" s="3">
        <v>0</v>
      </c>
      <c r="M352" s="3">
        <v>0</v>
      </c>
      <c r="N352" s="3">
        <v>0</v>
      </c>
    </row>
    <row r="353" spans="1:14" x14ac:dyDescent="0.25">
      <c r="A353" t="s">
        <v>1350</v>
      </c>
      <c r="B353" s="1" t="s">
        <v>54</v>
      </c>
      <c r="C353" t="s">
        <v>25</v>
      </c>
      <c r="D353" s="3">
        <v>0</v>
      </c>
      <c r="E353" s="3">
        <v>930992</v>
      </c>
      <c r="F353" s="3">
        <v>930992</v>
      </c>
      <c r="G353" s="3">
        <v>0</v>
      </c>
      <c r="H353" s="3">
        <v>930992</v>
      </c>
      <c r="I353" s="3">
        <v>0</v>
      </c>
      <c r="J353" s="3">
        <v>930992</v>
      </c>
      <c r="K353" s="3">
        <v>100</v>
      </c>
      <c r="L353" s="3">
        <v>0</v>
      </c>
      <c r="M353" s="3">
        <v>0</v>
      </c>
      <c r="N353" s="3">
        <v>0</v>
      </c>
    </row>
    <row r="354" spans="1:14" x14ac:dyDescent="0.25">
      <c r="A354" t="s">
        <v>1350</v>
      </c>
      <c r="B354" s="1" t="s">
        <v>63</v>
      </c>
      <c r="C354" t="s">
        <v>64</v>
      </c>
      <c r="D354" s="3">
        <v>88394150000</v>
      </c>
      <c r="E354" s="3">
        <v>2336367120</v>
      </c>
      <c r="F354" s="3">
        <v>90730517120</v>
      </c>
      <c r="G354" s="3">
        <v>0</v>
      </c>
      <c r="H354" s="3">
        <v>90730517120</v>
      </c>
      <c r="I354" s="3">
        <v>4889901843</v>
      </c>
      <c r="J354" s="3">
        <v>60790561456</v>
      </c>
      <c r="K354" s="3">
        <v>67</v>
      </c>
      <c r="L354" s="3">
        <v>3701370308</v>
      </c>
      <c r="M354" s="3">
        <v>22402088696</v>
      </c>
      <c r="N354" s="3">
        <v>24.69</v>
      </c>
    </row>
    <row r="355" spans="1:14" x14ac:dyDescent="0.25">
      <c r="A355" t="s">
        <v>1350</v>
      </c>
      <c r="B355" s="1" t="s">
        <v>65</v>
      </c>
      <c r="C355" t="s">
        <v>66</v>
      </c>
      <c r="D355" s="3">
        <v>41659232000</v>
      </c>
      <c r="E355" s="3">
        <v>2544244896</v>
      </c>
      <c r="F355" s="3">
        <v>44203476896</v>
      </c>
      <c r="G355" s="3">
        <v>0</v>
      </c>
      <c r="H355" s="3">
        <v>44203476896</v>
      </c>
      <c r="I355" s="3">
        <v>4898565177</v>
      </c>
      <c r="J355" s="3">
        <v>14637055708</v>
      </c>
      <c r="K355" s="3">
        <v>33.11</v>
      </c>
      <c r="L355" s="3">
        <v>250362877</v>
      </c>
      <c r="M355" s="3">
        <v>3441695940</v>
      </c>
      <c r="N355" s="3">
        <v>7.79</v>
      </c>
    </row>
    <row r="356" spans="1:14" x14ac:dyDescent="0.25">
      <c r="A356" t="s">
        <v>1350</v>
      </c>
      <c r="B356" s="1" t="s">
        <v>67</v>
      </c>
      <c r="C356" t="s">
        <v>68</v>
      </c>
      <c r="D356" s="3">
        <v>41659232000</v>
      </c>
      <c r="E356" s="3">
        <v>2544244896</v>
      </c>
      <c r="F356" s="3">
        <v>44203476896</v>
      </c>
      <c r="G356" s="3">
        <v>0</v>
      </c>
      <c r="H356" s="3">
        <v>44203476896</v>
      </c>
      <c r="I356" s="3">
        <v>4898565177</v>
      </c>
      <c r="J356" s="3">
        <v>14637055708</v>
      </c>
      <c r="K356" s="3">
        <v>33.11</v>
      </c>
      <c r="L356" s="3">
        <v>250362877</v>
      </c>
      <c r="M356" s="3">
        <v>3441695940</v>
      </c>
      <c r="N356" s="3">
        <v>7.79</v>
      </c>
    </row>
    <row r="357" spans="1:14" x14ac:dyDescent="0.25">
      <c r="A357" t="s">
        <v>1350</v>
      </c>
      <c r="B357" s="1" t="s">
        <v>69</v>
      </c>
      <c r="C357" t="s">
        <v>927</v>
      </c>
      <c r="D357" s="3">
        <v>13293297000</v>
      </c>
      <c r="E357" s="3">
        <v>-235755104</v>
      </c>
      <c r="F357" s="3">
        <v>13057541896</v>
      </c>
      <c r="G357" s="3">
        <v>0</v>
      </c>
      <c r="H357" s="3">
        <v>13057541896</v>
      </c>
      <c r="I357" s="3">
        <v>474480000</v>
      </c>
      <c r="J357" s="3">
        <v>5658480000</v>
      </c>
      <c r="K357" s="3">
        <v>43.33</v>
      </c>
      <c r="L357" s="3">
        <v>0</v>
      </c>
      <c r="M357" s="3">
        <v>1590739969</v>
      </c>
      <c r="N357" s="3">
        <v>12.18</v>
      </c>
    </row>
    <row r="358" spans="1:14" x14ac:dyDescent="0.25">
      <c r="A358" t="s">
        <v>1350</v>
      </c>
      <c r="B358" s="1" t="s">
        <v>70</v>
      </c>
      <c r="C358" t="s">
        <v>207</v>
      </c>
      <c r="D358" s="3">
        <v>1923850000</v>
      </c>
      <c r="E358" s="3">
        <v>0</v>
      </c>
      <c r="F358" s="3">
        <v>1923850000</v>
      </c>
      <c r="G358" s="3">
        <v>0</v>
      </c>
      <c r="H358" s="3">
        <v>1923850000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</row>
    <row r="359" spans="1:14" x14ac:dyDescent="0.25">
      <c r="A359" t="s">
        <v>1350</v>
      </c>
      <c r="B359" s="1" t="s">
        <v>403</v>
      </c>
      <c r="C359" t="s">
        <v>1293</v>
      </c>
      <c r="D359" s="3">
        <v>1923850000</v>
      </c>
      <c r="E359" s="3">
        <v>0</v>
      </c>
      <c r="F359" s="3">
        <v>1923850000</v>
      </c>
      <c r="G359" s="3">
        <v>0</v>
      </c>
      <c r="H359" s="3">
        <v>1923850000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</row>
    <row r="360" spans="1:14" x14ac:dyDescent="0.25">
      <c r="A360" t="s">
        <v>1350</v>
      </c>
      <c r="B360" s="1" t="s">
        <v>72</v>
      </c>
      <c r="C360" t="s">
        <v>929</v>
      </c>
      <c r="D360" s="3">
        <v>1757640000</v>
      </c>
      <c r="E360" s="3">
        <v>-1319126594</v>
      </c>
      <c r="F360" s="3">
        <v>438513406</v>
      </c>
      <c r="G360" s="3">
        <v>0</v>
      </c>
      <c r="H360" s="3">
        <v>438513406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</row>
    <row r="361" spans="1:14" x14ac:dyDescent="0.25">
      <c r="A361" t="s">
        <v>1350</v>
      </c>
      <c r="B361" s="1" t="s">
        <v>404</v>
      </c>
      <c r="C361" t="s">
        <v>1294</v>
      </c>
      <c r="D361" s="3">
        <v>1757640000</v>
      </c>
      <c r="E361" s="3">
        <v>-1319126594</v>
      </c>
      <c r="F361" s="3">
        <v>438513406</v>
      </c>
      <c r="G361" s="3">
        <v>0</v>
      </c>
      <c r="H361" s="3">
        <v>438513406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</row>
    <row r="362" spans="1:14" x14ac:dyDescent="0.25">
      <c r="A362" t="s">
        <v>1350</v>
      </c>
      <c r="B362" s="1" t="s">
        <v>145</v>
      </c>
      <c r="C362" t="s">
        <v>931</v>
      </c>
      <c r="D362" s="3">
        <v>883563000</v>
      </c>
      <c r="E362" s="3">
        <v>-756624927</v>
      </c>
      <c r="F362" s="3">
        <v>126938073</v>
      </c>
      <c r="G362" s="3">
        <v>0</v>
      </c>
      <c r="H362" s="3">
        <v>126938073</v>
      </c>
      <c r="I362" s="3">
        <v>126000000</v>
      </c>
      <c r="J362" s="3">
        <v>126000000</v>
      </c>
      <c r="K362" s="3">
        <v>99.26</v>
      </c>
      <c r="L362" s="3">
        <v>0</v>
      </c>
      <c r="M362" s="3">
        <v>0</v>
      </c>
      <c r="N362" s="3">
        <v>0</v>
      </c>
    </row>
    <row r="363" spans="1:14" x14ac:dyDescent="0.25">
      <c r="A363" t="s">
        <v>1350</v>
      </c>
      <c r="B363" s="1" t="s">
        <v>405</v>
      </c>
      <c r="C363" t="s">
        <v>1295</v>
      </c>
      <c r="D363" s="3">
        <v>883563000</v>
      </c>
      <c r="E363" s="3">
        <v>-756624927</v>
      </c>
      <c r="F363" s="3">
        <v>126938073</v>
      </c>
      <c r="G363" s="3">
        <v>0</v>
      </c>
      <c r="H363" s="3">
        <v>126938073</v>
      </c>
      <c r="I363" s="3">
        <v>126000000</v>
      </c>
      <c r="J363" s="3">
        <v>126000000</v>
      </c>
      <c r="K363" s="3">
        <v>99.26</v>
      </c>
      <c r="L363" s="3">
        <v>0</v>
      </c>
      <c r="M363" s="3">
        <v>0</v>
      </c>
      <c r="N363" s="3">
        <v>0</v>
      </c>
    </row>
    <row r="364" spans="1:14" x14ac:dyDescent="0.25">
      <c r="A364" t="s">
        <v>1350</v>
      </c>
      <c r="B364" s="1" t="s">
        <v>74</v>
      </c>
      <c r="C364" t="s">
        <v>216</v>
      </c>
      <c r="D364" s="3">
        <v>5585532000</v>
      </c>
      <c r="E364" s="3">
        <v>2442709017</v>
      </c>
      <c r="F364" s="3">
        <v>8028241017</v>
      </c>
      <c r="G364" s="3">
        <v>0</v>
      </c>
      <c r="H364" s="3">
        <v>8028241017</v>
      </c>
      <c r="I364" s="3">
        <v>0</v>
      </c>
      <c r="J364" s="3">
        <v>5184000000</v>
      </c>
      <c r="K364" s="3">
        <v>64.569999999999993</v>
      </c>
      <c r="L364" s="3">
        <v>0</v>
      </c>
      <c r="M364" s="3">
        <v>1590739969</v>
      </c>
      <c r="N364" s="3">
        <v>19.809999999999999</v>
      </c>
    </row>
    <row r="365" spans="1:14" x14ac:dyDescent="0.25">
      <c r="A365" t="s">
        <v>1350</v>
      </c>
      <c r="B365" s="1" t="s">
        <v>406</v>
      </c>
      <c r="C365" t="s">
        <v>1296</v>
      </c>
      <c r="D365" s="3">
        <v>5184000000</v>
      </c>
      <c r="E365" s="3">
        <v>2544244896</v>
      </c>
      <c r="F365" s="3">
        <v>7728244896</v>
      </c>
      <c r="G365" s="3">
        <v>0</v>
      </c>
      <c r="H365" s="3">
        <v>7728244896</v>
      </c>
      <c r="I365" s="3">
        <v>0</v>
      </c>
      <c r="J365" s="3">
        <v>5184000000</v>
      </c>
      <c r="K365" s="3">
        <v>67.08</v>
      </c>
      <c r="L365" s="3">
        <v>0</v>
      </c>
      <c r="M365" s="3">
        <v>1590739969</v>
      </c>
      <c r="N365" s="3">
        <v>20.58</v>
      </c>
    </row>
    <row r="366" spans="1:14" x14ac:dyDescent="0.25">
      <c r="A366" t="s">
        <v>1350</v>
      </c>
      <c r="B366" s="1" t="s">
        <v>407</v>
      </c>
      <c r="C366" t="s">
        <v>1297</v>
      </c>
      <c r="D366" s="3">
        <v>401532000</v>
      </c>
      <c r="E366" s="3">
        <v>-101535879</v>
      </c>
      <c r="F366" s="3">
        <v>299996121</v>
      </c>
      <c r="G366" s="3">
        <v>0</v>
      </c>
      <c r="H366" s="3">
        <v>299996121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</row>
    <row r="367" spans="1:14" x14ac:dyDescent="0.25">
      <c r="A367" t="s">
        <v>1350</v>
      </c>
      <c r="B367" s="1" t="s">
        <v>77</v>
      </c>
      <c r="C367" t="s">
        <v>957</v>
      </c>
      <c r="D367" s="3">
        <v>202712000</v>
      </c>
      <c r="E367" s="3">
        <v>-2712600</v>
      </c>
      <c r="F367" s="3">
        <v>199999400</v>
      </c>
      <c r="G367" s="3">
        <v>0</v>
      </c>
      <c r="H367" s="3">
        <v>199999400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</row>
    <row r="368" spans="1:14" x14ac:dyDescent="0.25">
      <c r="A368" t="s">
        <v>1350</v>
      </c>
      <c r="B368" s="1" t="s">
        <v>408</v>
      </c>
      <c r="C368" t="s">
        <v>1298</v>
      </c>
      <c r="D368" s="3">
        <v>202712000</v>
      </c>
      <c r="E368" s="3">
        <v>-2712600</v>
      </c>
      <c r="F368" s="3">
        <v>199999400</v>
      </c>
      <c r="G368" s="3">
        <v>0</v>
      </c>
      <c r="H368" s="3">
        <v>199999400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</row>
    <row r="369" spans="1:14" x14ac:dyDescent="0.25">
      <c r="A369" t="s">
        <v>1350</v>
      </c>
      <c r="B369" s="1" t="s">
        <v>79</v>
      </c>
      <c r="C369" t="s">
        <v>224</v>
      </c>
      <c r="D369" s="3">
        <v>2940000000</v>
      </c>
      <c r="E369" s="3">
        <v>-600000000</v>
      </c>
      <c r="F369" s="3">
        <v>2340000000</v>
      </c>
      <c r="G369" s="3">
        <v>0</v>
      </c>
      <c r="H369" s="3">
        <v>2340000000</v>
      </c>
      <c r="I369" s="3">
        <v>348480000</v>
      </c>
      <c r="J369" s="3">
        <v>348480000</v>
      </c>
      <c r="K369" s="3">
        <v>14.89</v>
      </c>
      <c r="L369" s="3">
        <v>0</v>
      </c>
      <c r="M369" s="3">
        <v>0</v>
      </c>
      <c r="N369" s="3">
        <v>0</v>
      </c>
    </row>
    <row r="370" spans="1:14" x14ac:dyDescent="0.25">
      <c r="A370" t="s">
        <v>1350</v>
      </c>
      <c r="B370" s="1" t="s">
        <v>409</v>
      </c>
      <c r="C370" t="s">
        <v>1299</v>
      </c>
      <c r="D370" s="3">
        <v>1400000000</v>
      </c>
      <c r="E370" s="3">
        <v>0</v>
      </c>
      <c r="F370" s="3">
        <v>1400000000</v>
      </c>
      <c r="G370" s="3">
        <v>0</v>
      </c>
      <c r="H370" s="3">
        <v>1400000000</v>
      </c>
      <c r="I370" s="3">
        <v>348480000</v>
      </c>
      <c r="J370" s="3">
        <v>348480000</v>
      </c>
      <c r="K370" s="3">
        <v>24.89</v>
      </c>
      <c r="L370" s="3">
        <v>0</v>
      </c>
      <c r="M370" s="3">
        <v>0</v>
      </c>
      <c r="N370" s="3">
        <v>0</v>
      </c>
    </row>
    <row r="371" spans="1:14" x14ac:dyDescent="0.25">
      <c r="A371" t="s">
        <v>1350</v>
      </c>
      <c r="B371" s="1" t="s">
        <v>410</v>
      </c>
      <c r="C371" t="s">
        <v>411</v>
      </c>
      <c r="D371" s="3">
        <v>1540000000</v>
      </c>
      <c r="E371" s="3">
        <v>-600000000</v>
      </c>
      <c r="F371" s="3">
        <v>940000000</v>
      </c>
      <c r="G371" s="3">
        <v>0</v>
      </c>
      <c r="H371" s="3">
        <v>940000000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</row>
    <row r="372" spans="1:14" x14ac:dyDescent="0.25">
      <c r="A372" t="s">
        <v>1350</v>
      </c>
      <c r="B372" s="1" t="s">
        <v>83</v>
      </c>
      <c r="C372" t="s">
        <v>229</v>
      </c>
      <c r="D372" s="3">
        <v>23359240000</v>
      </c>
      <c r="E372" s="3">
        <v>3037000000</v>
      </c>
      <c r="F372" s="3">
        <v>26396240000</v>
      </c>
      <c r="G372" s="3">
        <v>0</v>
      </c>
      <c r="H372" s="3">
        <v>26396240000</v>
      </c>
      <c r="I372" s="3">
        <v>2935617382</v>
      </c>
      <c r="J372" s="3">
        <v>5072098054</v>
      </c>
      <c r="K372" s="3">
        <v>19.22</v>
      </c>
      <c r="L372" s="3">
        <v>0</v>
      </c>
      <c r="M372" s="3">
        <v>1097904402</v>
      </c>
      <c r="N372" s="3">
        <v>4.16</v>
      </c>
    </row>
    <row r="373" spans="1:14" x14ac:dyDescent="0.25">
      <c r="A373" t="s">
        <v>1350</v>
      </c>
      <c r="B373" s="1" t="s">
        <v>84</v>
      </c>
      <c r="C373" t="s">
        <v>230</v>
      </c>
      <c r="D373" s="3">
        <v>927000000</v>
      </c>
      <c r="E373" s="3">
        <v>4900000000</v>
      </c>
      <c r="F373" s="3">
        <v>5827000000</v>
      </c>
      <c r="G373" s="3">
        <v>0</v>
      </c>
      <c r="H373" s="3">
        <v>5827000000</v>
      </c>
      <c r="I373" s="3">
        <v>1031026929</v>
      </c>
      <c r="J373" s="3">
        <v>1031026929</v>
      </c>
      <c r="K373" s="3">
        <v>17.690000000000001</v>
      </c>
      <c r="L373" s="3">
        <v>0</v>
      </c>
      <c r="M373" s="3">
        <v>0</v>
      </c>
      <c r="N373" s="3">
        <v>0</v>
      </c>
    </row>
    <row r="374" spans="1:14" x14ac:dyDescent="0.25">
      <c r="A374" t="s">
        <v>1350</v>
      </c>
      <c r="B374" s="1" t="s">
        <v>412</v>
      </c>
      <c r="C374" t="s">
        <v>1300</v>
      </c>
      <c r="D374" s="3">
        <v>927000000</v>
      </c>
      <c r="E374" s="3">
        <v>4900000000</v>
      </c>
      <c r="F374" s="3">
        <v>5827000000</v>
      </c>
      <c r="G374" s="3">
        <v>0</v>
      </c>
      <c r="H374" s="3">
        <v>5827000000</v>
      </c>
      <c r="I374" s="3">
        <v>1031026929</v>
      </c>
      <c r="J374" s="3">
        <v>1031026929</v>
      </c>
      <c r="K374" s="3">
        <v>17.690000000000001</v>
      </c>
      <c r="L374" s="3">
        <v>0</v>
      </c>
      <c r="M374" s="3">
        <v>0</v>
      </c>
      <c r="N374" s="3">
        <v>0</v>
      </c>
    </row>
    <row r="375" spans="1:14" x14ac:dyDescent="0.25">
      <c r="A375" t="s">
        <v>1350</v>
      </c>
      <c r="B375" s="1" t="s">
        <v>86</v>
      </c>
      <c r="C375" t="s">
        <v>87</v>
      </c>
      <c r="D375" s="3">
        <v>16663688000</v>
      </c>
      <c r="E375" s="3">
        <v>0</v>
      </c>
      <c r="F375" s="3">
        <v>16663688000</v>
      </c>
      <c r="G375" s="3">
        <v>0</v>
      </c>
      <c r="H375" s="3">
        <v>16663688000</v>
      </c>
      <c r="I375" s="3">
        <v>535067303</v>
      </c>
      <c r="J375" s="3">
        <v>2671547975</v>
      </c>
      <c r="K375" s="3">
        <v>16.03</v>
      </c>
      <c r="L375" s="3">
        <v>0</v>
      </c>
      <c r="M375" s="3">
        <v>1097904402</v>
      </c>
      <c r="N375" s="3">
        <v>6.59</v>
      </c>
    </row>
    <row r="376" spans="1:14" x14ac:dyDescent="0.25">
      <c r="A376" t="s">
        <v>1350</v>
      </c>
      <c r="B376" s="1" t="s">
        <v>413</v>
      </c>
      <c r="C376" t="s">
        <v>1301</v>
      </c>
      <c r="D376" s="3">
        <v>16663688000</v>
      </c>
      <c r="E376" s="3">
        <v>0</v>
      </c>
      <c r="F376" s="3">
        <v>16663688000</v>
      </c>
      <c r="G376" s="3">
        <v>0</v>
      </c>
      <c r="H376" s="3">
        <v>16663688000</v>
      </c>
      <c r="I376" s="3">
        <v>535067303</v>
      </c>
      <c r="J376" s="3">
        <v>2671547975</v>
      </c>
      <c r="K376" s="3">
        <v>16.03</v>
      </c>
      <c r="L376" s="3">
        <v>0</v>
      </c>
      <c r="M376" s="3">
        <v>1097904402</v>
      </c>
      <c r="N376" s="3">
        <v>6.59</v>
      </c>
    </row>
    <row r="377" spans="1:14" x14ac:dyDescent="0.25">
      <c r="A377" t="s">
        <v>1350</v>
      </c>
      <c r="B377" s="1" t="s">
        <v>89</v>
      </c>
      <c r="C377" t="s">
        <v>237</v>
      </c>
      <c r="D377" s="3">
        <v>5398552000</v>
      </c>
      <c r="E377" s="3">
        <v>-1613000000</v>
      </c>
      <c r="F377" s="3">
        <v>3785552000</v>
      </c>
      <c r="G377" s="3">
        <v>0</v>
      </c>
      <c r="H377" s="3">
        <v>3785552000</v>
      </c>
      <c r="I377" s="3">
        <v>1249523150</v>
      </c>
      <c r="J377" s="3">
        <v>1249523150</v>
      </c>
      <c r="K377" s="3">
        <v>33.01</v>
      </c>
      <c r="L377" s="3">
        <v>0</v>
      </c>
      <c r="M377" s="3">
        <v>0</v>
      </c>
      <c r="N377" s="3">
        <v>0</v>
      </c>
    </row>
    <row r="378" spans="1:14" x14ac:dyDescent="0.25">
      <c r="A378" t="s">
        <v>1350</v>
      </c>
      <c r="B378" s="1" t="s">
        <v>414</v>
      </c>
      <c r="C378" t="s">
        <v>1302</v>
      </c>
      <c r="D378" s="3">
        <v>5398552000</v>
      </c>
      <c r="E378" s="3">
        <v>-1613000000</v>
      </c>
      <c r="F378" s="3">
        <v>3785552000</v>
      </c>
      <c r="G378" s="3">
        <v>0</v>
      </c>
      <c r="H378" s="3">
        <v>3785552000</v>
      </c>
      <c r="I378" s="3">
        <v>1249523150</v>
      </c>
      <c r="J378" s="3">
        <v>1249523150</v>
      </c>
      <c r="K378" s="3">
        <v>33.01</v>
      </c>
      <c r="L378" s="3">
        <v>0</v>
      </c>
      <c r="M378" s="3">
        <v>0</v>
      </c>
      <c r="N378" s="3">
        <v>0</v>
      </c>
    </row>
    <row r="379" spans="1:14" x14ac:dyDescent="0.25">
      <c r="A379" t="s">
        <v>1350</v>
      </c>
      <c r="B379" s="1" t="s">
        <v>158</v>
      </c>
      <c r="C379" t="s">
        <v>159</v>
      </c>
      <c r="D379" s="3">
        <v>300000000</v>
      </c>
      <c r="E379" s="3">
        <v>-200000000</v>
      </c>
      <c r="F379" s="3">
        <v>100000000</v>
      </c>
      <c r="G379" s="3">
        <v>0</v>
      </c>
      <c r="H379" s="3">
        <v>100000000</v>
      </c>
      <c r="I379" s="3">
        <v>100000000</v>
      </c>
      <c r="J379" s="3">
        <v>100000000</v>
      </c>
      <c r="K379" s="3">
        <v>100</v>
      </c>
      <c r="L379" s="3">
        <v>0</v>
      </c>
      <c r="M379" s="3">
        <v>0</v>
      </c>
      <c r="N379" s="3">
        <v>0</v>
      </c>
    </row>
    <row r="380" spans="1:14" x14ac:dyDescent="0.25">
      <c r="A380" t="s">
        <v>1350</v>
      </c>
      <c r="B380" s="1" t="s">
        <v>415</v>
      </c>
      <c r="C380" t="s">
        <v>1303</v>
      </c>
      <c r="D380" s="3">
        <v>300000000</v>
      </c>
      <c r="E380" s="3">
        <v>-200000000</v>
      </c>
      <c r="F380" s="3">
        <v>100000000</v>
      </c>
      <c r="G380" s="3">
        <v>0</v>
      </c>
      <c r="H380" s="3">
        <v>100000000</v>
      </c>
      <c r="I380" s="3">
        <v>100000000</v>
      </c>
      <c r="J380" s="3">
        <v>100000000</v>
      </c>
      <c r="K380" s="3">
        <v>100</v>
      </c>
      <c r="L380" s="3">
        <v>0</v>
      </c>
      <c r="M380" s="3">
        <v>0</v>
      </c>
      <c r="N380" s="3">
        <v>0</v>
      </c>
    </row>
    <row r="381" spans="1:14" x14ac:dyDescent="0.25">
      <c r="A381" t="s">
        <v>1350</v>
      </c>
      <c r="B381" s="1" t="s">
        <v>162</v>
      </c>
      <c r="C381" t="s">
        <v>242</v>
      </c>
      <c r="D381" s="3">
        <v>70000000</v>
      </c>
      <c r="E381" s="3">
        <v>-50000000</v>
      </c>
      <c r="F381" s="3">
        <v>20000000</v>
      </c>
      <c r="G381" s="3">
        <v>0</v>
      </c>
      <c r="H381" s="3">
        <v>20000000</v>
      </c>
      <c r="I381" s="3">
        <v>20000000</v>
      </c>
      <c r="J381" s="3">
        <v>20000000</v>
      </c>
      <c r="K381" s="3">
        <v>100</v>
      </c>
      <c r="L381" s="3">
        <v>0</v>
      </c>
      <c r="M381" s="3">
        <v>0</v>
      </c>
      <c r="N381" s="3">
        <v>0</v>
      </c>
    </row>
    <row r="382" spans="1:14" x14ac:dyDescent="0.25">
      <c r="A382" t="s">
        <v>1350</v>
      </c>
      <c r="B382" s="1" t="s">
        <v>416</v>
      </c>
      <c r="C382" t="s">
        <v>1304</v>
      </c>
      <c r="D382" s="3">
        <v>70000000</v>
      </c>
      <c r="E382" s="3">
        <v>-50000000</v>
      </c>
      <c r="F382" s="3">
        <v>20000000</v>
      </c>
      <c r="G382" s="3">
        <v>0</v>
      </c>
      <c r="H382" s="3">
        <v>20000000</v>
      </c>
      <c r="I382" s="3">
        <v>20000000</v>
      </c>
      <c r="J382" s="3">
        <v>20000000</v>
      </c>
      <c r="K382" s="3">
        <v>100</v>
      </c>
      <c r="L382" s="3">
        <v>0</v>
      </c>
      <c r="M382" s="3">
        <v>0</v>
      </c>
      <c r="N382" s="3">
        <v>0</v>
      </c>
    </row>
    <row r="383" spans="1:14" x14ac:dyDescent="0.25">
      <c r="A383" t="s">
        <v>1350</v>
      </c>
      <c r="B383" s="1" t="s">
        <v>91</v>
      </c>
      <c r="C383" t="s">
        <v>941</v>
      </c>
      <c r="D383" s="3">
        <v>5006695000</v>
      </c>
      <c r="E383" s="3">
        <v>-257000000</v>
      </c>
      <c r="F383" s="3">
        <v>4749695000</v>
      </c>
      <c r="G383" s="3">
        <v>0</v>
      </c>
      <c r="H383" s="3">
        <v>4749695000</v>
      </c>
      <c r="I383" s="3">
        <v>1488467795</v>
      </c>
      <c r="J383" s="3">
        <v>3906477654</v>
      </c>
      <c r="K383" s="3">
        <v>82.25</v>
      </c>
      <c r="L383" s="3">
        <v>250362877</v>
      </c>
      <c r="M383" s="3">
        <v>753051569</v>
      </c>
      <c r="N383" s="3">
        <v>15.85</v>
      </c>
    </row>
    <row r="384" spans="1:14" x14ac:dyDescent="0.25">
      <c r="A384" t="s">
        <v>1350</v>
      </c>
      <c r="B384" s="1" t="s">
        <v>92</v>
      </c>
      <c r="C384" t="s">
        <v>945</v>
      </c>
      <c r="D384" s="3">
        <v>722000000</v>
      </c>
      <c r="E384" s="3">
        <v>-157000000</v>
      </c>
      <c r="F384" s="3">
        <v>565000000</v>
      </c>
      <c r="G384" s="3">
        <v>0</v>
      </c>
      <c r="H384" s="3">
        <v>565000000</v>
      </c>
      <c r="I384" s="3">
        <v>252106682</v>
      </c>
      <c r="J384" s="3">
        <v>307494261</v>
      </c>
      <c r="K384" s="3">
        <v>54.42</v>
      </c>
      <c r="L384" s="3">
        <v>0</v>
      </c>
      <c r="M384" s="3">
        <v>0</v>
      </c>
      <c r="N384" s="3">
        <v>0</v>
      </c>
    </row>
    <row r="385" spans="1:14" x14ac:dyDescent="0.25">
      <c r="A385" t="s">
        <v>1350</v>
      </c>
      <c r="B385" s="1" t="s">
        <v>417</v>
      </c>
      <c r="C385" t="s">
        <v>1305</v>
      </c>
      <c r="D385" s="3">
        <v>722000000</v>
      </c>
      <c r="E385" s="3">
        <v>-157000000</v>
      </c>
      <c r="F385" s="3">
        <v>565000000</v>
      </c>
      <c r="G385" s="3">
        <v>0</v>
      </c>
      <c r="H385" s="3">
        <v>565000000</v>
      </c>
      <c r="I385" s="3">
        <v>252106682</v>
      </c>
      <c r="J385" s="3">
        <v>307494261</v>
      </c>
      <c r="K385" s="3">
        <v>54.42</v>
      </c>
      <c r="L385" s="3">
        <v>0</v>
      </c>
      <c r="M385" s="3">
        <v>0</v>
      </c>
      <c r="N385" s="3">
        <v>0</v>
      </c>
    </row>
    <row r="386" spans="1:14" x14ac:dyDescent="0.25">
      <c r="A386" t="s">
        <v>1350</v>
      </c>
      <c r="B386" s="1" t="s">
        <v>249</v>
      </c>
      <c r="C386" t="s">
        <v>250</v>
      </c>
      <c r="D386" s="3">
        <v>200000000</v>
      </c>
      <c r="E386" s="3">
        <v>0</v>
      </c>
      <c r="F386" s="3">
        <v>200000000</v>
      </c>
      <c r="G386" s="3">
        <v>0</v>
      </c>
      <c r="H386" s="3">
        <v>200000000</v>
      </c>
      <c r="I386" s="3">
        <v>0</v>
      </c>
      <c r="J386" s="3">
        <v>4000000</v>
      </c>
      <c r="K386" s="3">
        <v>2</v>
      </c>
      <c r="L386" s="3">
        <v>4000000</v>
      </c>
      <c r="M386" s="3">
        <v>4000000</v>
      </c>
      <c r="N386" s="3">
        <v>2</v>
      </c>
    </row>
    <row r="387" spans="1:14" x14ac:dyDescent="0.25">
      <c r="A387" t="s">
        <v>1350</v>
      </c>
      <c r="B387" s="1" t="s">
        <v>418</v>
      </c>
      <c r="C387" t="s">
        <v>1306</v>
      </c>
      <c r="D387" s="3">
        <v>200000000</v>
      </c>
      <c r="E387" s="3">
        <v>0</v>
      </c>
      <c r="F387" s="3">
        <v>200000000</v>
      </c>
      <c r="G387" s="3">
        <v>0</v>
      </c>
      <c r="H387" s="3">
        <v>200000000</v>
      </c>
      <c r="I387" s="3">
        <v>0</v>
      </c>
      <c r="J387" s="3">
        <v>4000000</v>
      </c>
      <c r="K387" s="3">
        <v>2</v>
      </c>
      <c r="L387" s="3">
        <v>4000000</v>
      </c>
      <c r="M387" s="3">
        <v>4000000</v>
      </c>
      <c r="N387" s="3">
        <v>2</v>
      </c>
    </row>
    <row r="388" spans="1:14" x14ac:dyDescent="0.25">
      <c r="A388" t="s">
        <v>1350</v>
      </c>
      <c r="B388" s="1" t="s">
        <v>94</v>
      </c>
      <c r="C388" t="s">
        <v>253</v>
      </c>
      <c r="D388" s="3">
        <v>300000000</v>
      </c>
      <c r="E388" s="3">
        <v>-100000000</v>
      </c>
      <c r="F388" s="3">
        <v>200000000</v>
      </c>
      <c r="G388" s="3">
        <v>0</v>
      </c>
      <c r="H388" s="3">
        <v>200000000</v>
      </c>
      <c r="I388" s="3">
        <v>141600000</v>
      </c>
      <c r="J388" s="3">
        <v>199600000</v>
      </c>
      <c r="K388" s="3">
        <v>99.8</v>
      </c>
      <c r="L388" s="3">
        <v>0</v>
      </c>
      <c r="M388" s="3">
        <v>0</v>
      </c>
      <c r="N388" s="3">
        <v>0</v>
      </c>
    </row>
    <row r="389" spans="1:14" x14ac:dyDescent="0.25">
      <c r="A389" t="s">
        <v>1350</v>
      </c>
      <c r="B389" s="1" t="s">
        <v>419</v>
      </c>
      <c r="C389" t="s">
        <v>1307</v>
      </c>
      <c r="D389" s="3">
        <v>300000000</v>
      </c>
      <c r="E389" s="3">
        <v>-100000000</v>
      </c>
      <c r="F389" s="3">
        <v>200000000</v>
      </c>
      <c r="G389" s="3">
        <v>0</v>
      </c>
      <c r="H389" s="3">
        <v>200000000</v>
      </c>
      <c r="I389" s="3">
        <v>141600000</v>
      </c>
      <c r="J389" s="3">
        <v>199600000</v>
      </c>
      <c r="K389" s="3">
        <v>99.8</v>
      </c>
      <c r="L389" s="3">
        <v>0</v>
      </c>
      <c r="M389" s="3">
        <v>0</v>
      </c>
      <c r="N389" s="3">
        <v>0</v>
      </c>
    </row>
    <row r="390" spans="1:14" x14ac:dyDescent="0.25">
      <c r="A390" t="s">
        <v>1350</v>
      </c>
      <c r="B390" s="1" t="s">
        <v>96</v>
      </c>
      <c r="C390" t="s">
        <v>256</v>
      </c>
      <c r="D390" s="3">
        <v>3784695000</v>
      </c>
      <c r="E390" s="3">
        <v>0</v>
      </c>
      <c r="F390" s="3">
        <v>3784695000</v>
      </c>
      <c r="G390" s="3">
        <v>0</v>
      </c>
      <c r="H390" s="3">
        <v>3784695000</v>
      </c>
      <c r="I390" s="3">
        <v>1094761113</v>
      </c>
      <c r="J390" s="3">
        <v>3395383393</v>
      </c>
      <c r="K390" s="3">
        <v>89.71</v>
      </c>
      <c r="L390" s="3">
        <v>246362877</v>
      </c>
      <c r="M390" s="3">
        <v>749051569</v>
      </c>
      <c r="N390" s="3">
        <v>19.79</v>
      </c>
    </row>
    <row r="391" spans="1:14" x14ac:dyDescent="0.25">
      <c r="A391" t="s">
        <v>1350</v>
      </c>
      <c r="B391" s="1" t="s">
        <v>420</v>
      </c>
      <c r="C391" t="s">
        <v>1308</v>
      </c>
      <c r="D391" s="3">
        <v>3052983000</v>
      </c>
      <c r="E391" s="3">
        <v>0</v>
      </c>
      <c r="F391" s="3">
        <v>3052983000</v>
      </c>
      <c r="G391" s="3">
        <v>0</v>
      </c>
      <c r="H391" s="3">
        <v>3052983000</v>
      </c>
      <c r="I391" s="3">
        <v>1033400000</v>
      </c>
      <c r="J391" s="3">
        <v>3029448027</v>
      </c>
      <c r="K391" s="3">
        <v>99.23</v>
      </c>
      <c r="L391" s="3">
        <v>185001764</v>
      </c>
      <c r="M391" s="3">
        <v>383116203</v>
      </c>
      <c r="N391" s="3">
        <v>12.55</v>
      </c>
    </row>
    <row r="392" spans="1:14" x14ac:dyDescent="0.25">
      <c r="A392" t="s">
        <v>1350</v>
      </c>
      <c r="B392" s="1" t="s">
        <v>421</v>
      </c>
      <c r="C392" t="s">
        <v>1309</v>
      </c>
      <c r="D392" s="3">
        <v>731712000</v>
      </c>
      <c r="E392" s="3">
        <v>0</v>
      </c>
      <c r="F392" s="3">
        <v>731712000</v>
      </c>
      <c r="G392" s="3">
        <v>0</v>
      </c>
      <c r="H392" s="3">
        <v>731712000</v>
      </c>
      <c r="I392" s="3">
        <v>61361113</v>
      </c>
      <c r="J392" s="3">
        <v>365935366</v>
      </c>
      <c r="K392" s="3">
        <v>50.01</v>
      </c>
      <c r="L392" s="3">
        <v>61361113</v>
      </c>
      <c r="M392" s="3">
        <v>365935366</v>
      </c>
      <c r="N392" s="3">
        <v>50.01</v>
      </c>
    </row>
    <row r="393" spans="1:14" x14ac:dyDescent="0.25">
      <c r="A393" t="s">
        <v>1350</v>
      </c>
      <c r="B393" s="1" t="s">
        <v>98</v>
      </c>
      <c r="C393" t="s">
        <v>40</v>
      </c>
      <c r="D393" s="3">
        <v>46734918000</v>
      </c>
      <c r="E393" s="3">
        <v>-207877776</v>
      </c>
      <c r="F393" s="3">
        <v>46527040224</v>
      </c>
      <c r="G393" s="3">
        <v>0</v>
      </c>
      <c r="H393" s="3">
        <v>46527040224</v>
      </c>
      <c r="I393" s="3">
        <v>-8663334</v>
      </c>
      <c r="J393" s="3">
        <v>46153505748</v>
      </c>
      <c r="K393" s="3">
        <v>99.2</v>
      </c>
      <c r="L393" s="3">
        <v>3451007431</v>
      </c>
      <c r="M393" s="3">
        <v>18960392756</v>
      </c>
      <c r="N393" s="3">
        <v>40.75</v>
      </c>
    </row>
    <row r="394" spans="1:14" x14ac:dyDescent="0.25">
      <c r="A394" t="s">
        <v>1350</v>
      </c>
      <c r="B394" s="1" t="s">
        <v>99</v>
      </c>
      <c r="C394" t="s">
        <v>68</v>
      </c>
      <c r="D394" s="3">
        <v>36484247378</v>
      </c>
      <c r="E394" s="3">
        <v>1024391172</v>
      </c>
      <c r="F394" s="3">
        <v>37508638550</v>
      </c>
      <c r="G394" s="3">
        <v>0</v>
      </c>
      <c r="H394" s="3">
        <v>37508638550</v>
      </c>
      <c r="I394" s="3">
        <v>-8663334</v>
      </c>
      <c r="J394" s="3">
        <v>37416639541</v>
      </c>
      <c r="K394" s="3">
        <v>99.75</v>
      </c>
      <c r="L394" s="3">
        <v>3149998416</v>
      </c>
      <c r="M394" s="3">
        <v>13929425300</v>
      </c>
      <c r="N394" s="3">
        <v>37.14</v>
      </c>
    </row>
    <row r="395" spans="1:14" x14ac:dyDescent="0.25">
      <c r="A395" t="s">
        <v>1350</v>
      </c>
      <c r="B395" s="1" t="s">
        <v>100</v>
      </c>
      <c r="C395" t="s">
        <v>927</v>
      </c>
      <c r="D395" s="3">
        <v>5563355774</v>
      </c>
      <c r="E395" s="3">
        <v>-508389436</v>
      </c>
      <c r="F395" s="3">
        <v>5054966338</v>
      </c>
      <c r="G395" s="3">
        <v>0</v>
      </c>
      <c r="H395" s="3">
        <v>5054966338</v>
      </c>
      <c r="I395" s="3">
        <v>0</v>
      </c>
      <c r="J395" s="3">
        <v>5054877338</v>
      </c>
      <c r="K395" s="3">
        <v>100</v>
      </c>
      <c r="L395" s="3">
        <v>191143421</v>
      </c>
      <c r="M395" s="3">
        <v>1660603621</v>
      </c>
      <c r="N395" s="3">
        <v>32.85</v>
      </c>
    </row>
    <row r="396" spans="1:14" x14ac:dyDescent="0.25">
      <c r="A396" t="s">
        <v>1350</v>
      </c>
      <c r="B396" s="1" t="s">
        <v>101</v>
      </c>
      <c r="C396" t="s">
        <v>207</v>
      </c>
      <c r="D396" s="3">
        <v>1093022526</v>
      </c>
      <c r="E396" s="3">
        <v>-125272583</v>
      </c>
      <c r="F396" s="3">
        <v>967749943</v>
      </c>
      <c r="G396" s="3">
        <v>0</v>
      </c>
      <c r="H396" s="3">
        <v>967749943</v>
      </c>
      <c r="I396" s="3">
        <v>0</v>
      </c>
      <c r="J396" s="3">
        <v>967749943</v>
      </c>
      <c r="K396" s="3">
        <v>100</v>
      </c>
      <c r="L396" s="3">
        <v>190303421</v>
      </c>
      <c r="M396" s="3">
        <v>190303421</v>
      </c>
      <c r="N396" s="3">
        <v>19.66</v>
      </c>
    </row>
    <row r="397" spans="1:14" x14ac:dyDescent="0.25">
      <c r="A397" t="s">
        <v>1350</v>
      </c>
      <c r="B397" s="1" t="s">
        <v>422</v>
      </c>
      <c r="C397" t="s">
        <v>1293</v>
      </c>
      <c r="D397" s="3">
        <v>1093022526</v>
      </c>
      <c r="E397" s="3">
        <v>-125272583</v>
      </c>
      <c r="F397" s="3">
        <v>967749943</v>
      </c>
      <c r="G397" s="3">
        <v>0</v>
      </c>
      <c r="H397" s="3">
        <v>967749943</v>
      </c>
      <c r="I397" s="3">
        <v>0</v>
      </c>
      <c r="J397" s="3">
        <v>967749943</v>
      </c>
      <c r="K397" s="3">
        <v>100</v>
      </c>
      <c r="L397" s="3">
        <v>190303421</v>
      </c>
      <c r="M397" s="3">
        <v>190303421</v>
      </c>
      <c r="N397" s="3">
        <v>19.66</v>
      </c>
    </row>
    <row r="398" spans="1:14" x14ac:dyDescent="0.25">
      <c r="A398" t="s">
        <v>1350</v>
      </c>
      <c r="B398" s="1" t="s">
        <v>103</v>
      </c>
      <c r="C398" t="s">
        <v>929</v>
      </c>
      <c r="D398" s="3">
        <v>530060000</v>
      </c>
      <c r="E398" s="3">
        <v>-143862590</v>
      </c>
      <c r="F398" s="3">
        <v>386197410</v>
      </c>
      <c r="G398" s="3">
        <v>0</v>
      </c>
      <c r="H398" s="3">
        <v>386197410</v>
      </c>
      <c r="I398" s="3">
        <v>0</v>
      </c>
      <c r="J398" s="3">
        <v>386197410</v>
      </c>
      <c r="K398" s="3">
        <v>100</v>
      </c>
      <c r="L398" s="3">
        <v>0</v>
      </c>
      <c r="M398" s="3">
        <v>132677416</v>
      </c>
      <c r="N398" s="3">
        <v>34.35</v>
      </c>
    </row>
    <row r="399" spans="1:14" x14ac:dyDescent="0.25">
      <c r="A399" t="s">
        <v>1350</v>
      </c>
      <c r="B399" s="1" t="s">
        <v>423</v>
      </c>
      <c r="C399" t="s">
        <v>1294</v>
      </c>
      <c r="D399" s="3">
        <v>530060000</v>
      </c>
      <c r="E399" s="3">
        <v>-143862590</v>
      </c>
      <c r="F399" s="3">
        <v>386197410</v>
      </c>
      <c r="G399" s="3">
        <v>0</v>
      </c>
      <c r="H399" s="3">
        <v>386197410</v>
      </c>
      <c r="I399" s="3">
        <v>0</v>
      </c>
      <c r="J399" s="3">
        <v>386197410</v>
      </c>
      <c r="K399" s="3">
        <v>100</v>
      </c>
      <c r="L399" s="3">
        <v>0</v>
      </c>
      <c r="M399" s="3">
        <v>132677416</v>
      </c>
      <c r="N399" s="3">
        <v>34.35</v>
      </c>
    </row>
    <row r="400" spans="1:14" x14ac:dyDescent="0.25">
      <c r="A400" t="s">
        <v>1350</v>
      </c>
      <c r="B400" s="1" t="s">
        <v>105</v>
      </c>
      <c r="C400" t="s">
        <v>931</v>
      </c>
      <c r="D400" s="3">
        <v>911797344</v>
      </c>
      <c r="E400" s="3">
        <v>8211333</v>
      </c>
      <c r="F400" s="3">
        <v>920008677</v>
      </c>
      <c r="G400" s="3">
        <v>0</v>
      </c>
      <c r="H400" s="3">
        <v>920008677</v>
      </c>
      <c r="I400" s="3">
        <v>0</v>
      </c>
      <c r="J400" s="3">
        <v>919919677</v>
      </c>
      <c r="K400" s="3">
        <v>99.99</v>
      </c>
      <c r="L400" s="3">
        <v>0</v>
      </c>
      <c r="M400" s="3">
        <v>109953944</v>
      </c>
      <c r="N400" s="3">
        <v>11.95</v>
      </c>
    </row>
    <row r="401" spans="1:14" x14ac:dyDescent="0.25">
      <c r="A401" t="s">
        <v>1350</v>
      </c>
      <c r="B401" s="1" t="s">
        <v>424</v>
      </c>
      <c r="C401" t="s">
        <v>1310</v>
      </c>
      <c r="D401" s="3">
        <v>911797344</v>
      </c>
      <c r="E401" s="3">
        <v>8211333</v>
      </c>
      <c r="F401" s="3">
        <v>920008677</v>
      </c>
      <c r="G401" s="3">
        <v>0</v>
      </c>
      <c r="H401" s="3">
        <v>920008677</v>
      </c>
      <c r="I401" s="3">
        <v>0</v>
      </c>
      <c r="J401" s="3">
        <v>919919677</v>
      </c>
      <c r="K401" s="3">
        <v>99.99</v>
      </c>
      <c r="L401" s="3">
        <v>0</v>
      </c>
      <c r="M401" s="3">
        <v>109953944</v>
      </c>
      <c r="N401" s="3">
        <v>11.95</v>
      </c>
    </row>
    <row r="402" spans="1:14" x14ac:dyDescent="0.25">
      <c r="A402" t="s">
        <v>1350</v>
      </c>
      <c r="B402" s="1" t="s">
        <v>107</v>
      </c>
      <c r="C402" t="s">
        <v>1311</v>
      </c>
      <c r="D402" s="3">
        <v>543574177</v>
      </c>
      <c r="E402" s="3">
        <v>179800000</v>
      </c>
      <c r="F402" s="3">
        <v>723374177</v>
      </c>
      <c r="G402" s="3">
        <v>0</v>
      </c>
      <c r="H402" s="3">
        <v>723374177</v>
      </c>
      <c r="I402" s="3">
        <v>0</v>
      </c>
      <c r="J402" s="3">
        <v>723374177</v>
      </c>
      <c r="K402" s="3">
        <v>100</v>
      </c>
      <c r="L402" s="3">
        <v>840000</v>
      </c>
      <c r="M402" s="3">
        <v>616634177</v>
      </c>
      <c r="N402" s="3">
        <v>85.24</v>
      </c>
    </row>
    <row r="403" spans="1:14" x14ac:dyDescent="0.25">
      <c r="A403" t="s">
        <v>1350</v>
      </c>
      <c r="B403" s="1" t="s">
        <v>425</v>
      </c>
      <c r="C403" t="s">
        <v>1296</v>
      </c>
      <c r="D403" s="3">
        <v>266574177</v>
      </c>
      <c r="E403" s="3">
        <v>351800000</v>
      </c>
      <c r="F403" s="3">
        <v>618374177</v>
      </c>
      <c r="G403" s="3">
        <v>0</v>
      </c>
      <c r="H403" s="3">
        <v>618374177</v>
      </c>
      <c r="I403" s="3">
        <v>0</v>
      </c>
      <c r="J403" s="3">
        <v>618374177</v>
      </c>
      <c r="K403" s="3">
        <v>100</v>
      </c>
      <c r="L403" s="3">
        <v>840000</v>
      </c>
      <c r="M403" s="3">
        <v>616634177</v>
      </c>
      <c r="N403" s="3">
        <v>99.72</v>
      </c>
    </row>
    <row r="404" spans="1:14" x14ac:dyDescent="0.25">
      <c r="A404" t="s">
        <v>1350</v>
      </c>
      <c r="B404" s="1" t="s">
        <v>426</v>
      </c>
      <c r="C404" t="s">
        <v>1312</v>
      </c>
      <c r="D404" s="3">
        <v>277000000</v>
      </c>
      <c r="E404" s="3">
        <v>-172000000</v>
      </c>
      <c r="F404" s="3">
        <v>105000000</v>
      </c>
      <c r="G404" s="3">
        <v>0</v>
      </c>
      <c r="H404" s="3">
        <v>105000000</v>
      </c>
      <c r="I404" s="3">
        <v>0</v>
      </c>
      <c r="J404" s="3">
        <v>105000000</v>
      </c>
      <c r="K404" s="3">
        <v>100</v>
      </c>
      <c r="L404" s="3">
        <v>0</v>
      </c>
      <c r="M404" s="3">
        <v>0</v>
      </c>
      <c r="N404" s="3">
        <v>0</v>
      </c>
    </row>
    <row r="405" spans="1:14" x14ac:dyDescent="0.25">
      <c r="A405" t="s">
        <v>1350</v>
      </c>
      <c r="B405" s="1" t="s">
        <v>110</v>
      </c>
      <c r="C405" t="s">
        <v>957</v>
      </c>
      <c r="D405" s="3">
        <v>140000000</v>
      </c>
      <c r="E405" s="3">
        <v>0</v>
      </c>
      <c r="F405" s="3">
        <v>140000000</v>
      </c>
      <c r="G405" s="3">
        <v>0</v>
      </c>
      <c r="H405" s="3">
        <v>140000000</v>
      </c>
      <c r="I405" s="3">
        <v>0</v>
      </c>
      <c r="J405" s="3">
        <v>140000000</v>
      </c>
      <c r="K405" s="3">
        <v>100</v>
      </c>
      <c r="L405" s="3">
        <v>0</v>
      </c>
      <c r="M405" s="3">
        <v>100000000</v>
      </c>
      <c r="N405" s="3">
        <v>71.430000000000007</v>
      </c>
    </row>
    <row r="406" spans="1:14" x14ac:dyDescent="0.25">
      <c r="A406" t="s">
        <v>1350</v>
      </c>
      <c r="B406" s="1" t="s">
        <v>427</v>
      </c>
      <c r="C406" t="s">
        <v>1298</v>
      </c>
      <c r="D406" s="3">
        <v>140000000</v>
      </c>
      <c r="E406" s="3">
        <v>0</v>
      </c>
      <c r="F406" s="3">
        <v>140000000</v>
      </c>
      <c r="G406" s="3">
        <v>0</v>
      </c>
      <c r="H406" s="3">
        <v>140000000</v>
      </c>
      <c r="I406" s="3">
        <v>0</v>
      </c>
      <c r="J406" s="3">
        <v>140000000</v>
      </c>
      <c r="K406" s="3">
        <v>100</v>
      </c>
      <c r="L406" s="3">
        <v>0</v>
      </c>
      <c r="M406" s="3">
        <v>100000000</v>
      </c>
      <c r="N406" s="3">
        <v>71.430000000000007</v>
      </c>
    </row>
    <row r="407" spans="1:14" x14ac:dyDescent="0.25">
      <c r="A407" t="s">
        <v>1350</v>
      </c>
      <c r="B407" s="1" t="s">
        <v>112</v>
      </c>
      <c r="C407" t="s">
        <v>224</v>
      </c>
      <c r="D407" s="3">
        <v>2344901727</v>
      </c>
      <c r="E407" s="3">
        <v>-427265596</v>
      </c>
      <c r="F407" s="3">
        <v>1917636131</v>
      </c>
      <c r="G407" s="3">
        <v>0</v>
      </c>
      <c r="H407" s="3">
        <v>1917636131</v>
      </c>
      <c r="I407" s="3">
        <v>0</v>
      </c>
      <c r="J407" s="3">
        <v>1917636131</v>
      </c>
      <c r="K407" s="3">
        <v>100</v>
      </c>
      <c r="L407" s="3">
        <v>0</v>
      </c>
      <c r="M407" s="3">
        <v>511034663</v>
      </c>
      <c r="N407" s="3">
        <v>26.65</v>
      </c>
    </row>
    <row r="408" spans="1:14" x14ac:dyDescent="0.25">
      <c r="A408" t="s">
        <v>1350</v>
      </c>
      <c r="B408" s="1" t="s">
        <v>428</v>
      </c>
      <c r="C408" t="s">
        <v>1313</v>
      </c>
      <c r="D408" s="3">
        <v>1200000000</v>
      </c>
      <c r="E408" s="3">
        <v>-396110000</v>
      </c>
      <c r="F408" s="3">
        <v>803890000</v>
      </c>
      <c r="G408" s="3">
        <v>0</v>
      </c>
      <c r="H408" s="3">
        <v>803890000</v>
      </c>
      <c r="I408" s="3">
        <v>0</v>
      </c>
      <c r="J408" s="3">
        <v>803890000</v>
      </c>
      <c r="K408" s="3">
        <v>100</v>
      </c>
      <c r="L408" s="3">
        <v>0</v>
      </c>
      <c r="M408" s="3">
        <v>400000000</v>
      </c>
      <c r="N408" s="3">
        <v>49.76</v>
      </c>
    </row>
    <row r="409" spans="1:14" x14ac:dyDescent="0.25">
      <c r="A409" t="s">
        <v>1350</v>
      </c>
      <c r="B409" s="1" t="s">
        <v>429</v>
      </c>
      <c r="C409" t="s">
        <v>430</v>
      </c>
      <c r="D409" s="3">
        <v>1144901727</v>
      </c>
      <c r="E409" s="3">
        <v>-31155596</v>
      </c>
      <c r="F409" s="3">
        <v>1113746131</v>
      </c>
      <c r="G409" s="3">
        <v>0</v>
      </c>
      <c r="H409" s="3">
        <v>1113746131</v>
      </c>
      <c r="I409" s="3">
        <v>0</v>
      </c>
      <c r="J409" s="3">
        <v>1113746131</v>
      </c>
      <c r="K409" s="3">
        <v>100</v>
      </c>
      <c r="L409" s="3">
        <v>0</v>
      </c>
      <c r="M409" s="3">
        <v>111034663</v>
      </c>
      <c r="N409" s="3">
        <v>9.9700000000000006</v>
      </c>
    </row>
    <row r="410" spans="1:14" x14ac:dyDescent="0.25">
      <c r="A410" t="s">
        <v>1350</v>
      </c>
      <c r="B410" s="1" t="s">
        <v>116</v>
      </c>
      <c r="C410" t="s">
        <v>229</v>
      </c>
      <c r="D410" s="3">
        <v>28413482890</v>
      </c>
      <c r="E410" s="3">
        <v>1014992485</v>
      </c>
      <c r="F410" s="3">
        <v>29428475375</v>
      </c>
      <c r="G410" s="3">
        <v>0</v>
      </c>
      <c r="H410" s="3">
        <v>29428475375</v>
      </c>
      <c r="I410" s="3">
        <v>0</v>
      </c>
      <c r="J410" s="3">
        <v>29428475375</v>
      </c>
      <c r="K410" s="3">
        <v>100</v>
      </c>
      <c r="L410" s="3">
        <v>2880038322</v>
      </c>
      <c r="M410" s="3">
        <v>11376262967</v>
      </c>
      <c r="N410" s="3">
        <v>38.659999999999997</v>
      </c>
    </row>
    <row r="411" spans="1:14" x14ac:dyDescent="0.25">
      <c r="A411" t="s">
        <v>1350</v>
      </c>
      <c r="B411" s="1" t="s">
        <v>117</v>
      </c>
      <c r="C411" t="s">
        <v>1173</v>
      </c>
      <c r="D411" s="3">
        <v>795000000</v>
      </c>
      <c r="E411" s="3">
        <v>-505000000</v>
      </c>
      <c r="F411" s="3">
        <v>290000000</v>
      </c>
      <c r="G411" s="3">
        <v>0</v>
      </c>
      <c r="H411" s="3">
        <v>290000000</v>
      </c>
      <c r="I411" s="3">
        <v>0</v>
      </c>
      <c r="J411" s="3">
        <v>290000000</v>
      </c>
      <c r="K411" s="3">
        <v>100</v>
      </c>
      <c r="L411" s="3">
        <v>0</v>
      </c>
      <c r="M411" s="3">
        <v>102000000</v>
      </c>
      <c r="N411" s="3">
        <v>35.17</v>
      </c>
    </row>
    <row r="412" spans="1:14" x14ac:dyDescent="0.25">
      <c r="A412" t="s">
        <v>1350</v>
      </c>
      <c r="B412" s="1" t="s">
        <v>431</v>
      </c>
      <c r="C412" t="s">
        <v>1314</v>
      </c>
      <c r="D412" s="3">
        <v>795000000</v>
      </c>
      <c r="E412" s="3">
        <v>-505000000</v>
      </c>
      <c r="F412" s="3">
        <v>290000000</v>
      </c>
      <c r="G412" s="3">
        <v>0</v>
      </c>
      <c r="H412" s="3">
        <v>290000000</v>
      </c>
      <c r="I412" s="3">
        <v>0</v>
      </c>
      <c r="J412" s="3">
        <v>290000000</v>
      </c>
      <c r="K412" s="3">
        <v>100</v>
      </c>
      <c r="L412" s="3">
        <v>0</v>
      </c>
      <c r="M412" s="3">
        <v>102000000</v>
      </c>
      <c r="N412" s="3">
        <v>35.17</v>
      </c>
    </row>
    <row r="413" spans="1:14" x14ac:dyDescent="0.25">
      <c r="A413" t="s">
        <v>1350</v>
      </c>
      <c r="B413" s="1" t="s">
        <v>119</v>
      </c>
      <c r="C413" t="s">
        <v>87</v>
      </c>
      <c r="D413" s="3">
        <v>16330554674</v>
      </c>
      <c r="E413" s="3">
        <v>3043144053</v>
      </c>
      <c r="F413" s="3">
        <v>19373698727</v>
      </c>
      <c r="G413" s="3">
        <v>0</v>
      </c>
      <c r="H413" s="3">
        <v>19373698727</v>
      </c>
      <c r="I413" s="3">
        <v>0</v>
      </c>
      <c r="J413" s="3">
        <v>19373698727</v>
      </c>
      <c r="K413" s="3">
        <v>100</v>
      </c>
      <c r="L413" s="3">
        <v>1113940892</v>
      </c>
      <c r="M413" s="3">
        <v>5131558460</v>
      </c>
      <c r="N413" s="3">
        <v>26.49</v>
      </c>
    </row>
    <row r="414" spans="1:14" x14ac:dyDescent="0.25">
      <c r="A414" t="s">
        <v>1350</v>
      </c>
      <c r="B414" s="1" t="s">
        <v>432</v>
      </c>
      <c r="C414" t="s">
        <v>1301</v>
      </c>
      <c r="D414" s="3">
        <v>16330554674</v>
      </c>
      <c r="E414" s="3">
        <v>3043144053</v>
      </c>
      <c r="F414" s="3">
        <v>19373698727</v>
      </c>
      <c r="G414" s="3">
        <v>0</v>
      </c>
      <c r="H414" s="3">
        <v>19373698727</v>
      </c>
      <c r="I414" s="3">
        <v>0</v>
      </c>
      <c r="J414" s="3">
        <v>19373698727</v>
      </c>
      <c r="K414" s="3">
        <v>100</v>
      </c>
      <c r="L414" s="3">
        <v>1113940892</v>
      </c>
      <c r="M414" s="3">
        <v>5131558460</v>
      </c>
      <c r="N414" s="3">
        <v>26.49</v>
      </c>
    </row>
    <row r="415" spans="1:14" x14ac:dyDescent="0.25">
      <c r="A415" t="s">
        <v>1350</v>
      </c>
      <c r="B415" s="1" t="s">
        <v>183</v>
      </c>
      <c r="C415" t="s">
        <v>237</v>
      </c>
      <c r="D415" s="3">
        <v>10845462658</v>
      </c>
      <c r="E415" s="3">
        <v>-1523351568</v>
      </c>
      <c r="F415" s="3">
        <v>9322111090</v>
      </c>
      <c r="G415" s="3">
        <v>0</v>
      </c>
      <c r="H415" s="3">
        <v>9322111090</v>
      </c>
      <c r="I415" s="3">
        <v>0</v>
      </c>
      <c r="J415" s="3">
        <v>9322111090</v>
      </c>
      <c r="K415" s="3">
        <v>100</v>
      </c>
      <c r="L415" s="3">
        <v>1766097430</v>
      </c>
      <c r="M415" s="3">
        <v>5967105173</v>
      </c>
      <c r="N415" s="3">
        <v>64.010000000000005</v>
      </c>
    </row>
    <row r="416" spans="1:14" x14ac:dyDescent="0.25">
      <c r="A416" t="s">
        <v>1350</v>
      </c>
      <c r="B416" s="1" t="s">
        <v>433</v>
      </c>
      <c r="C416" t="s">
        <v>1302</v>
      </c>
      <c r="D416" s="3">
        <v>10845462658</v>
      </c>
      <c r="E416" s="3">
        <v>-1523351568</v>
      </c>
      <c r="F416" s="3">
        <v>9322111090</v>
      </c>
      <c r="G416" s="3">
        <v>0</v>
      </c>
      <c r="H416" s="3">
        <v>9322111090</v>
      </c>
      <c r="I416" s="3">
        <v>0</v>
      </c>
      <c r="J416" s="3">
        <v>9322111090</v>
      </c>
      <c r="K416" s="3">
        <v>100</v>
      </c>
      <c r="L416" s="3">
        <v>1766097430</v>
      </c>
      <c r="M416" s="3">
        <v>5967105173</v>
      </c>
      <c r="N416" s="3">
        <v>64.010000000000005</v>
      </c>
    </row>
    <row r="417" spans="1:14" x14ac:dyDescent="0.25">
      <c r="A417" t="s">
        <v>1350</v>
      </c>
      <c r="B417" s="1" t="s">
        <v>185</v>
      </c>
      <c r="C417" t="s">
        <v>159</v>
      </c>
      <c r="D417" s="3">
        <v>299800000</v>
      </c>
      <c r="E417" s="3">
        <v>200000</v>
      </c>
      <c r="F417" s="3">
        <v>300000000</v>
      </c>
      <c r="G417" s="3">
        <v>0</v>
      </c>
      <c r="H417" s="3">
        <v>300000000</v>
      </c>
      <c r="I417" s="3">
        <v>0</v>
      </c>
      <c r="J417" s="3">
        <v>300000000</v>
      </c>
      <c r="K417" s="3">
        <v>100</v>
      </c>
      <c r="L417" s="3">
        <v>0</v>
      </c>
      <c r="M417" s="3">
        <v>90000000</v>
      </c>
      <c r="N417" s="3">
        <v>30</v>
      </c>
    </row>
    <row r="418" spans="1:14" x14ac:dyDescent="0.25">
      <c r="A418" t="s">
        <v>1350</v>
      </c>
      <c r="B418" s="1" t="s">
        <v>434</v>
      </c>
      <c r="C418" t="s">
        <v>1315</v>
      </c>
      <c r="D418" s="3">
        <v>299800000</v>
      </c>
      <c r="E418" s="3">
        <v>200000</v>
      </c>
      <c r="F418" s="3">
        <v>300000000</v>
      </c>
      <c r="G418" s="3">
        <v>0</v>
      </c>
      <c r="H418" s="3">
        <v>300000000</v>
      </c>
      <c r="I418" s="3">
        <v>0</v>
      </c>
      <c r="J418" s="3">
        <v>300000000</v>
      </c>
      <c r="K418" s="3">
        <v>100</v>
      </c>
      <c r="L418" s="3">
        <v>0</v>
      </c>
      <c r="M418" s="3">
        <v>90000000</v>
      </c>
      <c r="N418" s="3">
        <v>30</v>
      </c>
    </row>
    <row r="419" spans="1:14" x14ac:dyDescent="0.25">
      <c r="A419" t="s">
        <v>1350</v>
      </c>
      <c r="B419" s="1" t="s">
        <v>121</v>
      </c>
      <c r="C419" t="s">
        <v>242</v>
      </c>
      <c r="D419" s="3">
        <v>142665558</v>
      </c>
      <c r="E419" s="3">
        <v>0</v>
      </c>
      <c r="F419" s="3">
        <v>142665558</v>
      </c>
      <c r="G419" s="3">
        <v>0</v>
      </c>
      <c r="H419" s="3">
        <v>142665558</v>
      </c>
      <c r="I419" s="3">
        <v>0</v>
      </c>
      <c r="J419" s="3">
        <v>142665558</v>
      </c>
      <c r="K419" s="3">
        <v>100</v>
      </c>
      <c r="L419" s="3">
        <v>0</v>
      </c>
      <c r="M419" s="3">
        <v>85599334</v>
      </c>
      <c r="N419" s="3">
        <v>60</v>
      </c>
    </row>
    <row r="420" spans="1:14" x14ac:dyDescent="0.25">
      <c r="A420" t="s">
        <v>1350</v>
      </c>
      <c r="B420" s="1" t="s">
        <v>435</v>
      </c>
      <c r="C420" t="s">
        <v>1304</v>
      </c>
      <c r="D420" s="3">
        <v>142665558</v>
      </c>
      <c r="E420" s="3">
        <v>0</v>
      </c>
      <c r="F420" s="3">
        <v>142665558</v>
      </c>
      <c r="G420" s="3">
        <v>0</v>
      </c>
      <c r="H420" s="3">
        <v>142665558</v>
      </c>
      <c r="I420" s="3">
        <v>0</v>
      </c>
      <c r="J420" s="3">
        <v>142665558</v>
      </c>
      <c r="K420" s="3">
        <v>100</v>
      </c>
      <c r="L420" s="3">
        <v>0</v>
      </c>
      <c r="M420" s="3">
        <v>85599334</v>
      </c>
      <c r="N420" s="3">
        <v>60</v>
      </c>
    </row>
    <row r="421" spans="1:14" x14ac:dyDescent="0.25">
      <c r="A421" t="s">
        <v>1350</v>
      </c>
      <c r="B421" s="1" t="s">
        <v>123</v>
      </c>
      <c r="C421" t="s">
        <v>941</v>
      </c>
      <c r="D421" s="3">
        <v>2507408714</v>
      </c>
      <c r="E421" s="3">
        <v>517788123</v>
      </c>
      <c r="F421" s="3">
        <v>3025196837</v>
      </c>
      <c r="G421" s="3">
        <v>0</v>
      </c>
      <c r="H421" s="3">
        <v>3025196837</v>
      </c>
      <c r="I421" s="3">
        <v>-8663334</v>
      </c>
      <c r="J421" s="3">
        <v>2933286828</v>
      </c>
      <c r="K421" s="3">
        <v>96.96</v>
      </c>
      <c r="L421" s="3">
        <v>78816673</v>
      </c>
      <c r="M421" s="3">
        <v>892558712</v>
      </c>
      <c r="N421" s="3">
        <v>29.5</v>
      </c>
    </row>
    <row r="422" spans="1:14" x14ac:dyDescent="0.25">
      <c r="A422" t="s">
        <v>1350</v>
      </c>
      <c r="B422" s="1" t="s">
        <v>124</v>
      </c>
      <c r="C422" t="s">
        <v>945</v>
      </c>
      <c r="D422" s="3">
        <v>705291931</v>
      </c>
      <c r="E422" s="3">
        <v>49125649</v>
      </c>
      <c r="F422" s="3">
        <v>754417580</v>
      </c>
      <c r="G422" s="3">
        <v>0</v>
      </c>
      <c r="H422" s="3">
        <v>754417580</v>
      </c>
      <c r="I422" s="3">
        <v>0</v>
      </c>
      <c r="J422" s="3">
        <v>754417580</v>
      </c>
      <c r="K422" s="3">
        <v>100</v>
      </c>
      <c r="L422" s="3">
        <v>0</v>
      </c>
      <c r="M422" s="3">
        <v>19130375</v>
      </c>
      <c r="N422" s="3">
        <v>2.54</v>
      </c>
    </row>
    <row r="423" spans="1:14" x14ac:dyDescent="0.25">
      <c r="A423" t="s">
        <v>1350</v>
      </c>
      <c r="B423" s="1" t="s">
        <v>436</v>
      </c>
      <c r="C423" t="s">
        <v>1305</v>
      </c>
      <c r="D423" s="3">
        <v>705291931</v>
      </c>
      <c r="E423" s="3">
        <v>49125649</v>
      </c>
      <c r="F423" s="3">
        <v>754417580</v>
      </c>
      <c r="G423" s="3">
        <v>0</v>
      </c>
      <c r="H423" s="3">
        <v>754417580</v>
      </c>
      <c r="I423" s="3">
        <v>0</v>
      </c>
      <c r="J423" s="3">
        <v>754417580</v>
      </c>
      <c r="K423" s="3">
        <v>100</v>
      </c>
      <c r="L423" s="3">
        <v>0</v>
      </c>
      <c r="M423" s="3">
        <v>19130375</v>
      </c>
      <c r="N423" s="3">
        <v>2.54</v>
      </c>
    </row>
    <row r="424" spans="1:14" x14ac:dyDescent="0.25">
      <c r="A424" t="s">
        <v>1350</v>
      </c>
      <c r="B424" s="1" t="s">
        <v>273</v>
      </c>
      <c r="C424" t="s">
        <v>250</v>
      </c>
      <c r="D424" s="3">
        <v>10433335</v>
      </c>
      <c r="E424" s="3">
        <v>18033334</v>
      </c>
      <c r="F424" s="3">
        <v>28466669</v>
      </c>
      <c r="G424" s="3">
        <v>0</v>
      </c>
      <c r="H424" s="3">
        <v>28466669</v>
      </c>
      <c r="I424" s="3">
        <v>0</v>
      </c>
      <c r="J424" s="3">
        <v>28466668</v>
      </c>
      <c r="K424" s="3">
        <v>100</v>
      </c>
      <c r="L424" s="3">
        <v>133334</v>
      </c>
      <c r="M424" s="3">
        <v>15166667</v>
      </c>
      <c r="N424" s="3">
        <v>53.28</v>
      </c>
    </row>
    <row r="425" spans="1:14" x14ac:dyDescent="0.25">
      <c r="A425" t="s">
        <v>1350</v>
      </c>
      <c r="B425" s="1" t="s">
        <v>437</v>
      </c>
      <c r="C425" t="s">
        <v>1306</v>
      </c>
      <c r="D425" s="3">
        <v>10433335</v>
      </c>
      <c r="E425" s="3">
        <v>18033334</v>
      </c>
      <c r="F425" s="3">
        <v>28466669</v>
      </c>
      <c r="G425" s="3">
        <v>0</v>
      </c>
      <c r="H425" s="3">
        <v>28466669</v>
      </c>
      <c r="I425" s="3">
        <v>0</v>
      </c>
      <c r="J425" s="3">
        <v>28466668</v>
      </c>
      <c r="K425" s="3">
        <v>100</v>
      </c>
      <c r="L425" s="3">
        <v>133334</v>
      </c>
      <c r="M425" s="3">
        <v>15166667</v>
      </c>
      <c r="N425" s="3">
        <v>53.28</v>
      </c>
    </row>
    <row r="426" spans="1:14" x14ac:dyDescent="0.25">
      <c r="A426" t="s">
        <v>1350</v>
      </c>
      <c r="B426" s="1" t="s">
        <v>126</v>
      </c>
      <c r="C426" t="s">
        <v>253</v>
      </c>
      <c r="D426" s="3">
        <v>467000000</v>
      </c>
      <c r="E426" s="3">
        <v>697292744</v>
      </c>
      <c r="F426" s="3">
        <v>1164292744</v>
      </c>
      <c r="G426" s="3">
        <v>0</v>
      </c>
      <c r="H426" s="3">
        <v>1164292744</v>
      </c>
      <c r="I426" s="3">
        <v>0</v>
      </c>
      <c r="J426" s="3">
        <v>1164292744</v>
      </c>
      <c r="K426" s="3">
        <v>100</v>
      </c>
      <c r="L426" s="3">
        <v>0</v>
      </c>
      <c r="M426" s="3">
        <v>129585000</v>
      </c>
      <c r="N426" s="3">
        <v>11.13</v>
      </c>
    </row>
    <row r="427" spans="1:14" x14ac:dyDescent="0.25">
      <c r="A427" t="s">
        <v>1350</v>
      </c>
      <c r="B427" s="1" t="s">
        <v>438</v>
      </c>
      <c r="C427" t="s">
        <v>1307</v>
      </c>
      <c r="D427" s="3">
        <v>467000000</v>
      </c>
      <c r="E427" s="3">
        <v>697292744</v>
      </c>
      <c r="F427" s="3">
        <v>1164292744</v>
      </c>
      <c r="G427" s="3">
        <v>0</v>
      </c>
      <c r="H427" s="3">
        <v>1164292744</v>
      </c>
      <c r="I427" s="3">
        <v>0</v>
      </c>
      <c r="J427" s="3">
        <v>1164292744</v>
      </c>
      <c r="K427" s="3">
        <v>100</v>
      </c>
      <c r="L427" s="3">
        <v>0</v>
      </c>
      <c r="M427" s="3">
        <v>129585000</v>
      </c>
      <c r="N427" s="3">
        <v>11.13</v>
      </c>
    </row>
    <row r="428" spans="1:14" x14ac:dyDescent="0.25">
      <c r="A428" t="s">
        <v>1350</v>
      </c>
      <c r="B428" s="1" t="s">
        <v>128</v>
      </c>
      <c r="C428" t="s">
        <v>256</v>
      </c>
      <c r="D428" s="3">
        <v>1324683448</v>
      </c>
      <c r="E428" s="3">
        <v>-246663604</v>
      </c>
      <c r="F428" s="3">
        <v>1078019844</v>
      </c>
      <c r="G428" s="3">
        <v>0</v>
      </c>
      <c r="H428" s="3">
        <v>1078019844</v>
      </c>
      <c r="I428" s="3">
        <v>-8663334</v>
      </c>
      <c r="J428" s="3">
        <v>986109836</v>
      </c>
      <c r="K428" s="3">
        <v>91.47</v>
      </c>
      <c r="L428" s="3">
        <v>78683339</v>
      </c>
      <c r="M428" s="3">
        <v>728676670</v>
      </c>
      <c r="N428" s="3">
        <v>67.59</v>
      </c>
    </row>
    <row r="429" spans="1:14" x14ac:dyDescent="0.25">
      <c r="A429" t="s">
        <v>1350</v>
      </c>
      <c r="B429" s="1" t="s">
        <v>439</v>
      </c>
      <c r="C429" t="s">
        <v>1316</v>
      </c>
      <c r="D429" s="3">
        <v>1324683448</v>
      </c>
      <c r="E429" s="3">
        <v>-246663604</v>
      </c>
      <c r="F429" s="3">
        <v>1078019844</v>
      </c>
      <c r="G429" s="3">
        <v>0</v>
      </c>
      <c r="H429" s="3">
        <v>1078019844</v>
      </c>
      <c r="I429" s="3">
        <v>-8663334</v>
      </c>
      <c r="J429" s="3">
        <v>986109836</v>
      </c>
      <c r="K429" s="3">
        <v>91.47</v>
      </c>
      <c r="L429" s="3">
        <v>78683339</v>
      </c>
      <c r="M429" s="3">
        <v>728676670</v>
      </c>
      <c r="N429" s="3">
        <v>67.59</v>
      </c>
    </row>
    <row r="430" spans="1:14" x14ac:dyDescent="0.25">
      <c r="A430" t="s">
        <v>1350</v>
      </c>
      <c r="B430" s="1" t="s">
        <v>130</v>
      </c>
      <c r="C430" t="s">
        <v>277</v>
      </c>
      <c r="D430" s="3">
        <v>10250670622</v>
      </c>
      <c r="E430" s="3">
        <v>-1232268948</v>
      </c>
      <c r="F430" s="3">
        <v>9018401674</v>
      </c>
      <c r="G430" s="3">
        <v>0</v>
      </c>
      <c r="H430" s="3">
        <v>9018401674</v>
      </c>
      <c r="I430" s="3">
        <v>0</v>
      </c>
      <c r="J430" s="3">
        <v>8736866207</v>
      </c>
      <c r="K430" s="3">
        <v>96.88</v>
      </c>
      <c r="L430" s="3">
        <v>301009015</v>
      </c>
      <c r="M430" s="3">
        <v>5030967456</v>
      </c>
      <c r="N430" s="3">
        <v>55.79</v>
      </c>
    </row>
    <row r="431" spans="1:14" x14ac:dyDescent="0.25">
      <c r="A431" t="s">
        <v>1351</v>
      </c>
      <c r="B431" s="1" t="s">
        <v>1</v>
      </c>
      <c r="C431" t="s">
        <v>2</v>
      </c>
      <c r="D431" s="3">
        <v>82263382000</v>
      </c>
      <c r="E431" s="3">
        <v>2949450297</v>
      </c>
      <c r="F431" s="3">
        <v>85212832297</v>
      </c>
      <c r="G431" s="3">
        <v>0</v>
      </c>
      <c r="H431" s="3">
        <v>85212832297</v>
      </c>
      <c r="I431" s="3">
        <v>6429333497</v>
      </c>
      <c r="J431" s="3">
        <v>51279535757</v>
      </c>
      <c r="K431" s="3">
        <v>60.18</v>
      </c>
      <c r="L431" s="3">
        <v>3766628370</v>
      </c>
      <c r="M431" s="3">
        <v>13755857016</v>
      </c>
      <c r="N431" s="3">
        <v>16.14</v>
      </c>
    </row>
    <row r="432" spans="1:14" x14ac:dyDescent="0.25">
      <c r="A432" t="s">
        <v>1351</v>
      </c>
      <c r="B432" s="1" t="s">
        <v>3</v>
      </c>
      <c r="C432" t="s">
        <v>4</v>
      </c>
      <c r="D432" s="3">
        <v>2205789000</v>
      </c>
      <c r="E432" s="3">
        <v>0</v>
      </c>
      <c r="F432" s="3">
        <v>2205789000</v>
      </c>
      <c r="G432" s="3">
        <v>0</v>
      </c>
      <c r="H432" s="3">
        <v>2205789000</v>
      </c>
      <c r="I432" s="3">
        <v>12439200</v>
      </c>
      <c r="J432" s="3">
        <v>1434003296</v>
      </c>
      <c r="K432" s="3">
        <v>65.010000000000005</v>
      </c>
      <c r="L432" s="3">
        <v>70975302</v>
      </c>
      <c r="M432" s="3">
        <v>341545934</v>
      </c>
      <c r="N432" s="3">
        <v>15.48</v>
      </c>
    </row>
    <row r="433" spans="1:14" x14ac:dyDescent="0.25">
      <c r="A433" t="s">
        <v>1351</v>
      </c>
      <c r="B433" s="1" t="s">
        <v>5</v>
      </c>
      <c r="C433" t="s">
        <v>6</v>
      </c>
      <c r="D433" s="3">
        <v>1463574000</v>
      </c>
      <c r="E433" s="3">
        <v>0</v>
      </c>
      <c r="F433" s="3">
        <v>1463574000</v>
      </c>
      <c r="G433" s="3">
        <v>0</v>
      </c>
      <c r="H433" s="3">
        <v>1463574000</v>
      </c>
      <c r="I433" s="3">
        <v>12439200</v>
      </c>
      <c r="J433" s="3">
        <v>748342080</v>
      </c>
      <c r="K433" s="3">
        <v>51.13</v>
      </c>
      <c r="L433" s="3">
        <v>42051913</v>
      </c>
      <c r="M433" s="3">
        <v>109981265</v>
      </c>
      <c r="N433" s="3">
        <v>7.51</v>
      </c>
    </row>
    <row r="434" spans="1:14" x14ac:dyDescent="0.25">
      <c r="A434" t="s">
        <v>1351</v>
      </c>
      <c r="B434" s="1" t="s">
        <v>7</v>
      </c>
      <c r="C434" t="s">
        <v>8</v>
      </c>
      <c r="D434" s="3">
        <v>407000000</v>
      </c>
      <c r="E434" s="3">
        <v>0</v>
      </c>
      <c r="F434" s="3">
        <v>407000000</v>
      </c>
      <c r="G434" s="3">
        <v>0</v>
      </c>
      <c r="H434" s="3">
        <v>407000000</v>
      </c>
      <c r="I434" s="3">
        <v>0</v>
      </c>
      <c r="J434" s="3">
        <v>55287083</v>
      </c>
      <c r="K434" s="3">
        <v>13.58</v>
      </c>
      <c r="L434" s="3">
        <v>3488120</v>
      </c>
      <c r="M434" s="3">
        <v>8075303</v>
      </c>
      <c r="N434" s="3">
        <v>1.98</v>
      </c>
    </row>
    <row r="435" spans="1:14" x14ac:dyDescent="0.25">
      <c r="A435" t="s">
        <v>1351</v>
      </c>
      <c r="B435" s="1" t="s">
        <v>9</v>
      </c>
      <c r="C435" t="s">
        <v>10</v>
      </c>
      <c r="D435" s="3">
        <v>17000000</v>
      </c>
      <c r="E435" s="3">
        <v>0</v>
      </c>
      <c r="F435" s="3">
        <v>17000000</v>
      </c>
      <c r="G435" s="3">
        <v>0</v>
      </c>
      <c r="H435" s="3">
        <v>17000000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</row>
    <row r="436" spans="1:14" x14ac:dyDescent="0.25">
      <c r="A436" t="s">
        <v>1351</v>
      </c>
      <c r="B436" s="1" t="s">
        <v>11</v>
      </c>
      <c r="C436" t="s">
        <v>926</v>
      </c>
      <c r="D436" s="3">
        <v>250000000</v>
      </c>
      <c r="E436" s="3">
        <v>0</v>
      </c>
      <c r="F436" s="3">
        <v>250000000</v>
      </c>
      <c r="G436" s="3">
        <v>0</v>
      </c>
      <c r="H436" s="3">
        <v>250000000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</row>
    <row r="437" spans="1:14" x14ac:dyDescent="0.25">
      <c r="A437" t="s">
        <v>1351</v>
      </c>
      <c r="B437" s="1" t="s">
        <v>12</v>
      </c>
      <c r="C437" t="s">
        <v>13</v>
      </c>
      <c r="D437" s="3">
        <v>140000000</v>
      </c>
      <c r="E437" s="3">
        <v>0</v>
      </c>
      <c r="F437" s="3">
        <v>140000000</v>
      </c>
      <c r="G437" s="3">
        <v>0</v>
      </c>
      <c r="H437" s="3">
        <v>140000000</v>
      </c>
      <c r="I437" s="3">
        <v>0</v>
      </c>
      <c r="J437" s="3">
        <v>55287083</v>
      </c>
      <c r="K437" s="3">
        <v>39.49</v>
      </c>
      <c r="L437" s="3">
        <v>3488120</v>
      </c>
      <c r="M437" s="3">
        <v>8075303</v>
      </c>
      <c r="N437" s="3">
        <v>5.77</v>
      </c>
    </row>
    <row r="438" spans="1:14" x14ac:dyDescent="0.25">
      <c r="A438" t="s">
        <v>1351</v>
      </c>
      <c r="B438" s="1" t="s">
        <v>14</v>
      </c>
      <c r="C438" t="s">
        <v>15</v>
      </c>
      <c r="D438" s="3">
        <v>1056574000</v>
      </c>
      <c r="E438" s="3">
        <v>0</v>
      </c>
      <c r="F438" s="3">
        <v>1056574000</v>
      </c>
      <c r="G438" s="3">
        <v>0</v>
      </c>
      <c r="H438" s="3">
        <v>1056574000</v>
      </c>
      <c r="I438" s="3">
        <v>12439200</v>
      </c>
      <c r="J438" s="3">
        <v>693054997</v>
      </c>
      <c r="K438" s="3">
        <v>65.59</v>
      </c>
      <c r="L438" s="3">
        <v>38563793</v>
      </c>
      <c r="M438" s="3">
        <v>101905962</v>
      </c>
      <c r="N438" s="3">
        <v>9.64</v>
      </c>
    </row>
    <row r="439" spans="1:14" x14ac:dyDescent="0.25">
      <c r="A439" t="s">
        <v>1351</v>
      </c>
      <c r="B439" s="1" t="s">
        <v>133</v>
      </c>
      <c r="C439" t="s">
        <v>134</v>
      </c>
      <c r="D439" s="3">
        <v>78561000</v>
      </c>
      <c r="E439" s="3">
        <v>0</v>
      </c>
      <c r="F439" s="3">
        <v>78561000</v>
      </c>
      <c r="G439" s="3">
        <v>0</v>
      </c>
      <c r="H439" s="3">
        <v>78561000</v>
      </c>
      <c r="I439" s="3">
        <v>12439200</v>
      </c>
      <c r="J439" s="3">
        <v>78380400</v>
      </c>
      <c r="K439" s="3">
        <v>99.77</v>
      </c>
      <c r="L439" s="3">
        <v>7704800</v>
      </c>
      <c r="M439" s="3">
        <v>16324700</v>
      </c>
      <c r="N439" s="3">
        <v>20.78</v>
      </c>
    </row>
    <row r="440" spans="1:14" x14ac:dyDescent="0.25">
      <c r="A440" t="s">
        <v>1351</v>
      </c>
      <c r="B440" s="1" t="s">
        <v>16</v>
      </c>
      <c r="C440" t="s">
        <v>198</v>
      </c>
      <c r="D440" s="3">
        <v>23000000</v>
      </c>
      <c r="E440" s="3">
        <v>0</v>
      </c>
      <c r="F440" s="3">
        <v>23000000</v>
      </c>
      <c r="G440" s="3">
        <v>0</v>
      </c>
      <c r="H440" s="3">
        <v>23000000</v>
      </c>
      <c r="I440" s="3">
        <v>0</v>
      </c>
      <c r="J440" s="3">
        <v>6000000</v>
      </c>
      <c r="K440" s="3">
        <v>26.09</v>
      </c>
      <c r="L440" s="3">
        <v>0</v>
      </c>
      <c r="M440" s="3">
        <v>1041200</v>
      </c>
      <c r="N440" s="3">
        <v>4.53</v>
      </c>
    </row>
    <row r="441" spans="1:14" x14ac:dyDescent="0.25">
      <c r="A441" t="s">
        <v>1351</v>
      </c>
      <c r="B441" s="1" t="s">
        <v>17</v>
      </c>
      <c r="C441" t="s">
        <v>18</v>
      </c>
      <c r="D441" s="3">
        <v>15000000</v>
      </c>
      <c r="E441" s="3">
        <v>0</v>
      </c>
      <c r="F441" s="3">
        <v>15000000</v>
      </c>
      <c r="G441" s="3">
        <v>0</v>
      </c>
      <c r="H441" s="3">
        <v>15000000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</row>
    <row r="442" spans="1:14" x14ac:dyDescent="0.25">
      <c r="A442" t="s">
        <v>1351</v>
      </c>
      <c r="B442" s="1" t="s">
        <v>19</v>
      </c>
      <c r="C442" t="s">
        <v>200</v>
      </c>
      <c r="D442" s="3">
        <v>460513000</v>
      </c>
      <c r="E442" s="3">
        <v>0</v>
      </c>
      <c r="F442" s="3">
        <v>460513000</v>
      </c>
      <c r="G442" s="3">
        <v>0</v>
      </c>
      <c r="H442" s="3">
        <v>460513000</v>
      </c>
      <c r="I442" s="3">
        <v>0</v>
      </c>
      <c r="J442" s="3">
        <v>393788421</v>
      </c>
      <c r="K442" s="3">
        <v>85.51</v>
      </c>
      <c r="L442" s="3">
        <v>17283013</v>
      </c>
      <c r="M442" s="3">
        <v>22028693</v>
      </c>
      <c r="N442" s="3">
        <v>4.78</v>
      </c>
    </row>
    <row r="443" spans="1:14" x14ac:dyDescent="0.25">
      <c r="A443" t="s">
        <v>1351</v>
      </c>
      <c r="B443" s="1" t="s">
        <v>20</v>
      </c>
      <c r="C443" t="s">
        <v>21</v>
      </c>
      <c r="D443" s="3">
        <v>460513000</v>
      </c>
      <c r="E443" s="3">
        <v>0</v>
      </c>
      <c r="F443" s="3">
        <v>460513000</v>
      </c>
      <c r="G443" s="3">
        <v>0</v>
      </c>
      <c r="H443" s="3">
        <v>460513000</v>
      </c>
      <c r="I443" s="3">
        <v>0</v>
      </c>
      <c r="J443" s="3">
        <v>393788421</v>
      </c>
      <c r="K443" s="3">
        <v>85.51</v>
      </c>
      <c r="L443" s="3">
        <v>17283013</v>
      </c>
      <c r="M443" s="3">
        <v>22028693</v>
      </c>
      <c r="N443" s="3">
        <v>4.78</v>
      </c>
    </row>
    <row r="444" spans="1:14" x14ac:dyDescent="0.25">
      <c r="A444" t="s">
        <v>1351</v>
      </c>
      <c r="B444" s="1" t="s">
        <v>22</v>
      </c>
      <c r="C444" t="s">
        <v>23</v>
      </c>
      <c r="D444" s="3">
        <v>211800000</v>
      </c>
      <c r="E444" s="3">
        <v>0</v>
      </c>
      <c r="F444" s="3">
        <v>211800000</v>
      </c>
      <c r="G444" s="3">
        <v>0</v>
      </c>
      <c r="H444" s="3">
        <v>211800000</v>
      </c>
      <c r="I444" s="3">
        <v>0</v>
      </c>
      <c r="J444" s="3">
        <v>83714176</v>
      </c>
      <c r="K444" s="3">
        <v>39.53</v>
      </c>
      <c r="L444" s="3">
        <v>6329700</v>
      </c>
      <c r="M444" s="3">
        <v>40143076</v>
      </c>
      <c r="N444" s="3">
        <v>18.95</v>
      </c>
    </row>
    <row r="445" spans="1:14" x14ac:dyDescent="0.25">
      <c r="A445" t="s">
        <v>1351</v>
      </c>
      <c r="B445" s="1" t="s">
        <v>24</v>
      </c>
      <c r="C445" t="s">
        <v>25</v>
      </c>
      <c r="D445" s="3">
        <v>129000000</v>
      </c>
      <c r="E445" s="3">
        <v>0</v>
      </c>
      <c r="F445" s="3">
        <v>129000000</v>
      </c>
      <c r="G445" s="3">
        <v>0</v>
      </c>
      <c r="H445" s="3">
        <v>129000000</v>
      </c>
      <c r="I445" s="3">
        <v>0</v>
      </c>
      <c r="J445" s="3">
        <v>8714176</v>
      </c>
      <c r="K445" s="3">
        <v>6.76</v>
      </c>
      <c r="L445" s="3">
        <v>0</v>
      </c>
      <c r="M445" s="3">
        <v>8714176</v>
      </c>
      <c r="N445" s="3">
        <v>6.76</v>
      </c>
    </row>
    <row r="446" spans="1:14" x14ac:dyDescent="0.25">
      <c r="A446" t="s">
        <v>1351</v>
      </c>
      <c r="B446" s="1" t="s">
        <v>26</v>
      </c>
      <c r="C446" t="s">
        <v>27</v>
      </c>
      <c r="D446" s="3">
        <v>7800000</v>
      </c>
      <c r="E446" s="3">
        <v>0</v>
      </c>
      <c r="F446" s="3">
        <v>7800000</v>
      </c>
      <c r="G446" s="3">
        <v>0</v>
      </c>
      <c r="H446" s="3">
        <v>7800000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</row>
    <row r="447" spans="1:14" x14ac:dyDescent="0.25">
      <c r="A447" t="s">
        <v>1351</v>
      </c>
      <c r="B447" s="1" t="s">
        <v>28</v>
      </c>
      <c r="C447" t="s">
        <v>29</v>
      </c>
      <c r="D447" s="3">
        <v>75000000</v>
      </c>
      <c r="E447" s="3">
        <v>0</v>
      </c>
      <c r="F447" s="3">
        <v>75000000</v>
      </c>
      <c r="G447" s="3">
        <v>0</v>
      </c>
      <c r="H447" s="3">
        <v>75000000</v>
      </c>
      <c r="I447" s="3">
        <v>0</v>
      </c>
      <c r="J447" s="3">
        <v>75000000</v>
      </c>
      <c r="K447" s="3">
        <v>100</v>
      </c>
      <c r="L447" s="3">
        <v>6329700</v>
      </c>
      <c r="M447" s="3">
        <v>31428900</v>
      </c>
      <c r="N447" s="3">
        <v>41.91</v>
      </c>
    </row>
    <row r="448" spans="1:14" x14ac:dyDescent="0.25">
      <c r="A448" t="s">
        <v>1351</v>
      </c>
      <c r="B448" s="1" t="s">
        <v>30</v>
      </c>
      <c r="C448" t="s">
        <v>31</v>
      </c>
      <c r="D448" s="3">
        <v>107700000</v>
      </c>
      <c r="E448" s="3">
        <v>0</v>
      </c>
      <c r="F448" s="3">
        <v>107700000</v>
      </c>
      <c r="G448" s="3">
        <v>0</v>
      </c>
      <c r="H448" s="3">
        <v>107700000</v>
      </c>
      <c r="I448" s="3">
        <v>0</v>
      </c>
      <c r="J448" s="3">
        <v>87700000</v>
      </c>
      <c r="K448" s="3">
        <v>81.430000000000007</v>
      </c>
      <c r="L448" s="3">
        <v>7246280</v>
      </c>
      <c r="M448" s="3">
        <v>22368293</v>
      </c>
      <c r="N448" s="3">
        <v>20.77</v>
      </c>
    </row>
    <row r="449" spans="1:14" x14ac:dyDescent="0.25">
      <c r="A449" t="s">
        <v>1351</v>
      </c>
      <c r="B449" s="1" t="s">
        <v>32</v>
      </c>
      <c r="C449" t="s">
        <v>325</v>
      </c>
      <c r="D449" s="3">
        <v>26000000</v>
      </c>
      <c r="E449" s="3">
        <v>0</v>
      </c>
      <c r="F449" s="3">
        <v>26000000</v>
      </c>
      <c r="G449" s="3">
        <v>0</v>
      </c>
      <c r="H449" s="3">
        <v>26000000</v>
      </c>
      <c r="I449" s="3">
        <v>0</v>
      </c>
      <c r="J449" s="3">
        <v>26000000</v>
      </c>
      <c r="K449" s="3">
        <v>100</v>
      </c>
      <c r="L449" s="3">
        <v>1386440</v>
      </c>
      <c r="M449" s="3">
        <v>5655050</v>
      </c>
      <c r="N449" s="3">
        <v>21.75</v>
      </c>
    </row>
    <row r="450" spans="1:14" x14ac:dyDescent="0.25">
      <c r="A450" t="s">
        <v>1351</v>
      </c>
      <c r="B450" s="1" t="s">
        <v>34</v>
      </c>
      <c r="C450" t="s">
        <v>201</v>
      </c>
      <c r="D450" s="3">
        <v>12000000</v>
      </c>
      <c r="E450" s="3">
        <v>0</v>
      </c>
      <c r="F450" s="3">
        <v>12000000</v>
      </c>
      <c r="G450" s="3">
        <v>0</v>
      </c>
      <c r="H450" s="3">
        <v>12000000</v>
      </c>
      <c r="I450" s="3">
        <v>0</v>
      </c>
      <c r="J450" s="3">
        <v>12000000</v>
      </c>
      <c r="K450" s="3">
        <v>100</v>
      </c>
      <c r="L450" s="3">
        <v>0</v>
      </c>
      <c r="M450" s="3">
        <v>372683</v>
      </c>
      <c r="N450" s="3">
        <v>3.11</v>
      </c>
    </row>
    <row r="451" spans="1:14" x14ac:dyDescent="0.25">
      <c r="A451" t="s">
        <v>1351</v>
      </c>
      <c r="B451" s="1" t="s">
        <v>35</v>
      </c>
      <c r="C451" t="s">
        <v>36</v>
      </c>
      <c r="D451" s="3">
        <v>3500000</v>
      </c>
      <c r="E451" s="3">
        <v>0</v>
      </c>
      <c r="F451" s="3">
        <v>3500000</v>
      </c>
      <c r="G451" s="3">
        <v>0</v>
      </c>
      <c r="H451" s="3">
        <v>3500000</v>
      </c>
      <c r="I451" s="3">
        <v>0</v>
      </c>
      <c r="J451" s="3">
        <v>3500000</v>
      </c>
      <c r="K451" s="3">
        <v>100</v>
      </c>
      <c r="L451" s="3">
        <v>0</v>
      </c>
      <c r="M451" s="3">
        <v>135000</v>
      </c>
      <c r="N451" s="3">
        <v>3.86</v>
      </c>
    </row>
    <row r="452" spans="1:14" x14ac:dyDescent="0.25">
      <c r="A452" t="s">
        <v>1351</v>
      </c>
      <c r="B452" s="1" t="s">
        <v>37</v>
      </c>
      <c r="C452" t="s">
        <v>38</v>
      </c>
      <c r="D452" s="3">
        <v>65000000</v>
      </c>
      <c r="E452" s="3">
        <v>0</v>
      </c>
      <c r="F452" s="3">
        <v>65000000</v>
      </c>
      <c r="G452" s="3">
        <v>0</v>
      </c>
      <c r="H452" s="3">
        <v>65000000</v>
      </c>
      <c r="I452" s="3">
        <v>0</v>
      </c>
      <c r="J452" s="3">
        <v>45000000</v>
      </c>
      <c r="K452" s="3">
        <v>69.23</v>
      </c>
      <c r="L452" s="3">
        <v>5734380</v>
      </c>
      <c r="M452" s="3">
        <v>15932210</v>
      </c>
      <c r="N452" s="3">
        <v>24.51</v>
      </c>
    </row>
    <row r="453" spans="1:14" x14ac:dyDescent="0.25">
      <c r="A453" t="s">
        <v>1351</v>
      </c>
      <c r="B453" s="1" t="s">
        <v>366</v>
      </c>
      <c r="C453" t="s">
        <v>367</v>
      </c>
      <c r="D453" s="3">
        <v>1200000</v>
      </c>
      <c r="E453" s="3">
        <v>0</v>
      </c>
      <c r="F453" s="3">
        <v>1200000</v>
      </c>
      <c r="G453" s="3">
        <v>0</v>
      </c>
      <c r="H453" s="3">
        <v>1200000</v>
      </c>
      <c r="I453" s="3">
        <v>0</v>
      </c>
      <c r="J453" s="3">
        <v>1200000</v>
      </c>
      <c r="K453" s="3">
        <v>100</v>
      </c>
      <c r="L453" s="3">
        <v>125460</v>
      </c>
      <c r="M453" s="3">
        <v>273350</v>
      </c>
      <c r="N453" s="3">
        <v>22.78</v>
      </c>
    </row>
    <row r="454" spans="1:14" x14ac:dyDescent="0.25">
      <c r="A454" t="s">
        <v>1351</v>
      </c>
      <c r="B454" s="1" t="s">
        <v>135</v>
      </c>
      <c r="C454" t="s">
        <v>59</v>
      </c>
      <c r="D454" s="3">
        <v>80000000</v>
      </c>
      <c r="E454" s="3">
        <v>0</v>
      </c>
      <c r="F454" s="3">
        <v>80000000</v>
      </c>
      <c r="G454" s="3">
        <v>0</v>
      </c>
      <c r="H454" s="3">
        <v>80000000</v>
      </c>
      <c r="I454" s="3">
        <v>0</v>
      </c>
      <c r="J454" s="3">
        <v>43472000</v>
      </c>
      <c r="K454" s="3">
        <v>54.34</v>
      </c>
      <c r="L454" s="3">
        <v>0</v>
      </c>
      <c r="M454" s="3">
        <v>0</v>
      </c>
      <c r="N454" s="3">
        <v>0</v>
      </c>
    </row>
    <row r="455" spans="1:14" x14ac:dyDescent="0.25">
      <c r="A455" t="s">
        <v>1351</v>
      </c>
      <c r="B455" s="1" t="s">
        <v>136</v>
      </c>
      <c r="C455" t="s">
        <v>137</v>
      </c>
      <c r="D455" s="3">
        <v>80000000</v>
      </c>
      <c r="E455" s="3">
        <v>0</v>
      </c>
      <c r="F455" s="3">
        <v>80000000</v>
      </c>
      <c r="G455" s="3">
        <v>0</v>
      </c>
      <c r="H455" s="3">
        <v>80000000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</row>
    <row r="456" spans="1:14" x14ac:dyDescent="0.25">
      <c r="A456" t="s">
        <v>1351</v>
      </c>
      <c r="B456" s="1" t="s">
        <v>39</v>
      </c>
      <c r="C456" t="s">
        <v>40</v>
      </c>
      <c r="D456" s="3">
        <v>742215000</v>
      </c>
      <c r="E456" s="3">
        <v>0</v>
      </c>
      <c r="F456" s="3">
        <v>742215000</v>
      </c>
      <c r="G456" s="3">
        <v>0</v>
      </c>
      <c r="H456" s="3">
        <v>742215000</v>
      </c>
      <c r="I456" s="3">
        <v>0</v>
      </c>
      <c r="J456" s="3">
        <v>685661216</v>
      </c>
      <c r="K456" s="3">
        <v>92.38</v>
      </c>
      <c r="L456" s="3">
        <v>28923389</v>
      </c>
      <c r="M456" s="3">
        <v>231564669</v>
      </c>
      <c r="N456" s="3">
        <v>31.2</v>
      </c>
    </row>
    <row r="457" spans="1:14" x14ac:dyDescent="0.25">
      <c r="A457" t="s">
        <v>1351</v>
      </c>
      <c r="B457" s="1" t="s">
        <v>41</v>
      </c>
      <c r="C457" t="s">
        <v>6</v>
      </c>
      <c r="D457" s="3">
        <v>742215000</v>
      </c>
      <c r="E457" s="3">
        <v>0</v>
      </c>
      <c r="F457" s="3">
        <v>742215000</v>
      </c>
      <c r="G457" s="3">
        <v>0</v>
      </c>
      <c r="H457" s="3">
        <v>742215000</v>
      </c>
      <c r="I457" s="3">
        <v>0</v>
      </c>
      <c r="J457" s="3">
        <v>685661216</v>
      </c>
      <c r="K457" s="3">
        <v>92.38</v>
      </c>
      <c r="L457" s="3">
        <v>28923389</v>
      </c>
      <c r="M457" s="3">
        <v>231564669</v>
      </c>
      <c r="N457" s="3">
        <v>31.2</v>
      </c>
    </row>
    <row r="458" spans="1:14" x14ac:dyDescent="0.25">
      <c r="A458" t="s">
        <v>1351</v>
      </c>
      <c r="B458" s="1" t="s">
        <v>42</v>
      </c>
      <c r="C458" t="s">
        <v>8</v>
      </c>
      <c r="D458" s="3">
        <v>328280332</v>
      </c>
      <c r="E458" s="3">
        <v>44182332</v>
      </c>
      <c r="F458" s="3">
        <v>372462664</v>
      </c>
      <c r="G458" s="3">
        <v>0</v>
      </c>
      <c r="H458" s="3">
        <v>372462664</v>
      </c>
      <c r="I458" s="3">
        <v>0</v>
      </c>
      <c r="J458" s="3">
        <v>372343237</v>
      </c>
      <c r="K458" s="3">
        <v>99.97</v>
      </c>
      <c r="L458" s="3">
        <v>19102469</v>
      </c>
      <c r="M458" s="3">
        <v>100064096</v>
      </c>
      <c r="N458" s="3">
        <v>26.87</v>
      </c>
    </row>
    <row r="459" spans="1:14" x14ac:dyDescent="0.25">
      <c r="A459" t="s">
        <v>1351</v>
      </c>
      <c r="B459" s="1" t="s">
        <v>43</v>
      </c>
      <c r="C459" t="s">
        <v>10</v>
      </c>
      <c r="D459" s="3">
        <v>0</v>
      </c>
      <c r="E459" s="3">
        <v>50000000</v>
      </c>
      <c r="F459" s="3">
        <v>50000000</v>
      </c>
      <c r="G459" s="3">
        <v>0</v>
      </c>
      <c r="H459" s="3">
        <v>50000000</v>
      </c>
      <c r="I459" s="3">
        <v>0</v>
      </c>
      <c r="J459" s="3">
        <v>50000000</v>
      </c>
      <c r="K459" s="3">
        <v>100</v>
      </c>
      <c r="L459" s="3">
        <v>0</v>
      </c>
      <c r="M459" s="3">
        <v>0</v>
      </c>
      <c r="N459" s="3">
        <v>0</v>
      </c>
    </row>
    <row r="460" spans="1:14" x14ac:dyDescent="0.25">
      <c r="A460" t="s">
        <v>1351</v>
      </c>
      <c r="B460" s="1" t="s">
        <v>44</v>
      </c>
      <c r="C460" t="s">
        <v>926</v>
      </c>
      <c r="D460" s="3">
        <v>297989809</v>
      </c>
      <c r="E460" s="3">
        <v>0</v>
      </c>
      <c r="F460" s="3">
        <v>297989809</v>
      </c>
      <c r="G460" s="3">
        <v>0</v>
      </c>
      <c r="H460" s="3">
        <v>297989809</v>
      </c>
      <c r="I460" s="3">
        <v>0</v>
      </c>
      <c r="J460" s="3">
        <v>297989809</v>
      </c>
      <c r="K460" s="3">
        <v>100</v>
      </c>
      <c r="L460" s="3">
        <v>19102469</v>
      </c>
      <c r="M460" s="3">
        <v>85791502</v>
      </c>
      <c r="N460" s="3">
        <v>28.79</v>
      </c>
    </row>
    <row r="461" spans="1:14" x14ac:dyDescent="0.25">
      <c r="A461" t="s">
        <v>1351</v>
      </c>
      <c r="B461" s="1" t="s">
        <v>45</v>
      </c>
      <c r="C461" t="s">
        <v>13</v>
      </c>
      <c r="D461" s="3">
        <v>30290523</v>
      </c>
      <c r="E461" s="3">
        <v>-5817668</v>
      </c>
      <c r="F461" s="3">
        <v>24472855</v>
      </c>
      <c r="G461" s="3">
        <v>0</v>
      </c>
      <c r="H461" s="3">
        <v>24472855</v>
      </c>
      <c r="I461" s="3">
        <v>0</v>
      </c>
      <c r="J461" s="3">
        <v>24353428</v>
      </c>
      <c r="K461" s="3">
        <v>99.51</v>
      </c>
      <c r="L461" s="3">
        <v>0</v>
      </c>
      <c r="M461" s="3">
        <v>14272594</v>
      </c>
      <c r="N461" s="3">
        <v>58.32</v>
      </c>
    </row>
    <row r="462" spans="1:14" x14ac:dyDescent="0.25">
      <c r="A462" t="s">
        <v>1351</v>
      </c>
      <c r="B462" s="1" t="s">
        <v>48</v>
      </c>
      <c r="C462" t="s">
        <v>15</v>
      </c>
      <c r="D462" s="3">
        <v>413934668</v>
      </c>
      <c r="E462" s="3">
        <v>-44182332</v>
      </c>
      <c r="F462" s="3">
        <v>369752336</v>
      </c>
      <c r="G462" s="3">
        <v>0</v>
      </c>
      <c r="H462" s="3">
        <v>369752336</v>
      </c>
      <c r="I462" s="3">
        <v>0</v>
      </c>
      <c r="J462" s="3">
        <v>313317979</v>
      </c>
      <c r="K462" s="3">
        <v>84.74</v>
      </c>
      <c r="L462" s="3">
        <v>9820920</v>
      </c>
      <c r="M462" s="3">
        <v>131500573</v>
      </c>
      <c r="N462" s="3">
        <v>35.56</v>
      </c>
    </row>
    <row r="463" spans="1:14" x14ac:dyDescent="0.25">
      <c r="A463" t="s">
        <v>1351</v>
      </c>
      <c r="B463" s="1" t="s">
        <v>140</v>
      </c>
      <c r="C463" t="s">
        <v>134</v>
      </c>
      <c r="D463" s="3">
        <v>7300000</v>
      </c>
      <c r="E463" s="3">
        <v>12610000</v>
      </c>
      <c r="F463" s="3">
        <v>19910000</v>
      </c>
      <c r="G463" s="3">
        <v>0</v>
      </c>
      <c r="H463" s="3">
        <v>19910000</v>
      </c>
      <c r="I463" s="3">
        <v>0</v>
      </c>
      <c r="J463" s="3">
        <v>19910000</v>
      </c>
      <c r="K463" s="3">
        <v>100</v>
      </c>
      <c r="L463" s="3">
        <v>0</v>
      </c>
      <c r="M463" s="3">
        <v>7910000</v>
      </c>
      <c r="N463" s="3">
        <v>39.729999999999997</v>
      </c>
    </row>
    <row r="464" spans="1:14" x14ac:dyDescent="0.25">
      <c r="A464" t="s">
        <v>1351</v>
      </c>
      <c r="B464" s="1" t="s">
        <v>49</v>
      </c>
      <c r="C464" t="s">
        <v>198</v>
      </c>
      <c r="D464" s="3">
        <v>3365860</v>
      </c>
      <c r="E464" s="3">
        <v>16280550</v>
      </c>
      <c r="F464" s="3">
        <v>19646410</v>
      </c>
      <c r="G464" s="3">
        <v>0</v>
      </c>
      <c r="H464" s="3">
        <v>19646410</v>
      </c>
      <c r="I464" s="3">
        <v>0</v>
      </c>
      <c r="J464" s="3">
        <v>17000000</v>
      </c>
      <c r="K464" s="3">
        <v>86.53</v>
      </c>
      <c r="L464" s="3">
        <v>536600</v>
      </c>
      <c r="M464" s="3">
        <v>636600</v>
      </c>
      <c r="N464" s="3">
        <v>3.24</v>
      </c>
    </row>
    <row r="465" spans="1:14" x14ac:dyDescent="0.25">
      <c r="A465" t="s">
        <v>1351</v>
      </c>
      <c r="B465" s="1" t="s">
        <v>50</v>
      </c>
      <c r="C465" t="s">
        <v>18</v>
      </c>
      <c r="D465" s="3">
        <v>0</v>
      </c>
      <c r="E465" s="3">
        <v>334878</v>
      </c>
      <c r="F465" s="3">
        <v>334878</v>
      </c>
      <c r="G465" s="3">
        <v>0</v>
      </c>
      <c r="H465" s="3">
        <v>334878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</row>
    <row r="466" spans="1:14" x14ac:dyDescent="0.25">
      <c r="A466" t="s">
        <v>1351</v>
      </c>
      <c r="B466" s="1" t="s">
        <v>51</v>
      </c>
      <c r="C466" t="s">
        <v>200</v>
      </c>
      <c r="D466" s="3">
        <v>162279692</v>
      </c>
      <c r="E466" s="3">
        <v>0</v>
      </c>
      <c r="F466" s="3">
        <v>162279692</v>
      </c>
      <c r="G466" s="3">
        <v>0</v>
      </c>
      <c r="H466" s="3">
        <v>162279692</v>
      </c>
      <c r="I466" s="3">
        <v>0</v>
      </c>
      <c r="J466" s="3">
        <v>144298413</v>
      </c>
      <c r="K466" s="3">
        <v>88.92</v>
      </c>
      <c r="L466" s="3">
        <v>9284320</v>
      </c>
      <c r="M466" s="3">
        <v>104344407</v>
      </c>
      <c r="N466" s="3">
        <v>64.3</v>
      </c>
    </row>
    <row r="467" spans="1:14" x14ac:dyDescent="0.25">
      <c r="A467" t="s">
        <v>1351</v>
      </c>
      <c r="B467" s="1" t="s">
        <v>52</v>
      </c>
      <c r="C467" t="s">
        <v>21</v>
      </c>
      <c r="D467" s="3">
        <v>162279692</v>
      </c>
      <c r="E467" s="3">
        <v>0</v>
      </c>
      <c r="F467" s="3">
        <v>162279692</v>
      </c>
      <c r="G467" s="3">
        <v>0</v>
      </c>
      <c r="H467" s="3">
        <v>162279692</v>
      </c>
      <c r="I467" s="3">
        <v>0</v>
      </c>
      <c r="J467" s="3">
        <v>144298413</v>
      </c>
      <c r="K467" s="3">
        <v>88.92</v>
      </c>
      <c r="L467" s="3">
        <v>9284320</v>
      </c>
      <c r="M467" s="3">
        <v>104344407</v>
      </c>
      <c r="N467" s="3">
        <v>64.3</v>
      </c>
    </row>
    <row r="468" spans="1:14" x14ac:dyDescent="0.25">
      <c r="A468" t="s">
        <v>1351</v>
      </c>
      <c r="B468" s="1" t="s">
        <v>53</v>
      </c>
      <c r="C468" t="s">
        <v>23</v>
      </c>
      <c r="D468" s="3">
        <v>26585271</v>
      </c>
      <c r="E468" s="3">
        <v>-25228300</v>
      </c>
      <c r="F468" s="3">
        <v>1356971</v>
      </c>
      <c r="G468" s="3">
        <v>0</v>
      </c>
      <c r="H468" s="3">
        <v>1356971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</row>
    <row r="469" spans="1:14" x14ac:dyDescent="0.25">
      <c r="A469" t="s">
        <v>1351</v>
      </c>
      <c r="B469" s="1" t="s">
        <v>54</v>
      </c>
      <c r="C469" t="s">
        <v>25</v>
      </c>
      <c r="D469" s="3">
        <v>0</v>
      </c>
      <c r="E469" s="3">
        <v>271</v>
      </c>
      <c r="F469" s="3">
        <v>271</v>
      </c>
      <c r="G469" s="3">
        <v>0</v>
      </c>
      <c r="H469" s="3">
        <v>271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</row>
    <row r="470" spans="1:14" x14ac:dyDescent="0.25">
      <c r="A470" t="s">
        <v>1351</v>
      </c>
      <c r="B470" s="1" t="s">
        <v>203</v>
      </c>
      <c r="C470" t="s">
        <v>29</v>
      </c>
      <c r="D470" s="3">
        <v>26585271</v>
      </c>
      <c r="E470" s="3">
        <v>-25228571</v>
      </c>
      <c r="F470" s="3">
        <v>1356700</v>
      </c>
      <c r="G470" s="3">
        <v>0</v>
      </c>
      <c r="H470" s="3">
        <v>1356700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</row>
    <row r="471" spans="1:14" x14ac:dyDescent="0.25">
      <c r="A471" t="s">
        <v>1351</v>
      </c>
      <c r="B471" s="1" t="s">
        <v>55</v>
      </c>
      <c r="C471" t="s">
        <v>31</v>
      </c>
      <c r="D471" s="3">
        <v>49928845</v>
      </c>
      <c r="E471" s="3">
        <v>-4679460</v>
      </c>
      <c r="F471" s="3">
        <v>45249385</v>
      </c>
      <c r="G471" s="3">
        <v>0</v>
      </c>
      <c r="H471" s="3">
        <v>45249385</v>
      </c>
      <c r="I471" s="3">
        <v>0</v>
      </c>
      <c r="J471" s="3">
        <v>11134566</v>
      </c>
      <c r="K471" s="3">
        <v>24.61</v>
      </c>
      <c r="L471" s="3">
        <v>0</v>
      </c>
      <c r="M471" s="3">
        <v>11134566</v>
      </c>
      <c r="N471" s="3">
        <v>24.61</v>
      </c>
    </row>
    <row r="472" spans="1:14" x14ac:dyDescent="0.25">
      <c r="A472" t="s">
        <v>1351</v>
      </c>
      <c r="B472" s="1" t="s">
        <v>56</v>
      </c>
      <c r="C472" t="s">
        <v>33</v>
      </c>
      <c r="D472" s="3">
        <v>9440649</v>
      </c>
      <c r="E472" s="3">
        <v>-1323240</v>
      </c>
      <c r="F472" s="3">
        <v>8117409</v>
      </c>
      <c r="G472" s="3">
        <v>0</v>
      </c>
      <c r="H472" s="3">
        <v>8117409</v>
      </c>
      <c r="I472" s="3">
        <v>0</v>
      </c>
      <c r="J472" s="3">
        <v>3247970</v>
      </c>
      <c r="K472" s="3">
        <v>40.01</v>
      </c>
      <c r="L472" s="3">
        <v>0</v>
      </c>
      <c r="M472" s="3">
        <v>3247970</v>
      </c>
      <c r="N472" s="3">
        <v>40.01</v>
      </c>
    </row>
    <row r="473" spans="1:14" x14ac:dyDescent="0.25">
      <c r="A473" t="s">
        <v>1351</v>
      </c>
      <c r="B473" s="1" t="s">
        <v>204</v>
      </c>
      <c r="C473" t="s">
        <v>201</v>
      </c>
      <c r="D473" s="3">
        <v>7102496</v>
      </c>
      <c r="E473" s="3">
        <v>0</v>
      </c>
      <c r="F473" s="3">
        <v>7102496</v>
      </c>
      <c r="G473" s="3">
        <v>0</v>
      </c>
      <c r="H473" s="3">
        <v>7102496</v>
      </c>
      <c r="I473" s="3">
        <v>0</v>
      </c>
      <c r="J473" s="3">
        <v>1056786</v>
      </c>
      <c r="K473" s="3">
        <v>14.88</v>
      </c>
      <c r="L473" s="3">
        <v>0</v>
      </c>
      <c r="M473" s="3">
        <v>1056786</v>
      </c>
      <c r="N473" s="3">
        <v>14.88</v>
      </c>
    </row>
    <row r="474" spans="1:14" x14ac:dyDescent="0.25">
      <c r="A474" t="s">
        <v>1351</v>
      </c>
      <c r="B474" s="1" t="s">
        <v>205</v>
      </c>
      <c r="C474" t="s">
        <v>36</v>
      </c>
      <c r="D474" s="3">
        <v>1995230</v>
      </c>
      <c r="E474" s="3">
        <v>-80530</v>
      </c>
      <c r="F474" s="3">
        <v>1914700</v>
      </c>
      <c r="G474" s="3">
        <v>0</v>
      </c>
      <c r="H474" s="3">
        <v>1914700</v>
      </c>
      <c r="I474" s="3">
        <v>0</v>
      </c>
      <c r="J474" s="3">
        <v>264360</v>
      </c>
      <c r="K474" s="3">
        <v>13.81</v>
      </c>
      <c r="L474" s="3">
        <v>0</v>
      </c>
      <c r="M474" s="3">
        <v>264360</v>
      </c>
      <c r="N474" s="3">
        <v>13.81</v>
      </c>
    </row>
    <row r="475" spans="1:14" x14ac:dyDescent="0.25">
      <c r="A475" t="s">
        <v>1351</v>
      </c>
      <c r="B475" s="1" t="s">
        <v>57</v>
      </c>
      <c r="C475" t="s">
        <v>38</v>
      </c>
      <c r="D475" s="3">
        <v>30745470</v>
      </c>
      <c r="E475" s="3">
        <v>-3244190</v>
      </c>
      <c r="F475" s="3">
        <v>27501280</v>
      </c>
      <c r="G475" s="3">
        <v>0</v>
      </c>
      <c r="H475" s="3">
        <v>27501280</v>
      </c>
      <c r="I475" s="3">
        <v>0</v>
      </c>
      <c r="J475" s="3">
        <v>6449260</v>
      </c>
      <c r="K475" s="3">
        <v>23.45</v>
      </c>
      <c r="L475" s="3">
        <v>0</v>
      </c>
      <c r="M475" s="3">
        <v>6449260</v>
      </c>
      <c r="N475" s="3">
        <v>23.45</v>
      </c>
    </row>
    <row r="476" spans="1:14" x14ac:dyDescent="0.25">
      <c r="A476" t="s">
        <v>1351</v>
      </c>
      <c r="B476" s="1" t="s">
        <v>368</v>
      </c>
      <c r="C476" t="s">
        <v>367</v>
      </c>
      <c r="D476" s="3">
        <v>645000</v>
      </c>
      <c r="E476" s="3">
        <v>-31500</v>
      </c>
      <c r="F476" s="3">
        <v>613500</v>
      </c>
      <c r="G476" s="3">
        <v>0</v>
      </c>
      <c r="H476" s="3">
        <v>613500</v>
      </c>
      <c r="I476" s="3">
        <v>0</v>
      </c>
      <c r="J476" s="3">
        <v>116190</v>
      </c>
      <c r="K476" s="3">
        <v>18.940000000000001</v>
      </c>
      <c r="L476" s="3">
        <v>0</v>
      </c>
      <c r="M476" s="3">
        <v>116190</v>
      </c>
      <c r="N476" s="3">
        <v>18.940000000000001</v>
      </c>
    </row>
    <row r="477" spans="1:14" x14ac:dyDescent="0.25">
      <c r="A477" t="s">
        <v>1351</v>
      </c>
      <c r="B477" s="1" t="s">
        <v>58</v>
      </c>
      <c r="C477" t="s">
        <v>59</v>
      </c>
      <c r="D477" s="3">
        <v>7475000</v>
      </c>
      <c r="E477" s="3">
        <v>0</v>
      </c>
      <c r="F477" s="3">
        <v>7475000</v>
      </c>
      <c r="G477" s="3">
        <v>0</v>
      </c>
      <c r="H477" s="3">
        <v>7475000</v>
      </c>
      <c r="I477" s="3">
        <v>0</v>
      </c>
      <c r="J477" s="3">
        <v>7475000</v>
      </c>
      <c r="K477" s="3">
        <v>100</v>
      </c>
      <c r="L477" s="3">
        <v>0</v>
      </c>
      <c r="M477" s="3">
        <v>7475000</v>
      </c>
      <c r="N477" s="3">
        <v>100</v>
      </c>
    </row>
    <row r="478" spans="1:14" x14ac:dyDescent="0.25">
      <c r="A478" t="s">
        <v>1351</v>
      </c>
      <c r="B478" s="1" t="s">
        <v>141</v>
      </c>
      <c r="C478" t="s">
        <v>137</v>
      </c>
      <c r="D478" s="3">
        <v>151000000</v>
      </c>
      <c r="E478" s="3">
        <v>-43500000</v>
      </c>
      <c r="F478" s="3">
        <v>107500000</v>
      </c>
      <c r="G478" s="3">
        <v>0</v>
      </c>
      <c r="H478" s="3">
        <v>107500000</v>
      </c>
      <c r="I478" s="3">
        <v>0</v>
      </c>
      <c r="J478" s="3">
        <v>107500000</v>
      </c>
      <c r="K478" s="3">
        <v>100</v>
      </c>
      <c r="L478" s="3">
        <v>0</v>
      </c>
      <c r="M478" s="3">
        <v>0</v>
      </c>
      <c r="N478" s="3">
        <v>0</v>
      </c>
    </row>
    <row r="479" spans="1:14" x14ac:dyDescent="0.25">
      <c r="A479" t="s">
        <v>1351</v>
      </c>
      <c r="B479" s="1" t="s">
        <v>142</v>
      </c>
      <c r="C479" t="s">
        <v>139</v>
      </c>
      <c r="D479" s="3">
        <v>6000000</v>
      </c>
      <c r="E479" s="3">
        <v>0</v>
      </c>
      <c r="F479" s="3">
        <v>6000000</v>
      </c>
      <c r="G479" s="3">
        <v>0</v>
      </c>
      <c r="H479" s="3">
        <v>6000000</v>
      </c>
      <c r="I479" s="3">
        <v>0</v>
      </c>
      <c r="J479" s="3">
        <v>6000000</v>
      </c>
      <c r="K479" s="3">
        <v>100</v>
      </c>
      <c r="L479" s="3">
        <v>0</v>
      </c>
      <c r="M479" s="3">
        <v>0</v>
      </c>
      <c r="N479" s="3">
        <v>0</v>
      </c>
    </row>
    <row r="480" spans="1:14" x14ac:dyDescent="0.25">
      <c r="A480" t="s">
        <v>1351</v>
      </c>
      <c r="B480" s="1" t="s">
        <v>63</v>
      </c>
      <c r="C480" t="s">
        <v>64</v>
      </c>
      <c r="D480" s="3">
        <v>80057593000</v>
      </c>
      <c r="E480" s="3">
        <v>2949450297</v>
      </c>
      <c r="F480" s="3">
        <v>83007043297</v>
      </c>
      <c r="G480" s="3">
        <v>0</v>
      </c>
      <c r="H480" s="3">
        <v>83007043297</v>
      </c>
      <c r="I480" s="3">
        <v>6416894297</v>
      </c>
      <c r="J480" s="3">
        <v>49845532461</v>
      </c>
      <c r="K480" s="3">
        <v>60.05</v>
      </c>
      <c r="L480" s="3">
        <v>3695653068</v>
      </c>
      <c r="M480" s="3">
        <v>13414311082</v>
      </c>
      <c r="N480" s="3">
        <v>16.16</v>
      </c>
    </row>
    <row r="481" spans="1:14" x14ac:dyDescent="0.25">
      <c r="A481" t="s">
        <v>1351</v>
      </c>
      <c r="B481" s="1" t="s">
        <v>65</v>
      </c>
      <c r="C481" t="s">
        <v>66</v>
      </c>
      <c r="D481" s="3">
        <v>39637808000</v>
      </c>
      <c r="E481" s="3">
        <v>2949450297</v>
      </c>
      <c r="F481" s="3">
        <v>42587258297</v>
      </c>
      <c r="G481" s="3">
        <v>0</v>
      </c>
      <c r="H481" s="3">
        <v>42587258297</v>
      </c>
      <c r="I481" s="3">
        <v>6416894297</v>
      </c>
      <c r="J481" s="3">
        <v>10096218861</v>
      </c>
      <c r="K481" s="3">
        <v>23.71</v>
      </c>
      <c r="L481" s="3">
        <v>372806087</v>
      </c>
      <c r="M481" s="3">
        <v>652670888</v>
      </c>
      <c r="N481" s="3">
        <v>1.53</v>
      </c>
    </row>
    <row r="482" spans="1:14" x14ac:dyDescent="0.25">
      <c r="A482" t="s">
        <v>1351</v>
      </c>
      <c r="B482" s="1" t="s">
        <v>67</v>
      </c>
      <c r="C482" t="s">
        <v>68</v>
      </c>
      <c r="D482" s="3">
        <v>39637808000</v>
      </c>
      <c r="E482" s="3">
        <v>2949450297</v>
      </c>
      <c r="F482" s="3">
        <v>42587258297</v>
      </c>
      <c r="G482" s="3">
        <v>0</v>
      </c>
      <c r="H482" s="3">
        <v>42587258297</v>
      </c>
      <c r="I482" s="3">
        <v>6416894297</v>
      </c>
      <c r="J482" s="3">
        <v>10096218861</v>
      </c>
      <c r="K482" s="3">
        <v>23.71</v>
      </c>
      <c r="L482" s="3">
        <v>372806087</v>
      </c>
      <c r="M482" s="3">
        <v>652670888</v>
      </c>
      <c r="N482" s="3">
        <v>1.53</v>
      </c>
    </row>
    <row r="483" spans="1:14" x14ac:dyDescent="0.25">
      <c r="A483" t="s">
        <v>1351</v>
      </c>
      <c r="B483" s="1" t="s">
        <v>69</v>
      </c>
      <c r="C483" t="s">
        <v>927</v>
      </c>
      <c r="D483" s="3">
        <v>4660700000</v>
      </c>
      <c r="E483" s="3">
        <v>2949450297</v>
      </c>
      <c r="F483" s="3">
        <v>7610150297</v>
      </c>
      <c r="G483" s="3">
        <v>0</v>
      </c>
      <c r="H483" s="3">
        <v>7610150297</v>
      </c>
      <c r="I483" s="3">
        <v>4566450297</v>
      </c>
      <c r="J483" s="3">
        <v>5999250297</v>
      </c>
      <c r="K483" s="3">
        <v>78.83</v>
      </c>
      <c r="L483" s="3">
        <v>183969915</v>
      </c>
      <c r="M483" s="3">
        <v>183969915</v>
      </c>
      <c r="N483" s="3">
        <v>2.42</v>
      </c>
    </row>
    <row r="484" spans="1:14" x14ac:dyDescent="0.25">
      <c r="A484" t="s">
        <v>1351</v>
      </c>
      <c r="B484" s="1" t="s">
        <v>70</v>
      </c>
      <c r="C484" t="s">
        <v>207</v>
      </c>
      <c r="D484" s="3">
        <v>90000000</v>
      </c>
      <c r="E484" s="3">
        <v>0</v>
      </c>
      <c r="F484" s="3">
        <v>90000000</v>
      </c>
      <c r="G484" s="3">
        <v>0</v>
      </c>
      <c r="H484" s="3">
        <v>90000000</v>
      </c>
      <c r="I484" s="3">
        <v>90000000</v>
      </c>
      <c r="J484" s="3">
        <v>90000000</v>
      </c>
      <c r="K484" s="3">
        <v>100</v>
      </c>
      <c r="L484" s="3">
        <v>0</v>
      </c>
      <c r="M484" s="3">
        <v>0</v>
      </c>
      <c r="N484" s="3">
        <v>0</v>
      </c>
    </row>
    <row r="485" spans="1:14" x14ac:dyDescent="0.25">
      <c r="A485" t="s">
        <v>1351</v>
      </c>
      <c r="B485" s="1" t="s">
        <v>369</v>
      </c>
      <c r="C485" t="s">
        <v>1269</v>
      </c>
      <c r="D485" s="3">
        <v>90000000</v>
      </c>
      <c r="E485" s="3">
        <v>0</v>
      </c>
      <c r="F485" s="3">
        <v>90000000</v>
      </c>
      <c r="G485" s="3">
        <v>0</v>
      </c>
      <c r="H485" s="3">
        <v>90000000</v>
      </c>
      <c r="I485" s="3">
        <v>90000000</v>
      </c>
      <c r="J485" s="3">
        <v>90000000</v>
      </c>
      <c r="K485" s="3">
        <v>100</v>
      </c>
      <c r="L485" s="3">
        <v>0</v>
      </c>
      <c r="M485" s="3">
        <v>0</v>
      </c>
      <c r="N485" s="3">
        <v>0</v>
      </c>
    </row>
    <row r="486" spans="1:14" x14ac:dyDescent="0.25">
      <c r="A486" t="s">
        <v>1351</v>
      </c>
      <c r="B486" s="1" t="s">
        <v>74</v>
      </c>
      <c r="C486" t="s">
        <v>216</v>
      </c>
      <c r="D486" s="3">
        <v>1610000000</v>
      </c>
      <c r="E486" s="3">
        <v>2949450297</v>
      </c>
      <c r="F486" s="3">
        <v>4559450297</v>
      </c>
      <c r="G486" s="3">
        <v>0</v>
      </c>
      <c r="H486" s="3">
        <v>4559450297</v>
      </c>
      <c r="I486" s="3">
        <v>2937450297</v>
      </c>
      <c r="J486" s="3">
        <v>4370250297</v>
      </c>
      <c r="K486" s="3">
        <v>95.85</v>
      </c>
      <c r="L486" s="3">
        <v>183969915</v>
      </c>
      <c r="M486" s="3">
        <v>183969915</v>
      </c>
      <c r="N486" s="3">
        <v>4.03</v>
      </c>
    </row>
    <row r="487" spans="1:14" x14ac:dyDescent="0.25">
      <c r="A487" t="s">
        <v>1351</v>
      </c>
      <c r="B487" s="1" t="s">
        <v>370</v>
      </c>
      <c r="C487" t="s">
        <v>1270</v>
      </c>
      <c r="D487" s="3">
        <v>1610000000</v>
      </c>
      <c r="E487" s="3">
        <v>2949450297</v>
      </c>
      <c r="F487" s="3">
        <v>4559450297</v>
      </c>
      <c r="G487" s="3">
        <v>0</v>
      </c>
      <c r="H487" s="3">
        <v>4559450297</v>
      </c>
      <c r="I487" s="3">
        <v>2937450297</v>
      </c>
      <c r="J487" s="3">
        <v>4370250297</v>
      </c>
      <c r="K487" s="3">
        <v>95.85</v>
      </c>
      <c r="L487" s="3">
        <v>183969915</v>
      </c>
      <c r="M487" s="3">
        <v>183969915</v>
      </c>
      <c r="N487" s="3">
        <v>4.03</v>
      </c>
    </row>
    <row r="488" spans="1:14" x14ac:dyDescent="0.25">
      <c r="A488" t="s">
        <v>1351</v>
      </c>
      <c r="B488" s="1" t="s">
        <v>79</v>
      </c>
      <c r="C488" t="s">
        <v>224</v>
      </c>
      <c r="D488" s="3">
        <v>2960700000</v>
      </c>
      <c r="E488" s="3">
        <v>0</v>
      </c>
      <c r="F488" s="3">
        <v>2960700000</v>
      </c>
      <c r="G488" s="3">
        <v>0</v>
      </c>
      <c r="H488" s="3">
        <v>2960700000</v>
      </c>
      <c r="I488" s="3">
        <v>1539000000</v>
      </c>
      <c r="J488" s="3">
        <v>1539000000</v>
      </c>
      <c r="K488" s="3">
        <v>51.98</v>
      </c>
      <c r="L488" s="3">
        <v>0</v>
      </c>
      <c r="M488" s="3">
        <v>0</v>
      </c>
      <c r="N488" s="3">
        <v>0</v>
      </c>
    </row>
    <row r="489" spans="1:14" x14ac:dyDescent="0.25">
      <c r="A489" t="s">
        <v>1351</v>
      </c>
      <c r="B489" s="1" t="s">
        <v>371</v>
      </c>
      <c r="C489" t="s">
        <v>1271</v>
      </c>
      <c r="D489" s="3">
        <v>2545000000</v>
      </c>
      <c r="E489" s="3">
        <v>0</v>
      </c>
      <c r="F489" s="3">
        <v>2545000000</v>
      </c>
      <c r="G489" s="3">
        <v>0</v>
      </c>
      <c r="H489" s="3">
        <v>2545000000</v>
      </c>
      <c r="I489" s="3">
        <v>1539000000</v>
      </c>
      <c r="J489" s="3">
        <v>1539000000</v>
      </c>
      <c r="K489" s="3">
        <v>60.47</v>
      </c>
      <c r="L489" s="3">
        <v>0</v>
      </c>
      <c r="M489" s="3">
        <v>0</v>
      </c>
      <c r="N489" s="3">
        <v>0</v>
      </c>
    </row>
    <row r="490" spans="1:14" x14ac:dyDescent="0.25">
      <c r="A490" t="s">
        <v>1351</v>
      </c>
      <c r="B490" s="1" t="s">
        <v>372</v>
      </c>
      <c r="C490" t="s">
        <v>1272</v>
      </c>
      <c r="D490" s="3">
        <v>315700000</v>
      </c>
      <c r="E490" s="3">
        <v>0</v>
      </c>
      <c r="F490" s="3">
        <v>315700000</v>
      </c>
      <c r="G490" s="3">
        <v>0</v>
      </c>
      <c r="H490" s="3">
        <v>315700000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</row>
    <row r="491" spans="1:14" x14ac:dyDescent="0.25">
      <c r="A491" t="s">
        <v>1351</v>
      </c>
      <c r="B491" s="1" t="s">
        <v>373</v>
      </c>
      <c r="C491" t="s">
        <v>1273</v>
      </c>
      <c r="D491" s="3">
        <v>100000000</v>
      </c>
      <c r="E491" s="3">
        <v>0</v>
      </c>
      <c r="F491" s="3">
        <v>100000000</v>
      </c>
      <c r="G491" s="3">
        <v>0</v>
      </c>
      <c r="H491" s="3">
        <v>100000000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</row>
    <row r="492" spans="1:14" x14ac:dyDescent="0.25">
      <c r="A492" t="s">
        <v>1351</v>
      </c>
      <c r="B492" s="1" t="s">
        <v>83</v>
      </c>
      <c r="C492" t="s">
        <v>229</v>
      </c>
      <c r="D492" s="3">
        <v>17945123000</v>
      </c>
      <c r="E492" s="3">
        <v>0</v>
      </c>
      <c r="F492" s="3">
        <v>17945123000</v>
      </c>
      <c r="G492" s="3">
        <v>0</v>
      </c>
      <c r="H492" s="3">
        <v>17945123000</v>
      </c>
      <c r="I492" s="3">
        <v>1013844000</v>
      </c>
      <c r="J492" s="3">
        <v>1013844000</v>
      </c>
      <c r="K492" s="3">
        <v>5.65</v>
      </c>
      <c r="L492" s="3">
        <v>27000000</v>
      </c>
      <c r="M492" s="3">
        <v>27000000</v>
      </c>
      <c r="N492" s="3">
        <v>0.15</v>
      </c>
    </row>
    <row r="493" spans="1:14" x14ac:dyDescent="0.25">
      <c r="A493" t="s">
        <v>1351</v>
      </c>
      <c r="B493" s="1" t="s">
        <v>84</v>
      </c>
      <c r="C493" t="s">
        <v>230</v>
      </c>
      <c r="D493" s="3">
        <v>500000000</v>
      </c>
      <c r="E493" s="3">
        <v>0</v>
      </c>
      <c r="F493" s="3">
        <v>500000000</v>
      </c>
      <c r="G493" s="3">
        <v>0</v>
      </c>
      <c r="H493" s="3">
        <v>500000000</v>
      </c>
      <c r="I493" s="3">
        <v>500000000</v>
      </c>
      <c r="J493" s="3">
        <v>500000000</v>
      </c>
      <c r="K493" s="3">
        <v>100</v>
      </c>
      <c r="L493" s="3">
        <v>0</v>
      </c>
      <c r="M493" s="3">
        <v>0</v>
      </c>
      <c r="N493" s="3">
        <v>0</v>
      </c>
    </row>
    <row r="494" spans="1:14" x14ac:dyDescent="0.25">
      <c r="A494" t="s">
        <v>1351</v>
      </c>
      <c r="B494" s="1" t="s">
        <v>374</v>
      </c>
      <c r="C494" t="s">
        <v>1274</v>
      </c>
      <c r="D494" s="3">
        <v>500000000</v>
      </c>
      <c r="E494" s="3">
        <v>0</v>
      </c>
      <c r="F494" s="3">
        <v>500000000</v>
      </c>
      <c r="G494" s="3">
        <v>0</v>
      </c>
      <c r="H494" s="3">
        <v>500000000</v>
      </c>
      <c r="I494" s="3">
        <v>500000000</v>
      </c>
      <c r="J494" s="3">
        <v>500000000</v>
      </c>
      <c r="K494" s="3">
        <v>100</v>
      </c>
      <c r="L494" s="3">
        <v>0</v>
      </c>
      <c r="M494" s="3">
        <v>0</v>
      </c>
      <c r="N494" s="3">
        <v>0</v>
      </c>
    </row>
    <row r="495" spans="1:14" x14ac:dyDescent="0.25">
      <c r="A495" t="s">
        <v>1351</v>
      </c>
      <c r="B495" s="1" t="s">
        <v>86</v>
      </c>
      <c r="C495" t="s">
        <v>87</v>
      </c>
      <c r="D495" s="3">
        <v>16355123000</v>
      </c>
      <c r="E495" s="3">
        <v>0</v>
      </c>
      <c r="F495" s="3">
        <v>16355123000</v>
      </c>
      <c r="G495" s="3">
        <v>0</v>
      </c>
      <c r="H495" s="3">
        <v>16355123000</v>
      </c>
      <c r="I495" s="3">
        <v>411502000</v>
      </c>
      <c r="J495" s="3">
        <v>411502000</v>
      </c>
      <c r="K495" s="3">
        <v>2.52</v>
      </c>
      <c r="L495" s="3">
        <v>0</v>
      </c>
      <c r="M495" s="3">
        <v>0</v>
      </c>
      <c r="N495" s="3">
        <v>0</v>
      </c>
    </row>
    <row r="496" spans="1:14" x14ac:dyDescent="0.25">
      <c r="A496" t="s">
        <v>1351</v>
      </c>
      <c r="B496" s="1" t="s">
        <v>375</v>
      </c>
      <c r="C496" t="s">
        <v>1275</v>
      </c>
      <c r="D496" s="3">
        <v>15605123000</v>
      </c>
      <c r="E496" s="3">
        <v>0</v>
      </c>
      <c r="F496" s="3">
        <v>15605123000</v>
      </c>
      <c r="G496" s="3">
        <v>0</v>
      </c>
      <c r="H496" s="3">
        <v>15605123000</v>
      </c>
      <c r="I496" s="3">
        <v>411502000</v>
      </c>
      <c r="J496" s="3">
        <v>411502000</v>
      </c>
      <c r="K496" s="3">
        <v>2.64</v>
      </c>
      <c r="L496" s="3">
        <v>0</v>
      </c>
      <c r="M496" s="3">
        <v>0</v>
      </c>
      <c r="N496" s="3">
        <v>0</v>
      </c>
    </row>
    <row r="497" spans="1:14" x14ac:dyDescent="0.25">
      <c r="A497" t="s">
        <v>1351</v>
      </c>
      <c r="B497" s="1" t="s">
        <v>376</v>
      </c>
      <c r="C497" t="s">
        <v>1276</v>
      </c>
      <c r="D497" s="3">
        <v>750000000</v>
      </c>
      <c r="E497" s="3">
        <v>0</v>
      </c>
      <c r="F497" s="3">
        <v>750000000</v>
      </c>
      <c r="G497" s="3">
        <v>0</v>
      </c>
      <c r="H497" s="3">
        <v>750000000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</row>
    <row r="498" spans="1:14" x14ac:dyDescent="0.25">
      <c r="A498" t="s">
        <v>1351</v>
      </c>
      <c r="B498" s="1" t="s">
        <v>89</v>
      </c>
      <c r="C498" t="s">
        <v>237</v>
      </c>
      <c r="D498" s="3">
        <v>1090000000</v>
      </c>
      <c r="E498" s="3">
        <v>0</v>
      </c>
      <c r="F498" s="3">
        <v>1090000000</v>
      </c>
      <c r="G498" s="3">
        <v>0</v>
      </c>
      <c r="H498" s="3">
        <v>1090000000</v>
      </c>
      <c r="I498" s="3">
        <v>102342000</v>
      </c>
      <c r="J498" s="3">
        <v>102342000</v>
      </c>
      <c r="K498" s="3">
        <v>9.39</v>
      </c>
      <c r="L498" s="3">
        <v>27000000</v>
      </c>
      <c r="M498" s="3">
        <v>27000000</v>
      </c>
      <c r="N498" s="3">
        <v>2.48</v>
      </c>
    </row>
    <row r="499" spans="1:14" x14ac:dyDescent="0.25">
      <c r="A499" t="s">
        <v>1351</v>
      </c>
      <c r="B499" s="1" t="s">
        <v>377</v>
      </c>
      <c r="C499" t="s">
        <v>1277</v>
      </c>
      <c r="D499" s="3">
        <v>1090000000</v>
      </c>
      <c r="E499" s="3">
        <v>0</v>
      </c>
      <c r="F499" s="3">
        <v>1090000000</v>
      </c>
      <c r="G499" s="3">
        <v>0</v>
      </c>
      <c r="H499" s="3">
        <v>1090000000</v>
      </c>
      <c r="I499" s="3">
        <v>102342000</v>
      </c>
      <c r="J499" s="3">
        <v>102342000</v>
      </c>
      <c r="K499" s="3">
        <v>9.39</v>
      </c>
      <c r="L499" s="3">
        <v>27000000</v>
      </c>
      <c r="M499" s="3">
        <v>27000000</v>
      </c>
      <c r="N499" s="3">
        <v>2.48</v>
      </c>
    </row>
    <row r="500" spans="1:14" x14ac:dyDescent="0.25">
      <c r="A500" t="s">
        <v>1351</v>
      </c>
      <c r="B500" s="1" t="s">
        <v>91</v>
      </c>
      <c r="C500" t="s">
        <v>941</v>
      </c>
      <c r="D500" s="3">
        <v>17031985000</v>
      </c>
      <c r="E500" s="3">
        <v>0</v>
      </c>
      <c r="F500" s="3">
        <v>17031985000</v>
      </c>
      <c r="G500" s="3">
        <v>0</v>
      </c>
      <c r="H500" s="3">
        <v>17031985000</v>
      </c>
      <c r="I500" s="3">
        <v>836600000</v>
      </c>
      <c r="J500" s="3">
        <v>3083124564</v>
      </c>
      <c r="K500" s="3">
        <v>18.100000000000001</v>
      </c>
      <c r="L500" s="3">
        <v>161836172</v>
      </c>
      <c r="M500" s="3">
        <v>441700973</v>
      </c>
      <c r="N500" s="3">
        <v>2.59</v>
      </c>
    </row>
    <row r="501" spans="1:14" x14ac:dyDescent="0.25">
      <c r="A501" t="s">
        <v>1351</v>
      </c>
      <c r="B501" s="1" t="s">
        <v>92</v>
      </c>
      <c r="C501" t="s">
        <v>945</v>
      </c>
      <c r="D501" s="3">
        <v>190000000</v>
      </c>
      <c r="E501" s="3">
        <v>0</v>
      </c>
      <c r="F501" s="3">
        <v>190000000</v>
      </c>
      <c r="G501" s="3">
        <v>0</v>
      </c>
      <c r="H501" s="3">
        <v>190000000</v>
      </c>
      <c r="I501" s="3">
        <v>150000000</v>
      </c>
      <c r="J501" s="3">
        <v>190000000</v>
      </c>
      <c r="K501" s="3">
        <v>100</v>
      </c>
      <c r="L501" s="3">
        <v>0</v>
      </c>
      <c r="M501" s="3">
        <v>0</v>
      </c>
      <c r="N501" s="3">
        <v>0</v>
      </c>
    </row>
    <row r="502" spans="1:14" x14ac:dyDescent="0.25">
      <c r="A502" t="s">
        <v>1351</v>
      </c>
      <c r="B502" s="1" t="s">
        <v>378</v>
      </c>
      <c r="C502" t="s">
        <v>1278</v>
      </c>
      <c r="D502" s="3">
        <v>190000000</v>
      </c>
      <c r="E502" s="3">
        <v>0</v>
      </c>
      <c r="F502" s="3">
        <v>190000000</v>
      </c>
      <c r="G502" s="3">
        <v>0</v>
      </c>
      <c r="H502" s="3">
        <v>190000000</v>
      </c>
      <c r="I502" s="3">
        <v>150000000</v>
      </c>
      <c r="J502" s="3">
        <v>190000000</v>
      </c>
      <c r="K502" s="3">
        <v>100</v>
      </c>
      <c r="L502" s="3">
        <v>0</v>
      </c>
      <c r="M502" s="3">
        <v>0</v>
      </c>
      <c r="N502" s="3">
        <v>0</v>
      </c>
    </row>
    <row r="503" spans="1:14" x14ac:dyDescent="0.25">
      <c r="A503" t="s">
        <v>1351</v>
      </c>
      <c r="B503" s="1" t="s">
        <v>94</v>
      </c>
      <c r="C503" t="s">
        <v>253</v>
      </c>
      <c r="D503" s="3">
        <v>200000000</v>
      </c>
      <c r="E503" s="3">
        <v>0</v>
      </c>
      <c r="F503" s="3">
        <v>200000000</v>
      </c>
      <c r="G503" s="3">
        <v>0</v>
      </c>
      <c r="H503" s="3">
        <v>200000000</v>
      </c>
      <c r="I503" s="3">
        <v>0</v>
      </c>
      <c r="J503" s="3">
        <v>156720000</v>
      </c>
      <c r="K503" s="3">
        <v>78.36</v>
      </c>
      <c r="L503" s="3">
        <v>2100000</v>
      </c>
      <c r="M503" s="3">
        <v>2100000</v>
      </c>
      <c r="N503" s="3">
        <v>1.05</v>
      </c>
    </row>
    <row r="504" spans="1:14" x14ac:dyDescent="0.25">
      <c r="A504" t="s">
        <v>1351</v>
      </c>
      <c r="B504" s="1" t="s">
        <v>379</v>
      </c>
      <c r="C504" t="s">
        <v>1279</v>
      </c>
      <c r="D504" s="3">
        <v>200000000</v>
      </c>
      <c r="E504" s="3">
        <v>0</v>
      </c>
      <c r="F504" s="3">
        <v>200000000</v>
      </c>
      <c r="G504" s="3">
        <v>0</v>
      </c>
      <c r="H504" s="3">
        <v>200000000</v>
      </c>
      <c r="I504" s="3">
        <v>0</v>
      </c>
      <c r="J504" s="3">
        <v>156720000</v>
      </c>
      <c r="K504" s="3">
        <v>78.36</v>
      </c>
      <c r="L504" s="3">
        <v>2100000</v>
      </c>
      <c r="M504" s="3">
        <v>2100000</v>
      </c>
      <c r="N504" s="3">
        <v>1.05</v>
      </c>
    </row>
    <row r="505" spans="1:14" x14ac:dyDescent="0.25">
      <c r="A505" t="s">
        <v>1351</v>
      </c>
      <c r="B505" s="1" t="s">
        <v>96</v>
      </c>
      <c r="C505" t="s">
        <v>256</v>
      </c>
      <c r="D505" s="3">
        <v>16641985000</v>
      </c>
      <c r="E505" s="3">
        <v>0</v>
      </c>
      <c r="F505" s="3">
        <v>16641985000</v>
      </c>
      <c r="G505" s="3">
        <v>0</v>
      </c>
      <c r="H505" s="3">
        <v>16641985000</v>
      </c>
      <c r="I505" s="3">
        <v>686600000</v>
      </c>
      <c r="J505" s="3">
        <v>2736404564</v>
      </c>
      <c r="K505" s="3">
        <v>16.440000000000001</v>
      </c>
      <c r="L505" s="3">
        <v>159736172</v>
      </c>
      <c r="M505" s="3">
        <v>439600973</v>
      </c>
      <c r="N505" s="3">
        <v>2.64</v>
      </c>
    </row>
    <row r="506" spans="1:14" x14ac:dyDescent="0.25">
      <c r="A506" t="s">
        <v>1351</v>
      </c>
      <c r="B506" s="1" t="s">
        <v>380</v>
      </c>
      <c r="C506" t="s">
        <v>1280</v>
      </c>
      <c r="D506" s="3">
        <v>16641985000</v>
      </c>
      <c r="E506" s="3">
        <v>0</v>
      </c>
      <c r="F506" s="3">
        <v>16641985000</v>
      </c>
      <c r="G506" s="3">
        <v>0</v>
      </c>
      <c r="H506" s="3">
        <v>16641985000</v>
      </c>
      <c r="I506" s="3">
        <v>686600000</v>
      </c>
      <c r="J506" s="3">
        <v>2736404564</v>
      </c>
      <c r="K506" s="3">
        <v>16.440000000000001</v>
      </c>
      <c r="L506" s="3">
        <v>159736172</v>
      </c>
      <c r="M506" s="3">
        <v>439600973</v>
      </c>
      <c r="N506" s="3">
        <v>2.64</v>
      </c>
    </row>
    <row r="507" spans="1:14" x14ac:dyDescent="0.25">
      <c r="A507" t="s">
        <v>1351</v>
      </c>
      <c r="B507" s="1" t="s">
        <v>98</v>
      </c>
      <c r="C507" t="s">
        <v>40</v>
      </c>
      <c r="D507" s="3">
        <v>40419785000</v>
      </c>
      <c r="E507" s="3">
        <v>0</v>
      </c>
      <c r="F507" s="3">
        <v>40419785000</v>
      </c>
      <c r="G507" s="3">
        <v>0</v>
      </c>
      <c r="H507" s="3">
        <v>40419785000</v>
      </c>
      <c r="I507" s="3">
        <v>0</v>
      </c>
      <c r="J507" s="3">
        <v>39749313600</v>
      </c>
      <c r="K507" s="3">
        <v>98.34</v>
      </c>
      <c r="L507" s="3">
        <v>3322846981</v>
      </c>
      <c r="M507" s="3">
        <v>12761640194</v>
      </c>
      <c r="N507" s="3">
        <v>31.57</v>
      </c>
    </row>
    <row r="508" spans="1:14" x14ac:dyDescent="0.25">
      <c r="A508" t="s">
        <v>1351</v>
      </c>
      <c r="B508" s="1" t="s">
        <v>99</v>
      </c>
      <c r="C508" t="s">
        <v>68</v>
      </c>
      <c r="D508" s="3">
        <v>25148470773</v>
      </c>
      <c r="E508" s="3">
        <v>5934426780</v>
      </c>
      <c r="F508" s="3">
        <v>31082897553</v>
      </c>
      <c r="G508" s="3">
        <v>0</v>
      </c>
      <c r="H508" s="3">
        <v>31082897553</v>
      </c>
      <c r="I508" s="3">
        <v>0</v>
      </c>
      <c r="J508" s="3">
        <v>30450935722</v>
      </c>
      <c r="K508" s="3">
        <v>97.97</v>
      </c>
      <c r="L508" s="3">
        <v>3011049164</v>
      </c>
      <c r="M508" s="3">
        <v>10148103881</v>
      </c>
      <c r="N508" s="3">
        <v>32.65</v>
      </c>
    </row>
    <row r="509" spans="1:14" x14ac:dyDescent="0.25">
      <c r="A509" t="s">
        <v>1351</v>
      </c>
      <c r="B509" s="1" t="s">
        <v>100</v>
      </c>
      <c r="C509" t="s">
        <v>927</v>
      </c>
      <c r="D509" s="3">
        <v>7347403509</v>
      </c>
      <c r="E509" s="3">
        <v>1323041050</v>
      </c>
      <c r="F509" s="3">
        <v>8670444559</v>
      </c>
      <c r="G509" s="3">
        <v>0</v>
      </c>
      <c r="H509" s="3">
        <v>8670444559</v>
      </c>
      <c r="I509" s="3">
        <v>0</v>
      </c>
      <c r="J509" s="3">
        <v>8406194559</v>
      </c>
      <c r="K509" s="3">
        <v>96.95</v>
      </c>
      <c r="L509" s="3">
        <v>338278501</v>
      </c>
      <c r="M509" s="3">
        <v>2853491468</v>
      </c>
      <c r="N509" s="3">
        <v>32.909999999999997</v>
      </c>
    </row>
    <row r="510" spans="1:14" x14ac:dyDescent="0.25">
      <c r="A510" t="s">
        <v>1351</v>
      </c>
      <c r="B510" s="1" t="s">
        <v>101</v>
      </c>
      <c r="C510" t="s">
        <v>207</v>
      </c>
      <c r="D510" s="3">
        <v>75000000</v>
      </c>
      <c r="E510" s="3">
        <v>0</v>
      </c>
      <c r="F510" s="3">
        <v>75000000</v>
      </c>
      <c r="G510" s="3">
        <v>0</v>
      </c>
      <c r="H510" s="3">
        <v>75000000</v>
      </c>
      <c r="I510" s="3">
        <v>0</v>
      </c>
      <c r="J510" s="3">
        <v>75000000</v>
      </c>
      <c r="K510" s="3">
        <v>100</v>
      </c>
      <c r="L510" s="3">
        <v>0</v>
      </c>
      <c r="M510" s="3">
        <v>30000000</v>
      </c>
      <c r="N510" s="3">
        <v>40</v>
      </c>
    </row>
    <row r="511" spans="1:14" x14ac:dyDescent="0.25">
      <c r="A511" t="s">
        <v>1351</v>
      </c>
      <c r="B511" s="1" t="s">
        <v>381</v>
      </c>
      <c r="C511" t="s">
        <v>1281</v>
      </c>
      <c r="D511" s="3">
        <v>75000000</v>
      </c>
      <c r="E511" s="3">
        <v>0</v>
      </c>
      <c r="F511" s="3">
        <v>75000000</v>
      </c>
      <c r="G511" s="3">
        <v>0</v>
      </c>
      <c r="H511" s="3">
        <v>75000000</v>
      </c>
      <c r="I511" s="3">
        <v>0</v>
      </c>
      <c r="J511" s="3">
        <v>75000000</v>
      </c>
      <c r="K511" s="3">
        <v>100</v>
      </c>
      <c r="L511" s="3">
        <v>0</v>
      </c>
      <c r="M511" s="3">
        <v>30000000</v>
      </c>
      <c r="N511" s="3">
        <v>40</v>
      </c>
    </row>
    <row r="512" spans="1:14" x14ac:dyDescent="0.25">
      <c r="A512" t="s">
        <v>1351</v>
      </c>
      <c r="B512" s="1" t="s">
        <v>103</v>
      </c>
      <c r="C512" t="s">
        <v>929</v>
      </c>
      <c r="D512" s="3">
        <v>1000000000</v>
      </c>
      <c r="E512" s="3">
        <v>-916000</v>
      </c>
      <c r="F512" s="3">
        <v>999084000</v>
      </c>
      <c r="G512" s="3">
        <v>0</v>
      </c>
      <c r="H512" s="3">
        <v>999084000</v>
      </c>
      <c r="I512" s="3">
        <v>0</v>
      </c>
      <c r="J512" s="3">
        <v>999084000</v>
      </c>
      <c r="K512" s="3">
        <v>100</v>
      </c>
      <c r="L512" s="3">
        <v>98152500</v>
      </c>
      <c r="M512" s="3">
        <v>467290000</v>
      </c>
      <c r="N512" s="3">
        <v>46.77</v>
      </c>
    </row>
    <row r="513" spans="1:14" x14ac:dyDescent="0.25">
      <c r="A513" t="s">
        <v>1351</v>
      </c>
      <c r="B513" s="1" t="s">
        <v>382</v>
      </c>
      <c r="C513" t="s">
        <v>1282</v>
      </c>
      <c r="D513" s="3">
        <v>1000000000</v>
      </c>
      <c r="E513" s="3">
        <v>-916000</v>
      </c>
      <c r="F513" s="3">
        <v>999084000</v>
      </c>
      <c r="G513" s="3">
        <v>0</v>
      </c>
      <c r="H513" s="3">
        <v>999084000</v>
      </c>
      <c r="I513" s="3">
        <v>0</v>
      </c>
      <c r="J513" s="3">
        <v>999084000</v>
      </c>
      <c r="K513" s="3">
        <v>100</v>
      </c>
      <c r="L513" s="3">
        <v>98152500</v>
      </c>
      <c r="M513" s="3">
        <v>467290000</v>
      </c>
      <c r="N513" s="3">
        <v>46.77</v>
      </c>
    </row>
    <row r="514" spans="1:14" x14ac:dyDescent="0.25">
      <c r="A514" t="s">
        <v>1351</v>
      </c>
      <c r="B514" s="1" t="s">
        <v>105</v>
      </c>
      <c r="C514" t="s">
        <v>931</v>
      </c>
      <c r="D514" s="3">
        <v>0</v>
      </c>
      <c r="E514" s="3">
        <v>884879000</v>
      </c>
      <c r="F514" s="3">
        <v>884879000</v>
      </c>
      <c r="G514" s="3">
        <v>0</v>
      </c>
      <c r="H514" s="3">
        <v>884879000</v>
      </c>
      <c r="I514" s="3">
        <v>0</v>
      </c>
      <c r="J514" s="3">
        <v>884879000</v>
      </c>
      <c r="K514" s="3">
        <v>100</v>
      </c>
      <c r="L514" s="3">
        <v>0</v>
      </c>
      <c r="M514" s="3">
        <v>89400000</v>
      </c>
      <c r="N514" s="3">
        <v>10.1</v>
      </c>
    </row>
    <row r="515" spans="1:14" x14ac:dyDescent="0.25">
      <c r="A515" t="s">
        <v>1351</v>
      </c>
      <c r="B515" s="1" t="s">
        <v>383</v>
      </c>
      <c r="C515" t="s">
        <v>1283</v>
      </c>
      <c r="D515" s="3">
        <v>0</v>
      </c>
      <c r="E515" s="3">
        <v>884879000</v>
      </c>
      <c r="F515" s="3">
        <v>884879000</v>
      </c>
      <c r="G515" s="3">
        <v>0</v>
      </c>
      <c r="H515" s="3">
        <v>884879000</v>
      </c>
      <c r="I515" s="3">
        <v>0</v>
      </c>
      <c r="J515" s="3">
        <v>884879000</v>
      </c>
      <c r="K515" s="3">
        <v>100</v>
      </c>
      <c r="L515" s="3">
        <v>0</v>
      </c>
      <c r="M515" s="3">
        <v>89400000</v>
      </c>
      <c r="N515" s="3">
        <v>10.1</v>
      </c>
    </row>
    <row r="516" spans="1:14" x14ac:dyDescent="0.25">
      <c r="A516" t="s">
        <v>1351</v>
      </c>
      <c r="B516" s="1" t="s">
        <v>107</v>
      </c>
      <c r="C516" t="s">
        <v>216</v>
      </c>
      <c r="D516" s="3">
        <v>1875521841</v>
      </c>
      <c r="E516" s="3">
        <v>-560181284</v>
      </c>
      <c r="F516" s="3">
        <v>1315340557</v>
      </c>
      <c r="G516" s="3">
        <v>0</v>
      </c>
      <c r="H516" s="3">
        <v>1315340557</v>
      </c>
      <c r="I516" s="3">
        <v>0</v>
      </c>
      <c r="J516" s="3">
        <v>1051090557</v>
      </c>
      <c r="K516" s="3">
        <v>79.91</v>
      </c>
      <c r="L516" s="3">
        <v>15600000</v>
      </c>
      <c r="M516" s="3">
        <v>988884634</v>
      </c>
      <c r="N516" s="3">
        <v>75.180000000000007</v>
      </c>
    </row>
    <row r="517" spans="1:14" x14ac:dyDescent="0.25">
      <c r="A517" t="s">
        <v>1351</v>
      </c>
      <c r="B517" s="1" t="s">
        <v>384</v>
      </c>
      <c r="C517" t="s">
        <v>1270</v>
      </c>
      <c r="D517" s="3">
        <v>1475521841</v>
      </c>
      <c r="E517" s="3">
        <v>-446931284</v>
      </c>
      <c r="F517" s="3">
        <v>1028590557</v>
      </c>
      <c r="G517" s="3">
        <v>0</v>
      </c>
      <c r="H517" s="3">
        <v>1028590557</v>
      </c>
      <c r="I517" s="3">
        <v>0</v>
      </c>
      <c r="J517" s="3">
        <v>1028590557</v>
      </c>
      <c r="K517" s="3">
        <v>100</v>
      </c>
      <c r="L517" s="3">
        <v>15600000</v>
      </c>
      <c r="M517" s="3">
        <v>981009634</v>
      </c>
      <c r="N517" s="3">
        <v>95.37</v>
      </c>
    </row>
    <row r="518" spans="1:14" x14ac:dyDescent="0.25">
      <c r="A518" t="s">
        <v>1351</v>
      </c>
      <c r="B518" s="1" t="s">
        <v>385</v>
      </c>
      <c r="C518" t="s">
        <v>1284</v>
      </c>
      <c r="D518" s="3">
        <v>400000000</v>
      </c>
      <c r="E518" s="3">
        <v>-113250000</v>
      </c>
      <c r="F518" s="3">
        <v>286750000</v>
      </c>
      <c r="G518" s="3">
        <v>0</v>
      </c>
      <c r="H518" s="3">
        <v>286750000</v>
      </c>
      <c r="I518" s="3">
        <v>0</v>
      </c>
      <c r="J518" s="3">
        <v>22500000</v>
      </c>
      <c r="K518" s="3">
        <v>7.85</v>
      </c>
      <c r="L518" s="3">
        <v>0</v>
      </c>
      <c r="M518" s="3">
        <v>7875000</v>
      </c>
      <c r="N518" s="3">
        <v>2.75</v>
      </c>
    </row>
    <row r="519" spans="1:14" x14ac:dyDescent="0.25">
      <c r="A519" t="s">
        <v>1351</v>
      </c>
      <c r="B519" s="1" t="s">
        <v>112</v>
      </c>
      <c r="C519" t="s">
        <v>224</v>
      </c>
      <c r="D519" s="3">
        <v>4361881668</v>
      </c>
      <c r="E519" s="3">
        <v>684259334</v>
      </c>
      <c r="F519" s="3">
        <v>5046141002</v>
      </c>
      <c r="G519" s="3">
        <v>0</v>
      </c>
      <c r="H519" s="3">
        <v>5046141002</v>
      </c>
      <c r="I519" s="3">
        <v>0</v>
      </c>
      <c r="J519" s="3">
        <v>5046141002</v>
      </c>
      <c r="K519" s="3">
        <v>100</v>
      </c>
      <c r="L519" s="3">
        <v>119526001</v>
      </c>
      <c r="M519" s="3">
        <v>1067916834</v>
      </c>
      <c r="N519" s="3">
        <v>21.16</v>
      </c>
    </row>
    <row r="520" spans="1:14" x14ac:dyDescent="0.25">
      <c r="A520" t="s">
        <v>1351</v>
      </c>
      <c r="B520" s="1" t="s">
        <v>386</v>
      </c>
      <c r="C520" t="s">
        <v>1271</v>
      </c>
      <c r="D520" s="3">
        <v>3434583334</v>
      </c>
      <c r="E520" s="3">
        <v>-677440666</v>
      </c>
      <c r="F520" s="3">
        <v>2757142668</v>
      </c>
      <c r="G520" s="3">
        <v>0</v>
      </c>
      <c r="H520" s="3">
        <v>2757142668</v>
      </c>
      <c r="I520" s="3">
        <v>0</v>
      </c>
      <c r="J520" s="3">
        <v>2757142668</v>
      </c>
      <c r="K520" s="3">
        <v>100</v>
      </c>
      <c r="L520" s="3">
        <v>88476001</v>
      </c>
      <c r="M520" s="3">
        <v>542509334</v>
      </c>
      <c r="N520" s="3">
        <v>19.68</v>
      </c>
    </row>
    <row r="521" spans="1:14" x14ac:dyDescent="0.25">
      <c r="A521" t="s">
        <v>1351</v>
      </c>
      <c r="B521" s="1" t="s">
        <v>387</v>
      </c>
      <c r="C521" t="s">
        <v>1285</v>
      </c>
      <c r="D521" s="3">
        <v>927298334</v>
      </c>
      <c r="E521" s="3">
        <v>-309156000</v>
      </c>
      <c r="F521" s="3">
        <v>618142334</v>
      </c>
      <c r="G521" s="3">
        <v>0</v>
      </c>
      <c r="H521" s="3">
        <v>618142334</v>
      </c>
      <c r="I521" s="3">
        <v>0</v>
      </c>
      <c r="J521" s="3">
        <v>618142334</v>
      </c>
      <c r="K521" s="3">
        <v>100</v>
      </c>
      <c r="L521" s="3">
        <v>31050000</v>
      </c>
      <c r="M521" s="3">
        <v>525407500</v>
      </c>
      <c r="N521" s="3">
        <v>85</v>
      </c>
    </row>
    <row r="522" spans="1:14" x14ac:dyDescent="0.25">
      <c r="A522" t="s">
        <v>1351</v>
      </c>
      <c r="B522" s="1" t="s">
        <v>388</v>
      </c>
      <c r="C522" t="s">
        <v>1286</v>
      </c>
      <c r="D522" s="3">
        <v>0</v>
      </c>
      <c r="E522" s="3">
        <v>1670856000</v>
      </c>
      <c r="F522" s="3">
        <v>1670856000</v>
      </c>
      <c r="G522" s="3">
        <v>0</v>
      </c>
      <c r="H522" s="3">
        <v>1670856000</v>
      </c>
      <c r="I522" s="3">
        <v>0</v>
      </c>
      <c r="J522" s="3">
        <v>1670856000</v>
      </c>
      <c r="K522" s="3">
        <v>100</v>
      </c>
      <c r="L522" s="3">
        <v>0</v>
      </c>
      <c r="M522" s="3">
        <v>0</v>
      </c>
      <c r="N522" s="3">
        <v>0</v>
      </c>
    </row>
    <row r="523" spans="1:14" x14ac:dyDescent="0.25">
      <c r="A523" t="s">
        <v>1351</v>
      </c>
      <c r="B523" s="1" t="s">
        <v>389</v>
      </c>
      <c r="C523" t="s">
        <v>390</v>
      </c>
      <c r="D523" s="3">
        <v>35000000</v>
      </c>
      <c r="E523" s="3">
        <v>315000000</v>
      </c>
      <c r="F523" s="3">
        <v>350000000</v>
      </c>
      <c r="G523" s="3">
        <v>0</v>
      </c>
      <c r="H523" s="3">
        <v>350000000</v>
      </c>
      <c r="I523" s="3">
        <v>0</v>
      </c>
      <c r="J523" s="3">
        <v>350000000</v>
      </c>
      <c r="K523" s="3">
        <v>100</v>
      </c>
      <c r="L523" s="3">
        <v>105000000</v>
      </c>
      <c r="M523" s="3">
        <v>210000000</v>
      </c>
      <c r="N523" s="3">
        <v>60</v>
      </c>
    </row>
    <row r="524" spans="1:14" x14ac:dyDescent="0.25">
      <c r="A524" t="s">
        <v>1351</v>
      </c>
      <c r="B524" s="1" t="s">
        <v>391</v>
      </c>
      <c r="C524" t="s">
        <v>1287</v>
      </c>
      <c r="D524" s="3">
        <v>35000000</v>
      </c>
      <c r="E524" s="3">
        <v>315000000</v>
      </c>
      <c r="F524" s="3">
        <v>350000000</v>
      </c>
      <c r="G524" s="3">
        <v>0</v>
      </c>
      <c r="H524" s="3">
        <v>350000000</v>
      </c>
      <c r="I524" s="3">
        <v>0</v>
      </c>
      <c r="J524" s="3">
        <v>350000000</v>
      </c>
      <c r="K524" s="3">
        <v>100</v>
      </c>
      <c r="L524" s="3">
        <v>105000000</v>
      </c>
      <c r="M524" s="3">
        <v>210000000</v>
      </c>
      <c r="N524" s="3">
        <v>60</v>
      </c>
    </row>
    <row r="525" spans="1:14" x14ac:dyDescent="0.25">
      <c r="A525" t="s">
        <v>1351</v>
      </c>
      <c r="B525" s="1" t="s">
        <v>116</v>
      </c>
      <c r="C525" t="s">
        <v>229</v>
      </c>
      <c r="D525" s="3">
        <v>12118167428</v>
      </c>
      <c r="E525" s="3">
        <v>4877580087</v>
      </c>
      <c r="F525" s="3">
        <v>16995747515</v>
      </c>
      <c r="G525" s="3">
        <v>0</v>
      </c>
      <c r="H525" s="3">
        <v>16995747515</v>
      </c>
      <c r="I525" s="3">
        <v>0</v>
      </c>
      <c r="J525" s="3">
        <v>16703081826</v>
      </c>
      <c r="K525" s="3">
        <v>98.28</v>
      </c>
      <c r="L525" s="3">
        <v>2213651663</v>
      </c>
      <c r="M525" s="3">
        <v>4281910325</v>
      </c>
      <c r="N525" s="3">
        <v>25.19</v>
      </c>
    </row>
    <row r="526" spans="1:14" x14ac:dyDescent="0.25">
      <c r="A526" t="s">
        <v>1351</v>
      </c>
      <c r="B526" s="1" t="s">
        <v>117</v>
      </c>
      <c r="C526" t="s">
        <v>1173</v>
      </c>
      <c r="D526" s="3">
        <v>543749000</v>
      </c>
      <c r="E526" s="3">
        <v>454872121</v>
      </c>
      <c r="F526" s="3">
        <v>998621121</v>
      </c>
      <c r="G526" s="3">
        <v>0</v>
      </c>
      <c r="H526" s="3">
        <v>998621121</v>
      </c>
      <c r="I526" s="3">
        <v>0</v>
      </c>
      <c r="J526" s="3">
        <v>998621121</v>
      </c>
      <c r="K526" s="3">
        <v>100</v>
      </c>
      <c r="L526" s="3">
        <v>119499200</v>
      </c>
      <c r="M526" s="3">
        <v>455898048</v>
      </c>
      <c r="N526" s="3">
        <v>45.65</v>
      </c>
    </row>
    <row r="527" spans="1:14" x14ac:dyDescent="0.25">
      <c r="A527" t="s">
        <v>1351</v>
      </c>
      <c r="B527" s="1" t="s">
        <v>392</v>
      </c>
      <c r="C527" t="s">
        <v>1274</v>
      </c>
      <c r="D527" s="3">
        <v>543749000</v>
      </c>
      <c r="E527" s="3">
        <v>454872121</v>
      </c>
      <c r="F527" s="3">
        <v>998621121</v>
      </c>
      <c r="G527" s="3">
        <v>0</v>
      </c>
      <c r="H527" s="3">
        <v>998621121</v>
      </c>
      <c r="I527" s="3">
        <v>0</v>
      </c>
      <c r="J527" s="3">
        <v>998621121</v>
      </c>
      <c r="K527" s="3">
        <v>100</v>
      </c>
      <c r="L527" s="3">
        <v>119499200</v>
      </c>
      <c r="M527" s="3">
        <v>455898048</v>
      </c>
      <c r="N527" s="3">
        <v>45.65</v>
      </c>
    </row>
    <row r="528" spans="1:14" x14ac:dyDescent="0.25">
      <c r="A528" t="s">
        <v>1351</v>
      </c>
      <c r="B528" s="1" t="s">
        <v>119</v>
      </c>
      <c r="C528" t="s">
        <v>87</v>
      </c>
      <c r="D528" s="3">
        <v>10912449919</v>
      </c>
      <c r="E528" s="3">
        <v>6357312</v>
      </c>
      <c r="F528" s="3">
        <v>10918807231</v>
      </c>
      <c r="G528" s="3">
        <v>0</v>
      </c>
      <c r="H528" s="3">
        <v>10918807231</v>
      </c>
      <c r="I528" s="3">
        <v>0</v>
      </c>
      <c r="J528" s="3">
        <v>10810141542</v>
      </c>
      <c r="K528" s="3">
        <v>99</v>
      </c>
      <c r="L528" s="3">
        <v>419708227</v>
      </c>
      <c r="M528" s="3">
        <v>2007150044</v>
      </c>
      <c r="N528" s="3">
        <v>18.38</v>
      </c>
    </row>
    <row r="529" spans="1:14" x14ac:dyDescent="0.25">
      <c r="A529" t="s">
        <v>1351</v>
      </c>
      <c r="B529" s="1" t="s">
        <v>393</v>
      </c>
      <c r="C529" t="s">
        <v>1275</v>
      </c>
      <c r="D529" s="3">
        <v>10899735295</v>
      </c>
      <c r="E529" s="3">
        <v>0</v>
      </c>
      <c r="F529" s="3">
        <v>10899735295</v>
      </c>
      <c r="G529" s="3">
        <v>0</v>
      </c>
      <c r="H529" s="3">
        <v>10899735295</v>
      </c>
      <c r="I529" s="3">
        <v>0</v>
      </c>
      <c r="J529" s="3">
        <v>10791069606</v>
      </c>
      <c r="K529" s="3">
        <v>99</v>
      </c>
      <c r="L529" s="3">
        <v>419708227</v>
      </c>
      <c r="M529" s="3">
        <v>1991034618</v>
      </c>
      <c r="N529" s="3">
        <v>18.27</v>
      </c>
    </row>
    <row r="530" spans="1:14" x14ac:dyDescent="0.25">
      <c r="A530" t="s">
        <v>1351</v>
      </c>
      <c r="B530" s="1" t="s">
        <v>394</v>
      </c>
      <c r="C530" t="s">
        <v>1276</v>
      </c>
      <c r="D530" s="3">
        <v>12714624</v>
      </c>
      <c r="E530" s="3">
        <v>6357312</v>
      </c>
      <c r="F530" s="3">
        <v>19071936</v>
      </c>
      <c r="G530" s="3">
        <v>0</v>
      </c>
      <c r="H530" s="3">
        <v>19071936</v>
      </c>
      <c r="I530" s="3">
        <v>0</v>
      </c>
      <c r="J530" s="3">
        <v>19071936</v>
      </c>
      <c r="K530" s="3">
        <v>100</v>
      </c>
      <c r="L530" s="3">
        <v>0</v>
      </c>
      <c r="M530" s="3">
        <v>16115426</v>
      </c>
      <c r="N530" s="3">
        <v>84.5</v>
      </c>
    </row>
    <row r="531" spans="1:14" x14ac:dyDescent="0.25">
      <c r="A531" t="s">
        <v>1351</v>
      </c>
      <c r="B531" s="1" t="s">
        <v>183</v>
      </c>
      <c r="C531" t="s">
        <v>237</v>
      </c>
      <c r="D531" s="3">
        <v>661968509</v>
      </c>
      <c r="E531" s="3">
        <v>4036083921</v>
      </c>
      <c r="F531" s="3">
        <v>4698052430</v>
      </c>
      <c r="G531" s="3">
        <v>0</v>
      </c>
      <c r="H531" s="3">
        <v>4698052430</v>
      </c>
      <c r="I531" s="3">
        <v>0</v>
      </c>
      <c r="J531" s="3">
        <v>4698052430</v>
      </c>
      <c r="K531" s="3">
        <v>100</v>
      </c>
      <c r="L531" s="3">
        <v>1671777569</v>
      </c>
      <c r="M531" s="3">
        <v>1808935566</v>
      </c>
      <c r="N531" s="3">
        <v>38.5</v>
      </c>
    </row>
    <row r="532" spans="1:14" x14ac:dyDescent="0.25">
      <c r="A532" t="s">
        <v>1351</v>
      </c>
      <c r="B532" s="1" t="s">
        <v>395</v>
      </c>
      <c r="C532" t="s">
        <v>1288</v>
      </c>
      <c r="D532" s="3">
        <v>661968509</v>
      </c>
      <c r="E532" s="3">
        <v>4036083921</v>
      </c>
      <c r="F532" s="3">
        <v>4698052430</v>
      </c>
      <c r="G532" s="3">
        <v>0</v>
      </c>
      <c r="H532" s="3">
        <v>4698052430</v>
      </c>
      <c r="I532" s="3">
        <v>0</v>
      </c>
      <c r="J532" s="3">
        <v>4698052430</v>
      </c>
      <c r="K532" s="3">
        <v>100</v>
      </c>
      <c r="L532" s="3">
        <v>1671777569</v>
      </c>
      <c r="M532" s="3">
        <v>1808935566</v>
      </c>
      <c r="N532" s="3">
        <v>38.5</v>
      </c>
    </row>
    <row r="533" spans="1:14" x14ac:dyDescent="0.25">
      <c r="A533" t="s">
        <v>1351</v>
      </c>
      <c r="B533" s="1" t="s">
        <v>185</v>
      </c>
      <c r="C533" t="s">
        <v>159</v>
      </c>
      <c r="D533" s="3">
        <v>0</v>
      </c>
      <c r="E533" s="3">
        <v>200000000</v>
      </c>
      <c r="F533" s="3">
        <v>200000000</v>
      </c>
      <c r="G533" s="3">
        <v>0</v>
      </c>
      <c r="H533" s="3">
        <v>200000000</v>
      </c>
      <c r="I533" s="3">
        <v>0</v>
      </c>
      <c r="J533" s="3">
        <v>16000000</v>
      </c>
      <c r="K533" s="3">
        <v>8</v>
      </c>
      <c r="L533" s="3">
        <v>2666667</v>
      </c>
      <c r="M533" s="3">
        <v>9926667</v>
      </c>
      <c r="N533" s="3">
        <v>4.96</v>
      </c>
    </row>
    <row r="534" spans="1:14" x14ac:dyDescent="0.25">
      <c r="A534" t="s">
        <v>1351</v>
      </c>
      <c r="B534" s="1" t="s">
        <v>396</v>
      </c>
      <c r="C534" t="s">
        <v>159</v>
      </c>
      <c r="D534" s="3">
        <v>0</v>
      </c>
      <c r="E534" s="3">
        <v>200000000</v>
      </c>
      <c r="F534" s="3">
        <v>200000000</v>
      </c>
      <c r="G534" s="3">
        <v>0</v>
      </c>
      <c r="H534" s="3">
        <v>200000000</v>
      </c>
      <c r="I534" s="3">
        <v>0</v>
      </c>
      <c r="J534" s="3">
        <v>16000000</v>
      </c>
      <c r="K534" s="3">
        <v>8</v>
      </c>
      <c r="L534" s="3">
        <v>2666667</v>
      </c>
      <c r="M534" s="3">
        <v>9926667</v>
      </c>
      <c r="N534" s="3">
        <v>4.96</v>
      </c>
    </row>
    <row r="535" spans="1:14" x14ac:dyDescent="0.25">
      <c r="A535" t="s">
        <v>1351</v>
      </c>
      <c r="B535" s="1" t="s">
        <v>121</v>
      </c>
      <c r="C535" t="s">
        <v>242</v>
      </c>
      <c r="D535" s="3">
        <v>0</v>
      </c>
      <c r="E535" s="3">
        <v>180266733</v>
      </c>
      <c r="F535" s="3">
        <v>180266733</v>
      </c>
      <c r="G535" s="3">
        <v>0</v>
      </c>
      <c r="H535" s="3">
        <v>180266733</v>
      </c>
      <c r="I535" s="3">
        <v>0</v>
      </c>
      <c r="J535" s="3">
        <v>180266733</v>
      </c>
      <c r="K535" s="3">
        <v>100</v>
      </c>
      <c r="L535" s="3">
        <v>0</v>
      </c>
      <c r="M535" s="3">
        <v>0</v>
      </c>
      <c r="N535" s="3">
        <v>0</v>
      </c>
    </row>
    <row r="536" spans="1:14" x14ac:dyDescent="0.25">
      <c r="A536" t="s">
        <v>1351</v>
      </c>
      <c r="B536" s="1" t="s">
        <v>397</v>
      </c>
      <c r="C536" t="s">
        <v>1289</v>
      </c>
      <c r="D536" s="3">
        <v>0</v>
      </c>
      <c r="E536" s="3">
        <v>180266733</v>
      </c>
      <c r="F536" s="3">
        <v>180266733</v>
      </c>
      <c r="G536" s="3">
        <v>0</v>
      </c>
      <c r="H536" s="3">
        <v>180266733</v>
      </c>
      <c r="I536" s="3">
        <v>0</v>
      </c>
      <c r="J536" s="3">
        <v>180266733</v>
      </c>
      <c r="K536" s="3">
        <v>100</v>
      </c>
      <c r="L536" s="3">
        <v>0</v>
      </c>
      <c r="M536" s="3">
        <v>0</v>
      </c>
      <c r="N536" s="3">
        <v>0</v>
      </c>
    </row>
    <row r="537" spans="1:14" x14ac:dyDescent="0.25">
      <c r="A537" t="s">
        <v>1351</v>
      </c>
      <c r="B537" s="1" t="s">
        <v>123</v>
      </c>
      <c r="C537" t="s">
        <v>941</v>
      </c>
      <c r="D537" s="3">
        <v>5682899836</v>
      </c>
      <c r="E537" s="3">
        <v>-266194357</v>
      </c>
      <c r="F537" s="3">
        <v>5416705479</v>
      </c>
      <c r="G537" s="3">
        <v>0</v>
      </c>
      <c r="H537" s="3">
        <v>5416705479</v>
      </c>
      <c r="I537" s="3">
        <v>0</v>
      </c>
      <c r="J537" s="3">
        <v>5341659337</v>
      </c>
      <c r="K537" s="3">
        <v>98.61</v>
      </c>
      <c r="L537" s="3">
        <v>459119000</v>
      </c>
      <c r="M537" s="3">
        <v>3012702088</v>
      </c>
      <c r="N537" s="3">
        <v>55.62</v>
      </c>
    </row>
    <row r="538" spans="1:14" x14ac:dyDescent="0.25">
      <c r="A538" t="s">
        <v>1351</v>
      </c>
      <c r="B538" s="1" t="s">
        <v>124</v>
      </c>
      <c r="C538" t="s">
        <v>945</v>
      </c>
      <c r="D538" s="3">
        <v>180153000</v>
      </c>
      <c r="E538" s="3">
        <v>848335253</v>
      </c>
      <c r="F538" s="3">
        <v>1028488253</v>
      </c>
      <c r="G538" s="3">
        <v>0</v>
      </c>
      <c r="H538" s="3">
        <v>1028488253</v>
      </c>
      <c r="I538" s="3">
        <v>0</v>
      </c>
      <c r="J538" s="3">
        <v>1028488253</v>
      </c>
      <c r="K538" s="3">
        <v>100</v>
      </c>
      <c r="L538" s="3">
        <v>78216000</v>
      </c>
      <c r="M538" s="3">
        <v>298335000</v>
      </c>
      <c r="N538" s="3">
        <v>29.01</v>
      </c>
    </row>
    <row r="539" spans="1:14" x14ac:dyDescent="0.25">
      <c r="A539" t="s">
        <v>1351</v>
      </c>
      <c r="B539" s="1" t="s">
        <v>398</v>
      </c>
      <c r="C539" t="s">
        <v>1290</v>
      </c>
      <c r="D539" s="3">
        <v>0</v>
      </c>
      <c r="E539" s="3">
        <v>70000000</v>
      </c>
      <c r="F539" s="3">
        <v>70000000</v>
      </c>
      <c r="G539" s="3">
        <v>0</v>
      </c>
      <c r="H539" s="3">
        <v>70000000</v>
      </c>
      <c r="I539" s="3">
        <v>0</v>
      </c>
      <c r="J539" s="3">
        <v>70000000</v>
      </c>
      <c r="K539" s="3">
        <v>100</v>
      </c>
      <c r="L539" s="3">
        <v>0</v>
      </c>
      <c r="M539" s="3">
        <v>21000000</v>
      </c>
      <c r="N539" s="3">
        <v>30</v>
      </c>
    </row>
    <row r="540" spans="1:14" x14ac:dyDescent="0.25">
      <c r="A540" t="s">
        <v>1351</v>
      </c>
      <c r="B540" s="1" t="s">
        <v>399</v>
      </c>
      <c r="C540" t="s">
        <v>1278</v>
      </c>
      <c r="D540" s="3">
        <v>180153000</v>
      </c>
      <c r="E540" s="3">
        <v>778335253</v>
      </c>
      <c r="F540" s="3">
        <v>958488253</v>
      </c>
      <c r="G540" s="3">
        <v>0</v>
      </c>
      <c r="H540" s="3">
        <v>958488253</v>
      </c>
      <c r="I540" s="3">
        <v>0</v>
      </c>
      <c r="J540" s="3">
        <v>958488253</v>
      </c>
      <c r="K540" s="3">
        <v>100</v>
      </c>
      <c r="L540" s="3">
        <v>78216000</v>
      </c>
      <c r="M540" s="3">
        <v>277335000</v>
      </c>
      <c r="N540" s="3">
        <v>28.93</v>
      </c>
    </row>
    <row r="541" spans="1:14" x14ac:dyDescent="0.25">
      <c r="A541" t="s">
        <v>1351</v>
      </c>
      <c r="B541" s="1" t="s">
        <v>126</v>
      </c>
      <c r="C541" t="s">
        <v>253</v>
      </c>
      <c r="D541" s="3">
        <v>1104000000</v>
      </c>
      <c r="E541" s="3">
        <v>-480800000</v>
      </c>
      <c r="F541" s="3">
        <v>623200000</v>
      </c>
      <c r="G541" s="3">
        <v>0</v>
      </c>
      <c r="H541" s="3">
        <v>623200000</v>
      </c>
      <c r="I541" s="3">
        <v>0</v>
      </c>
      <c r="J541" s="3">
        <v>623200000</v>
      </c>
      <c r="K541" s="3">
        <v>100</v>
      </c>
      <c r="L541" s="3">
        <v>100000000</v>
      </c>
      <c r="M541" s="3">
        <v>597600000</v>
      </c>
      <c r="N541" s="3">
        <v>95.89</v>
      </c>
    </row>
    <row r="542" spans="1:14" x14ac:dyDescent="0.25">
      <c r="A542" t="s">
        <v>1351</v>
      </c>
      <c r="B542" s="1" t="s">
        <v>400</v>
      </c>
      <c r="C542" t="s">
        <v>1291</v>
      </c>
      <c r="D542" s="3">
        <v>1104000000</v>
      </c>
      <c r="E542" s="3">
        <v>-480800000</v>
      </c>
      <c r="F542" s="3">
        <v>623200000</v>
      </c>
      <c r="G542" s="3">
        <v>0</v>
      </c>
      <c r="H542" s="3">
        <v>623200000</v>
      </c>
      <c r="I542" s="3">
        <v>0</v>
      </c>
      <c r="J542" s="3">
        <v>623200000</v>
      </c>
      <c r="K542" s="3">
        <v>100</v>
      </c>
      <c r="L542" s="3">
        <v>100000000</v>
      </c>
      <c r="M542" s="3">
        <v>597600000</v>
      </c>
      <c r="N542" s="3">
        <v>95.89</v>
      </c>
    </row>
    <row r="543" spans="1:14" x14ac:dyDescent="0.25">
      <c r="A543" t="s">
        <v>1351</v>
      </c>
      <c r="B543" s="1" t="s">
        <v>128</v>
      </c>
      <c r="C543" t="s">
        <v>256</v>
      </c>
      <c r="D543" s="3">
        <v>4398746836</v>
      </c>
      <c r="E543" s="3">
        <v>-633729610</v>
      </c>
      <c r="F543" s="3">
        <v>3765017226</v>
      </c>
      <c r="G543" s="3">
        <v>0</v>
      </c>
      <c r="H543" s="3">
        <v>3765017226</v>
      </c>
      <c r="I543" s="3">
        <v>0</v>
      </c>
      <c r="J543" s="3">
        <v>3689971084</v>
      </c>
      <c r="K543" s="3">
        <v>98.01</v>
      </c>
      <c r="L543" s="3">
        <v>280903000</v>
      </c>
      <c r="M543" s="3">
        <v>2116767088</v>
      </c>
      <c r="N543" s="3">
        <v>56.22</v>
      </c>
    </row>
    <row r="544" spans="1:14" x14ac:dyDescent="0.25">
      <c r="A544" t="s">
        <v>1351</v>
      </c>
      <c r="B544" s="1" t="s">
        <v>401</v>
      </c>
      <c r="C544" t="s">
        <v>1292</v>
      </c>
      <c r="D544" s="3">
        <v>4398746836</v>
      </c>
      <c r="E544" s="3">
        <v>-633729610</v>
      </c>
      <c r="F544" s="3">
        <v>3765017226</v>
      </c>
      <c r="G544" s="3">
        <v>0</v>
      </c>
      <c r="H544" s="3">
        <v>3765017226</v>
      </c>
      <c r="I544" s="3">
        <v>0</v>
      </c>
      <c r="J544" s="3">
        <v>3689971084</v>
      </c>
      <c r="K544" s="3">
        <v>98.01</v>
      </c>
      <c r="L544" s="3">
        <v>280903000</v>
      </c>
      <c r="M544" s="3">
        <v>2116767088</v>
      </c>
      <c r="N544" s="3">
        <v>56.22</v>
      </c>
    </row>
    <row r="545" spans="1:14" x14ac:dyDescent="0.25">
      <c r="A545" t="s">
        <v>1351</v>
      </c>
      <c r="B545" s="1" t="s">
        <v>130</v>
      </c>
      <c r="C545" t="s">
        <v>277</v>
      </c>
      <c r="D545" s="3">
        <v>15271314227</v>
      </c>
      <c r="E545" s="3">
        <v>-5934426780</v>
      </c>
      <c r="F545" s="3">
        <v>9336887447</v>
      </c>
      <c r="G545" s="3">
        <v>0</v>
      </c>
      <c r="H545" s="3">
        <v>9336887447</v>
      </c>
      <c r="I545" s="3">
        <v>0</v>
      </c>
      <c r="J545" s="3">
        <v>9298377878</v>
      </c>
      <c r="K545" s="3">
        <v>99.59</v>
      </c>
      <c r="L545" s="3">
        <v>311797817</v>
      </c>
      <c r="M545" s="3">
        <v>2613536313</v>
      </c>
      <c r="N545" s="3">
        <v>27.99</v>
      </c>
    </row>
    <row r="546" spans="1:14" x14ac:dyDescent="0.25">
      <c r="A546" t="s">
        <v>1352</v>
      </c>
      <c r="B546" s="1" t="s">
        <v>1</v>
      </c>
      <c r="C546" t="s">
        <v>2</v>
      </c>
      <c r="D546" s="3">
        <v>54351818000</v>
      </c>
      <c r="E546" s="3">
        <v>-4357601818</v>
      </c>
      <c r="F546" s="3">
        <v>49994216182</v>
      </c>
      <c r="G546" s="3">
        <v>0</v>
      </c>
      <c r="H546" s="3">
        <v>49994216182</v>
      </c>
      <c r="I546" s="3">
        <v>2177579239</v>
      </c>
      <c r="J546" s="3">
        <v>34625057904</v>
      </c>
      <c r="K546" s="3">
        <v>69.260000000000005</v>
      </c>
      <c r="L546" s="3">
        <v>653993764</v>
      </c>
      <c r="M546" s="3">
        <v>8395590366</v>
      </c>
      <c r="N546" s="3">
        <v>16.79</v>
      </c>
    </row>
    <row r="547" spans="1:14" x14ac:dyDescent="0.25">
      <c r="A547" t="s">
        <v>1352</v>
      </c>
      <c r="B547" s="1" t="s">
        <v>3</v>
      </c>
      <c r="C547" t="s">
        <v>4</v>
      </c>
      <c r="D547" s="3">
        <v>1894486000</v>
      </c>
      <c r="E547" s="3">
        <v>-239947157</v>
      </c>
      <c r="F547" s="3">
        <v>1654538843</v>
      </c>
      <c r="G547" s="3">
        <v>0</v>
      </c>
      <c r="H547" s="3">
        <v>1654538843</v>
      </c>
      <c r="I547" s="3">
        <v>71608615</v>
      </c>
      <c r="J547" s="3">
        <v>1172856044</v>
      </c>
      <c r="K547" s="3">
        <v>70.89</v>
      </c>
      <c r="L547" s="3">
        <v>22509650</v>
      </c>
      <c r="M547" s="3">
        <v>266501232</v>
      </c>
      <c r="N547" s="3">
        <v>16.11</v>
      </c>
    </row>
    <row r="548" spans="1:14" x14ac:dyDescent="0.25">
      <c r="A548" t="s">
        <v>1352</v>
      </c>
      <c r="B548" s="1" t="s">
        <v>5</v>
      </c>
      <c r="C548" t="s">
        <v>6</v>
      </c>
      <c r="D548" s="3">
        <v>1111994000</v>
      </c>
      <c r="E548" s="3">
        <v>0</v>
      </c>
      <c r="F548" s="3">
        <v>1111994000</v>
      </c>
      <c r="G548" s="3">
        <v>0</v>
      </c>
      <c r="H548" s="3">
        <v>1111994000</v>
      </c>
      <c r="I548" s="3">
        <v>75431949</v>
      </c>
      <c r="J548" s="3">
        <v>635215701</v>
      </c>
      <c r="K548" s="3">
        <v>57.12</v>
      </c>
      <c r="L548" s="3">
        <v>12067580</v>
      </c>
      <c r="M548" s="3">
        <v>76486710</v>
      </c>
      <c r="N548" s="3">
        <v>6.88</v>
      </c>
    </row>
    <row r="549" spans="1:14" x14ac:dyDescent="0.25">
      <c r="A549" t="s">
        <v>1352</v>
      </c>
      <c r="B549" s="1" t="s">
        <v>7</v>
      </c>
      <c r="C549" t="s">
        <v>8</v>
      </c>
      <c r="D549" s="3">
        <v>236994000</v>
      </c>
      <c r="E549" s="3">
        <v>0</v>
      </c>
      <c r="F549" s="3">
        <v>236994000</v>
      </c>
      <c r="G549" s="3">
        <v>0</v>
      </c>
      <c r="H549" s="3">
        <v>236994000</v>
      </c>
      <c r="I549" s="3">
        <v>14932659</v>
      </c>
      <c r="J549" s="3">
        <v>14932659</v>
      </c>
      <c r="K549" s="3">
        <v>6.3</v>
      </c>
      <c r="L549" s="3">
        <v>0</v>
      </c>
      <c r="M549" s="3">
        <v>0</v>
      </c>
      <c r="N549" s="3">
        <v>0</v>
      </c>
    </row>
    <row r="550" spans="1:14" x14ac:dyDescent="0.25">
      <c r="A550" t="s">
        <v>1352</v>
      </c>
      <c r="B550" s="1" t="s">
        <v>9</v>
      </c>
      <c r="C550" t="s">
        <v>10</v>
      </c>
      <c r="D550" s="3">
        <v>125000000</v>
      </c>
      <c r="E550" s="3">
        <v>0</v>
      </c>
      <c r="F550" s="3">
        <v>125000000</v>
      </c>
      <c r="G550" s="3">
        <v>0</v>
      </c>
      <c r="H550" s="3">
        <v>125000000</v>
      </c>
      <c r="I550" s="3">
        <v>14932659</v>
      </c>
      <c r="J550" s="3">
        <v>14932659</v>
      </c>
      <c r="K550" s="3">
        <v>11.95</v>
      </c>
      <c r="L550" s="3">
        <v>0</v>
      </c>
      <c r="M550" s="3">
        <v>0</v>
      </c>
      <c r="N550" s="3">
        <v>0</v>
      </c>
    </row>
    <row r="551" spans="1:14" x14ac:dyDescent="0.25">
      <c r="A551" t="s">
        <v>1352</v>
      </c>
      <c r="B551" s="1" t="s">
        <v>11</v>
      </c>
      <c r="C551" t="s">
        <v>926</v>
      </c>
      <c r="D551" s="3">
        <v>54000000</v>
      </c>
      <c r="E551" s="3">
        <v>0</v>
      </c>
      <c r="F551" s="3">
        <v>54000000</v>
      </c>
      <c r="G551" s="3">
        <v>0</v>
      </c>
      <c r="H551" s="3">
        <v>54000000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</row>
    <row r="552" spans="1:14" x14ac:dyDescent="0.25">
      <c r="A552" t="s">
        <v>1352</v>
      </c>
      <c r="B552" s="1" t="s">
        <v>12</v>
      </c>
      <c r="C552" t="s">
        <v>13</v>
      </c>
      <c r="D552" s="3">
        <v>57994000</v>
      </c>
      <c r="E552" s="3">
        <v>0</v>
      </c>
      <c r="F552" s="3">
        <v>57994000</v>
      </c>
      <c r="G552" s="3">
        <v>0</v>
      </c>
      <c r="H552" s="3">
        <v>57994000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</row>
    <row r="553" spans="1:14" x14ac:dyDescent="0.25">
      <c r="A553" t="s">
        <v>1352</v>
      </c>
      <c r="B553" s="1" t="s">
        <v>14</v>
      </c>
      <c r="C553" t="s">
        <v>15</v>
      </c>
      <c r="D553" s="3">
        <v>875000000</v>
      </c>
      <c r="E553" s="3">
        <v>0</v>
      </c>
      <c r="F553" s="3">
        <v>875000000</v>
      </c>
      <c r="G553" s="3">
        <v>0</v>
      </c>
      <c r="H553" s="3">
        <v>875000000</v>
      </c>
      <c r="I553" s="3">
        <v>60499290</v>
      </c>
      <c r="J553" s="3">
        <v>620283042</v>
      </c>
      <c r="K553" s="3">
        <v>70.89</v>
      </c>
      <c r="L553" s="3">
        <v>12067580</v>
      </c>
      <c r="M553" s="3">
        <v>76486710</v>
      </c>
      <c r="N553" s="3">
        <v>8.74</v>
      </c>
    </row>
    <row r="554" spans="1:14" x14ac:dyDescent="0.25">
      <c r="A554" t="s">
        <v>1352</v>
      </c>
      <c r="B554" s="1" t="s">
        <v>16</v>
      </c>
      <c r="C554" t="s">
        <v>198</v>
      </c>
      <c r="D554" s="3">
        <v>10000000</v>
      </c>
      <c r="E554" s="3">
        <v>0</v>
      </c>
      <c r="F554" s="3">
        <v>10000000</v>
      </c>
      <c r="G554" s="3">
        <v>0</v>
      </c>
      <c r="H554" s="3">
        <v>10000000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</row>
    <row r="555" spans="1:14" x14ac:dyDescent="0.25">
      <c r="A555" t="s">
        <v>1352</v>
      </c>
      <c r="B555" s="1" t="s">
        <v>17</v>
      </c>
      <c r="C555" t="s">
        <v>18</v>
      </c>
      <c r="D555" s="3">
        <v>65000000</v>
      </c>
      <c r="E555" s="3">
        <v>0</v>
      </c>
      <c r="F555" s="3">
        <v>65000000</v>
      </c>
      <c r="G555" s="3">
        <v>0</v>
      </c>
      <c r="H555" s="3">
        <v>65000000</v>
      </c>
      <c r="I555" s="3">
        <v>0</v>
      </c>
      <c r="J555" s="3">
        <v>8973000</v>
      </c>
      <c r="K555" s="3">
        <v>13.8</v>
      </c>
      <c r="L555" s="3">
        <v>0</v>
      </c>
      <c r="M555" s="3">
        <v>7050480</v>
      </c>
      <c r="N555" s="3">
        <v>10.85</v>
      </c>
    </row>
    <row r="556" spans="1:14" x14ac:dyDescent="0.25">
      <c r="A556" t="s">
        <v>1352</v>
      </c>
      <c r="B556" s="1" t="s">
        <v>19</v>
      </c>
      <c r="C556" t="s">
        <v>200</v>
      </c>
      <c r="D556" s="3">
        <v>495000000</v>
      </c>
      <c r="E556" s="3">
        <v>0</v>
      </c>
      <c r="F556" s="3">
        <v>495000000</v>
      </c>
      <c r="G556" s="3">
        <v>0</v>
      </c>
      <c r="H556" s="3">
        <v>495000000</v>
      </c>
      <c r="I556" s="3">
        <v>0</v>
      </c>
      <c r="J556" s="3">
        <v>400578752</v>
      </c>
      <c r="K556" s="3">
        <v>80.930000000000007</v>
      </c>
      <c r="L556" s="3">
        <v>0</v>
      </c>
      <c r="M556" s="3">
        <v>10312740</v>
      </c>
      <c r="N556" s="3">
        <v>2.08</v>
      </c>
    </row>
    <row r="557" spans="1:14" x14ac:dyDescent="0.25">
      <c r="A557" t="s">
        <v>1352</v>
      </c>
      <c r="B557" s="1" t="s">
        <v>20</v>
      </c>
      <c r="C557" t="s">
        <v>21</v>
      </c>
      <c r="D557" s="3">
        <v>495000000</v>
      </c>
      <c r="E557" s="3">
        <v>0</v>
      </c>
      <c r="F557" s="3">
        <v>495000000</v>
      </c>
      <c r="G557" s="3">
        <v>0</v>
      </c>
      <c r="H557" s="3">
        <v>495000000</v>
      </c>
      <c r="I557" s="3">
        <v>0</v>
      </c>
      <c r="J557" s="3">
        <v>400578752</v>
      </c>
      <c r="K557" s="3">
        <v>80.930000000000007</v>
      </c>
      <c r="L557" s="3">
        <v>0</v>
      </c>
      <c r="M557" s="3">
        <v>10312740</v>
      </c>
      <c r="N557" s="3">
        <v>2.08</v>
      </c>
    </row>
    <row r="558" spans="1:14" x14ac:dyDescent="0.25">
      <c r="A558" t="s">
        <v>1352</v>
      </c>
      <c r="B558" s="1" t="s">
        <v>22</v>
      </c>
      <c r="C558" t="s">
        <v>23</v>
      </c>
      <c r="D558" s="3">
        <v>148000000</v>
      </c>
      <c r="E558" s="3">
        <v>0</v>
      </c>
      <c r="F558" s="3">
        <v>148000000</v>
      </c>
      <c r="G558" s="3">
        <v>0</v>
      </c>
      <c r="H558" s="3">
        <v>148000000</v>
      </c>
      <c r="I558" s="3">
        <v>0</v>
      </c>
      <c r="J558" s="3">
        <v>76000000</v>
      </c>
      <c r="K558" s="3">
        <v>51.35</v>
      </c>
      <c r="L558" s="3">
        <v>6274800</v>
      </c>
      <c r="M558" s="3">
        <v>37370000</v>
      </c>
      <c r="N558" s="3">
        <v>25.25</v>
      </c>
    </row>
    <row r="559" spans="1:14" x14ac:dyDescent="0.25">
      <c r="A559" t="s">
        <v>1352</v>
      </c>
      <c r="B559" s="1" t="s">
        <v>24</v>
      </c>
      <c r="C559" t="s">
        <v>25</v>
      </c>
      <c r="D559" s="3">
        <v>62000000</v>
      </c>
      <c r="E559" s="3">
        <v>0</v>
      </c>
      <c r="F559" s="3">
        <v>62000000</v>
      </c>
      <c r="G559" s="3">
        <v>0</v>
      </c>
      <c r="H559" s="3">
        <v>62000000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</row>
    <row r="560" spans="1:14" x14ac:dyDescent="0.25">
      <c r="A560" t="s">
        <v>1352</v>
      </c>
      <c r="B560" s="1" t="s">
        <v>26</v>
      </c>
      <c r="C560" t="s">
        <v>27</v>
      </c>
      <c r="D560" s="3">
        <v>10000000</v>
      </c>
      <c r="E560" s="3">
        <v>0</v>
      </c>
      <c r="F560" s="3">
        <v>10000000</v>
      </c>
      <c r="G560" s="3">
        <v>0</v>
      </c>
      <c r="H560" s="3">
        <v>10000000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</row>
    <row r="561" spans="1:14" x14ac:dyDescent="0.25">
      <c r="A561" t="s">
        <v>1352</v>
      </c>
      <c r="B561" s="1" t="s">
        <v>28</v>
      </c>
      <c r="C561" t="s">
        <v>29</v>
      </c>
      <c r="D561" s="3">
        <v>76000000</v>
      </c>
      <c r="E561" s="3">
        <v>0</v>
      </c>
      <c r="F561" s="3">
        <v>76000000</v>
      </c>
      <c r="G561" s="3">
        <v>0</v>
      </c>
      <c r="H561" s="3">
        <v>76000000</v>
      </c>
      <c r="I561" s="3">
        <v>0</v>
      </c>
      <c r="J561" s="3">
        <v>76000000</v>
      </c>
      <c r="K561" s="3">
        <v>100</v>
      </c>
      <c r="L561" s="3">
        <v>6274800</v>
      </c>
      <c r="M561" s="3">
        <v>37370000</v>
      </c>
      <c r="N561" s="3">
        <v>49.17</v>
      </c>
    </row>
    <row r="562" spans="1:14" x14ac:dyDescent="0.25">
      <c r="A562" t="s">
        <v>1352</v>
      </c>
      <c r="B562" s="1" t="s">
        <v>30</v>
      </c>
      <c r="C562" t="s">
        <v>31</v>
      </c>
      <c r="D562" s="3">
        <v>62000000</v>
      </c>
      <c r="E562" s="3">
        <v>0</v>
      </c>
      <c r="F562" s="3">
        <v>62000000</v>
      </c>
      <c r="G562" s="3">
        <v>0</v>
      </c>
      <c r="H562" s="3">
        <v>62000000</v>
      </c>
      <c r="I562" s="3">
        <v>0</v>
      </c>
      <c r="J562" s="3">
        <v>62000000</v>
      </c>
      <c r="K562" s="3">
        <v>100</v>
      </c>
      <c r="L562" s="3">
        <v>1182780</v>
      </c>
      <c r="M562" s="3">
        <v>17143490</v>
      </c>
      <c r="N562" s="3">
        <v>27.65</v>
      </c>
    </row>
    <row r="563" spans="1:14" x14ac:dyDescent="0.25">
      <c r="A563" t="s">
        <v>1352</v>
      </c>
      <c r="B563" s="1" t="s">
        <v>32</v>
      </c>
      <c r="C563" t="s">
        <v>325</v>
      </c>
      <c r="D563" s="3">
        <v>13000000</v>
      </c>
      <c r="E563" s="3">
        <v>0</v>
      </c>
      <c r="F563" s="3">
        <v>13000000</v>
      </c>
      <c r="G563" s="3">
        <v>0</v>
      </c>
      <c r="H563" s="3">
        <v>13000000</v>
      </c>
      <c r="I563" s="3">
        <v>0</v>
      </c>
      <c r="J563" s="3">
        <v>13000000</v>
      </c>
      <c r="K563" s="3">
        <v>100</v>
      </c>
      <c r="L563" s="3">
        <v>676550</v>
      </c>
      <c r="M563" s="3">
        <v>4124260</v>
      </c>
      <c r="N563" s="3">
        <v>31.73</v>
      </c>
    </row>
    <row r="564" spans="1:14" x14ac:dyDescent="0.25">
      <c r="A564" t="s">
        <v>1352</v>
      </c>
      <c r="B564" s="1" t="s">
        <v>34</v>
      </c>
      <c r="C564" t="s">
        <v>950</v>
      </c>
      <c r="D564" s="3">
        <v>12000000</v>
      </c>
      <c r="E564" s="3">
        <v>0</v>
      </c>
      <c r="F564" s="3">
        <v>12000000</v>
      </c>
      <c r="G564" s="3">
        <v>0</v>
      </c>
      <c r="H564" s="3">
        <v>12000000</v>
      </c>
      <c r="I564" s="3">
        <v>0</v>
      </c>
      <c r="J564" s="3">
        <v>12000000</v>
      </c>
      <c r="K564" s="3">
        <v>100</v>
      </c>
      <c r="L564" s="3">
        <v>97220</v>
      </c>
      <c r="M564" s="3">
        <v>2664120</v>
      </c>
      <c r="N564" s="3">
        <v>22.2</v>
      </c>
    </row>
    <row r="565" spans="1:14" x14ac:dyDescent="0.25">
      <c r="A565" t="s">
        <v>1352</v>
      </c>
      <c r="B565" s="1" t="s">
        <v>35</v>
      </c>
      <c r="C565" t="s">
        <v>36</v>
      </c>
      <c r="D565" s="3">
        <v>8000000</v>
      </c>
      <c r="E565" s="3">
        <v>0</v>
      </c>
      <c r="F565" s="3">
        <v>8000000</v>
      </c>
      <c r="G565" s="3">
        <v>0</v>
      </c>
      <c r="H565" s="3">
        <v>8000000</v>
      </c>
      <c r="I565" s="3">
        <v>0</v>
      </c>
      <c r="J565" s="3">
        <v>8000000</v>
      </c>
      <c r="K565" s="3">
        <v>100</v>
      </c>
      <c r="L565" s="3">
        <v>409010</v>
      </c>
      <c r="M565" s="3">
        <v>2722880</v>
      </c>
      <c r="N565" s="3">
        <v>34.04</v>
      </c>
    </row>
    <row r="566" spans="1:14" x14ac:dyDescent="0.25">
      <c r="A566" t="s">
        <v>1352</v>
      </c>
      <c r="B566" s="1" t="s">
        <v>37</v>
      </c>
      <c r="C566" t="s">
        <v>38</v>
      </c>
      <c r="D566" s="3">
        <v>29000000</v>
      </c>
      <c r="E566" s="3">
        <v>0</v>
      </c>
      <c r="F566" s="3">
        <v>29000000</v>
      </c>
      <c r="G566" s="3">
        <v>0</v>
      </c>
      <c r="H566" s="3">
        <v>29000000</v>
      </c>
      <c r="I566" s="3">
        <v>0</v>
      </c>
      <c r="J566" s="3">
        <v>29000000</v>
      </c>
      <c r="K566" s="3">
        <v>100</v>
      </c>
      <c r="L566" s="3">
        <v>0</v>
      </c>
      <c r="M566" s="3">
        <v>7632230</v>
      </c>
      <c r="N566" s="3">
        <v>26.32</v>
      </c>
    </row>
    <row r="567" spans="1:14" x14ac:dyDescent="0.25">
      <c r="A567" t="s">
        <v>1352</v>
      </c>
      <c r="B567" s="1" t="s">
        <v>135</v>
      </c>
      <c r="C567" t="s">
        <v>59</v>
      </c>
      <c r="D567" s="3">
        <v>50000000</v>
      </c>
      <c r="E567" s="3">
        <v>0</v>
      </c>
      <c r="F567" s="3">
        <v>50000000</v>
      </c>
      <c r="G567" s="3">
        <v>0</v>
      </c>
      <c r="H567" s="3">
        <v>50000000</v>
      </c>
      <c r="I567" s="3">
        <v>23499290</v>
      </c>
      <c r="J567" s="3">
        <v>35731290</v>
      </c>
      <c r="K567" s="3">
        <v>71.459999999999994</v>
      </c>
      <c r="L567" s="3">
        <v>4610000</v>
      </c>
      <c r="M567" s="3">
        <v>4610000</v>
      </c>
      <c r="N567" s="3">
        <v>9.2200000000000006</v>
      </c>
    </row>
    <row r="568" spans="1:14" x14ac:dyDescent="0.25">
      <c r="A568" t="s">
        <v>1352</v>
      </c>
      <c r="B568" s="1" t="s">
        <v>138</v>
      </c>
      <c r="C568" t="s">
        <v>326</v>
      </c>
      <c r="D568" s="3">
        <v>45000000</v>
      </c>
      <c r="E568" s="3">
        <v>0</v>
      </c>
      <c r="F568" s="3">
        <v>45000000</v>
      </c>
      <c r="G568" s="3">
        <v>0</v>
      </c>
      <c r="H568" s="3">
        <v>45000000</v>
      </c>
      <c r="I568" s="3">
        <v>37000000</v>
      </c>
      <c r="J568" s="3">
        <v>37000000</v>
      </c>
      <c r="K568" s="3">
        <v>82.22</v>
      </c>
      <c r="L568" s="3">
        <v>0</v>
      </c>
      <c r="M568" s="3">
        <v>0</v>
      </c>
      <c r="N568" s="3">
        <v>0</v>
      </c>
    </row>
    <row r="569" spans="1:14" x14ac:dyDescent="0.25">
      <c r="A569" t="s">
        <v>1352</v>
      </c>
      <c r="B569" s="1" t="s">
        <v>39</v>
      </c>
      <c r="C569" t="s">
        <v>40</v>
      </c>
      <c r="D569" s="3">
        <v>782492000</v>
      </c>
      <c r="E569" s="3">
        <v>-239947157</v>
      </c>
      <c r="F569" s="3">
        <v>542544843</v>
      </c>
      <c r="G569" s="3">
        <v>0</v>
      </c>
      <c r="H569" s="3">
        <v>542544843</v>
      </c>
      <c r="I569" s="3">
        <v>-3823334</v>
      </c>
      <c r="J569" s="3">
        <v>537640343</v>
      </c>
      <c r="K569" s="3">
        <v>99.1</v>
      </c>
      <c r="L569" s="3">
        <v>10442070</v>
      </c>
      <c r="M569" s="3">
        <v>190014522</v>
      </c>
      <c r="N569" s="3">
        <v>35.020000000000003</v>
      </c>
    </row>
    <row r="570" spans="1:14" x14ac:dyDescent="0.25">
      <c r="A570" t="s">
        <v>1352</v>
      </c>
      <c r="B570" s="1" t="s">
        <v>41</v>
      </c>
      <c r="C570" t="s">
        <v>6</v>
      </c>
      <c r="D570" s="3">
        <v>782492000</v>
      </c>
      <c r="E570" s="3">
        <v>-239947157</v>
      </c>
      <c r="F570" s="3">
        <v>542544843</v>
      </c>
      <c r="G570" s="3">
        <v>0</v>
      </c>
      <c r="H570" s="3">
        <v>542544843</v>
      </c>
      <c r="I570" s="3">
        <v>-3823334</v>
      </c>
      <c r="J570" s="3">
        <v>537640343</v>
      </c>
      <c r="K570" s="3">
        <v>99.1</v>
      </c>
      <c r="L570" s="3">
        <v>10442070</v>
      </c>
      <c r="M570" s="3">
        <v>190014522</v>
      </c>
      <c r="N570" s="3">
        <v>35.020000000000003</v>
      </c>
    </row>
    <row r="571" spans="1:14" x14ac:dyDescent="0.25">
      <c r="A571" t="s">
        <v>1352</v>
      </c>
      <c r="B571" s="1" t="s">
        <v>42</v>
      </c>
      <c r="C571" t="s">
        <v>8</v>
      </c>
      <c r="D571" s="3">
        <v>196034000</v>
      </c>
      <c r="E571" s="3">
        <v>-46720383</v>
      </c>
      <c r="F571" s="3">
        <v>149313617</v>
      </c>
      <c r="G571" s="3">
        <v>0</v>
      </c>
      <c r="H571" s="3">
        <v>149313617</v>
      </c>
      <c r="I571" s="3">
        <v>-19041</v>
      </c>
      <c r="J571" s="3">
        <v>149294576</v>
      </c>
      <c r="K571" s="3">
        <v>99.99</v>
      </c>
      <c r="L571" s="3">
        <v>0</v>
      </c>
      <c r="M571" s="3">
        <v>103964953</v>
      </c>
      <c r="N571" s="3">
        <v>69.63</v>
      </c>
    </row>
    <row r="572" spans="1:14" x14ac:dyDescent="0.25">
      <c r="A572" t="s">
        <v>1352</v>
      </c>
      <c r="B572" s="1" t="s">
        <v>43</v>
      </c>
      <c r="C572" t="s">
        <v>10</v>
      </c>
      <c r="D572" s="3">
        <v>114240000</v>
      </c>
      <c r="E572" s="3">
        <v>-23043008</v>
      </c>
      <c r="F572" s="3">
        <v>91196992</v>
      </c>
      <c r="G572" s="3">
        <v>0</v>
      </c>
      <c r="H572" s="3">
        <v>91196992</v>
      </c>
      <c r="I572" s="3">
        <v>0</v>
      </c>
      <c r="J572" s="3">
        <v>91196992</v>
      </c>
      <c r="K572" s="3">
        <v>100</v>
      </c>
      <c r="L572" s="3">
        <v>0</v>
      </c>
      <c r="M572" s="3">
        <v>66383029</v>
      </c>
      <c r="N572" s="3">
        <v>72.790000000000006</v>
      </c>
    </row>
    <row r="573" spans="1:14" x14ac:dyDescent="0.25">
      <c r="A573" t="s">
        <v>1352</v>
      </c>
      <c r="B573" s="1" t="s">
        <v>44</v>
      </c>
      <c r="C573" t="s">
        <v>926</v>
      </c>
      <c r="D573" s="3">
        <v>45832000</v>
      </c>
      <c r="E573" s="3">
        <v>-2533549</v>
      </c>
      <c r="F573" s="3">
        <v>43298451</v>
      </c>
      <c r="G573" s="3">
        <v>0</v>
      </c>
      <c r="H573" s="3">
        <v>43298451</v>
      </c>
      <c r="I573" s="3">
        <v>-19041</v>
      </c>
      <c r="J573" s="3">
        <v>43279410</v>
      </c>
      <c r="K573" s="3">
        <v>99.96</v>
      </c>
      <c r="L573" s="3">
        <v>0</v>
      </c>
      <c r="M573" s="3">
        <v>23725185</v>
      </c>
      <c r="N573" s="3">
        <v>54.79</v>
      </c>
    </row>
    <row r="574" spans="1:14" x14ac:dyDescent="0.25">
      <c r="A574" t="s">
        <v>1352</v>
      </c>
      <c r="B574" s="1" t="s">
        <v>45</v>
      </c>
      <c r="C574" t="s">
        <v>13</v>
      </c>
      <c r="D574" s="3">
        <v>35962000</v>
      </c>
      <c r="E574" s="3">
        <v>-21143826</v>
      </c>
      <c r="F574" s="3">
        <v>14818174</v>
      </c>
      <c r="G574" s="3">
        <v>0</v>
      </c>
      <c r="H574" s="3">
        <v>14818174</v>
      </c>
      <c r="I574" s="3">
        <v>0</v>
      </c>
      <c r="J574" s="3">
        <v>14818174</v>
      </c>
      <c r="K574" s="3">
        <v>100</v>
      </c>
      <c r="L574" s="3">
        <v>0</v>
      </c>
      <c r="M574" s="3">
        <v>13856739</v>
      </c>
      <c r="N574" s="3">
        <v>93.51</v>
      </c>
    </row>
    <row r="575" spans="1:14" x14ac:dyDescent="0.25">
      <c r="A575" t="s">
        <v>1352</v>
      </c>
      <c r="B575" s="1" t="s">
        <v>48</v>
      </c>
      <c r="C575" t="s">
        <v>15</v>
      </c>
      <c r="D575" s="3">
        <v>586458000</v>
      </c>
      <c r="E575" s="3">
        <v>-193226774</v>
      </c>
      <c r="F575" s="3">
        <v>393231226</v>
      </c>
      <c r="G575" s="3">
        <v>0</v>
      </c>
      <c r="H575" s="3">
        <v>393231226</v>
      </c>
      <c r="I575" s="3">
        <v>-3804293</v>
      </c>
      <c r="J575" s="3">
        <v>388345767</v>
      </c>
      <c r="K575" s="3">
        <v>98.76</v>
      </c>
      <c r="L575" s="3">
        <v>10442070</v>
      </c>
      <c r="M575" s="3">
        <v>86049569</v>
      </c>
      <c r="N575" s="3">
        <v>21.88</v>
      </c>
    </row>
    <row r="576" spans="1:14" x14ac:dyDescent="0.25">
      <c r="A576" t="s">
        <v>1352</v>
      </c>
      <c r="B576" s="1" t="s">
        <v>49</v>
      </c>
      <c r="C576" t="s">
        <v>198</v>
      </c>
      <c r="D576" s="3">
        <v>10500000</v>
      </c>
      <c r="E576" s="3">
        <v>-5200000</v>
      </c>
      <c r="F576" s="3">
        <v>5300000</v>
      </c>
      <c r="G576" s="3">
        <v>0</v>
      </c>
      <c r="H576" s="3">
        <v>5300000</v>
      </c>
      <c r="I576" s="3">
        <v>0</v>
      </c>
      <c r="J576" s="3">
        <v>5300000</v>
      </c>
      <c r="K576" s="3">
        <v>100</v>
      </c>
      <c r="L576" s="3">
        <v>0</v>
      </c>
      <c r="M576" s="3">
        <v>0</v>
      </c>
      <c r="N576" s="3">
        <v>0</v>
      </c>
    </row>
    <row r="577" spans="1:14" x14ac:dyDescent="0.25">
      <c r="A577" t="s">
        <v>1352</v>
      </c>
      <c r="B577" s="1" t="s">
        <v>50</v>
      </c>
      <c r="C577" t="s">
        <v>18</v>
      </c>
      <c r="D577" s="3">
        <v>66846000</v>
      </c>
      <c r="E577" s="3">
        <v>-565040</v>
      </c>
      <c r="F577" s="3">
        <v>66280960</v>
      </c>
      <c r="G577" s="3">
        <v>0</v>
      </c>
      <c r="H577" s="3">
        <v>66280960</v>
      </c>
      <c r="I577" s="3">
        <v>0</v>
      </c>
      <c r="J577" s="3">
        <v>66280960</v>
      </c>
      <c r="K577" s="3">
        <v>100</v>
      </c>
      <c r="L577" s="3">
        <v>0</v>
      </c>
      <c r="M577" s="3">
        <v>9984000</v>
      </c>
      <c r="N577" s="3">
        <v>15.06</v>
      </c>
    </row>
    <row r="578" spans="1:14" x14ac:dyDescent="0.25">
      <c r="A578" t="s">
        <v>1352</v>
      </c>
      <c r="B578" s="1" t="s">
        <v>51</v>
      </c>
      <c r="C578" t="s">
        <v>200</v>
      </c>
      <c r="D578" s="3">
        <v>324741000</v>
      </c>
      <c r="E578" s="3">
        <v>-56859734</v>
      </c>
      <c r="F578" s="3">
        <v>267881266</v>
      </c>
      <c r="G578" s="3">
        <v>0</v>
      </c>
      <c r="H578" s="3">
        <v>267881266</v>
      </c>
      <c r="I578" s="3">
        <v>-3804293</v>
      </c>
      <c r="J578" s="3">
        <v>262995807</v>
      </c>
      <c r="K578" s="3">
        <v>98.18</v>
      </c>
      <c r="L578" s="3">
        <v>10442070</v>
      </c>
      <c r="M578" s="3">
        <v>69398903</v>
      </c>
      <c r="N578" s="3">
        <v>25.91</v>
      </c>
    </row>
    <row r="579" spans="1:14" x14ac:dyDescent="0.25">
      <c r="A579" t="s">
        <v>1352</v>
      </c>
      <c r="B579" s="1" t="s">
        <v>52</v>
      </c>
      <c r="C579" t="s">
        <v>21</v>
      </c>
      <c r="D579" s="3">
        <v>324741000</v>
      </c>
      <c r="E579" s="3">
        <v>-56859734</v>
      </c>
      <c r="F579" s="3">
        <v>267881266</v>
      </c>
      <c r="G579" s="3">
        <v>0</v>
      </c>
      <c r="H579" s="3">
        <v>267881266</v>
      </c>
      <c r="I579" s="3">
        <v>-3804293</v>
      </c>
      <c r="J579" s="3">
        <v>262995807</v>
      </c>
      <c r="K579" s="3">
        <v>98.18</v>
      </c>
      <c r="L579" s="3">
        <v>10442070</v>
      </c>
      <c r="M579" s="3">
        <v>69398903</v>
      </c>
      <c r="N579" s="3">
        <v>25.91</v>
      </c>
    </row>
    <row r="580" spans="1:14" x14ac:dyDescent="0.25">
      <c r="A580" t="s">
        <v>1352</v>
      </c>
      <c r="B580" s="1" t="s">
        <v>53</v>
      </c>
      <c r="C580" t="s">
        <v>23</v>
      </c>
      <c r="D580" s="3">
        <v>98803000</v>
      </c>
      <c r="E580" s="3">
        <v>-98803000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</row>
    <row r="581" spans="1:14" x14ac:dyDescent="0.25">
      <c r="A581" t="s">
        <v>1352</v>
      </c>
      <c r="B581" s="1" t="s">
        <v>54</v>
      </c>
      <c r="C581" t="s">
        <v>25</v>
      </c>
      <c r="D581" s="3">
        <v>50338000</v>
      </c>
      <c r="E581" s="3">
        <v>-50338000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</row>
    <row r="582" spans="1:14" x14ac:dyDescent="0.25">
      <c r="A582" t="s">
        <v>1352</v>
      </c>
      <c r="B582" s="1" t="s">
        <v>202</v>
      </c>
      <c r="C582" t="s">
        <v>27</v>
      </c>
      <c r="D582" s="3">
        <v>1200000</v>
      </c>
      <c r="E582" s="3">
        <v>-1200000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</row>
    <row r="583" spans="1:14" x14ac:dyDescent="0.25">
      <c r="A583" t="s">
        <v>1352</v>
      </c>
      <c r="B583" s="1" t="s">
        <v>203</v>
      </c>
      <c r="C583" t="s">
        <v>29</v>
      </c>
      <c r="D583" s="3">
        <v>47265000</v>
      </c>
      <c r="E583" s="3">
        <v>-47265000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</row>
    <row r="584" spans="1:14" x14ac:dyDescent="0.25">
      <c r="A584" t="s">
        <v>1352</v>
      </c>
      <c r="B584" s="1" t="s">
        <v>55</v>
      </c>
      <c r="C584" t="s">
        <v>31</v>
      </c>
      <c r="D584" s="3">
        <v>25429000</v>
      </c>
      <c r="E584" s="3">
        <v>-25429000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</row>
    <row r="585" spans="1:14" x14ac:dyDescent="0.25">
      <c r="A585" t="s">
        <v>1352</v>
      </c>
      <c r="B585" s="1" t="s">
        <v>56</v>
      </c>
      <c r="C585" t="s">
        <v>33</v>
      </c>
      <c r="D585" s="3">
        <v>285000</v>
      </c>
      <c r="E585" s="3">
        <v>-285000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</row>
    <row r="586" spans="1:14" x14ac:dyDescent="0.25">
      <c r="A586" t="s">
        <v>1352</v>
      </c>
      <c r="B586" s="1" t="s">
        <v>204</v>
      </c>
      <c r="C586" t="s">
        <v>201</v>
      </c>
      <c r="D586" s="3">
        <v>17776000</v>
      </c>
      <c r="E586" s="3">
        <v>-17776000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</row>
    <row r="587" spans="1:14" x14ac:dyDescent="0.25">
      <c r="A587" t="s">
        <v>1352</v>
      </c>
      <c r="B587" s="1" t="s">
        <v>205</v>
      </c>
      <c r="C587" t="s">
        <v>36</v>
      </c>
      <c r="D587" s="3">
        <v>1858000</v>
      </c>
      <c r="E587" s="3">
        <v>-1858000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</row>
    <row r="588" spans="1:14" x14ac:dyDescent="0.25">
      <c r="A588" t="s">
        <v>1352</v>
      </c>
      <c r="B588" s="1" t="s">
        <v>57</v>
      </c>
      <c r="C588" t="s">
        <v>38</v>
      </c>
      <c r="D588" s="3">
        <v>5510000</v>
      </c>
      <c r="E588" s="3">
        <v>-5510000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</row>
    <row r="589" spans="1:14" x14ac:dyDescent="0.25">
      <c r="A589" t="s">
        <v>1352</v>
      </c>
      <c r="B589" s="1" t="s">
        <v>58</v>
      </c>
      <c r="C589" t="s">
        <v>59</v>
      </c>
      <c r="D589" s="3">
        <v>16232000</v>
      </c>
      <c r="E589" s="3">
        <v>-6232000</v>
      </c>
      <c r="F589" s="3">
        <v>10000000</v>
      </c>
      <c r="G589" s="3">
        <v>0</v>
      </c>
      <c r="H589" s="3">
        <v>10000000</v>
      </c>
      <c r="I589" s="3">
        <v>0</v>
      </c>
      <c r="J589" s="3">
        <v>10000000</v>
      </c>
      <c r="K589" s="3">
        <v>100</v>
      </c>
      <c r="L589" s="3">
        <v>0</v>
      </c>
      <c r="M589" s="3">
        <v>6666666</v>
      </c>
      <c r="N589" s="3">
        <v>66.67</v>
      </c>
    </row>
    <row r="590" spans="1:14" x14ac:dyDescent="0.25">
      <c r="A590" t="s">
        <v>1352</v>
      </c>
      <c r="B590" s="1" t="s">
        <v>142</v>
      </c>
      <c r="C590" t="s">
        <v>139</v>
      </c>
      <c r="D590" s="3">
        <v>43907000</v>
      </c>
      <c r="E590" s="3">
        <v>-138000</v>
      </c>
      <c r="F590" s="3">
        <v>43769000</v>
      </c>
      <c r="G590" s="3">
        <v>0</v>
      </c>
      <c r="H590" s="3">
        <v>43769000</v>
      </c>
      <c r="I590" s="3">
        <v>0</v>
      </c>
      <c r="J590" s="3">
        <v>43769000</v>
      </c>
      <c r="K590" s="3">
        <v>100</v>
      </c>
      <c r="L590" s="3">
        <v>0</v>
      </c>
      <c r="M590" s="3">
        <v>0</v>
      </c>
      <c r="N590" s="3">
        <v>0</v>
      </c>
    </row>
    <row r="591" spans="1:14" x14ac:dyDescent="0.25">
      <c r="A591" t="s">
        <v>1352</v>
      </c>
      <c r="B591" s="1" t="s">
        <v>63</v>
      </c>
      <c r="C591" t="s">
        <v>64</v>
      </c>
      <c r="D591" s="3">
        <v>52457332000</v>
      </c>
      <c r="E591" s="3">
        <v>-4117654661</v>
      </c>
      <c r="F591" s="3">
        <v>48339677339</v>
      </c>
      <c r="G591" s="3">
        <v>0</v>
      </c>
      <c r="H591" s="3">
        <v>48339677339</v>
      </c>
      <c r="I591" s="3">
        <v>2105970624</v>
      </c>
      <c r="J591" s="3">
        <v>33452201860</v>
      </c>
      <c r="K591" s="3">
        <v>69.2</v>
      </c>
      <c r="L591" s="3">
        <v>631484114</v>
      </c>
      <c r="M591" s="3">
        <v>8129089134</v>
      </c>
      <c r="N591" s="3">
        <v>16.82</v>
      </c>
    </row>
    <row r="592" spans="1:14" x14ac:dyDescent="0.25">
      <c r="A592" t="s">
        <v>1352</v>
      </c>
      <c r="B592" s="1" t="s">
        <v>65</v>
      </c>
      <c r="C592" t="s">
        <v>66</v>
      </c>
      <c r="D592" s="3">
        <v>19739824000</v>
      </c>
      <c r="E592" s="3">
        <v>1054588046</v>
      </c>
      <c r="F592" s="3">
        <v>20794412046</v>
      </c>
      <c r="G592" s="3">
        <v>0</v>
      </c>
      <c r="H592" s="3">
        <v>20794412046</v>
      </c>
      <c r="I592" s="3">
        <v>2106616256</v>
      </c>
      <c r="J592" s="3">
        <v>5967763453</v>
      </c>
      <c r="K592" s="3">
        <v>28.7</v>
      </c>
      <c r="L592" s="3">
        <v>370704542</v>
      </c>
      <c r="M592" s="3">
        <v>1287556953</v>
      </c>
      <c r="N592" s="3">
        <v>6.19</v>
      </c>
    </row>
    <row r="593" spans="1:14" x14ac:dyDescent="0.25">
      <c r="A593" t="s">
        <v>1352</v>
      </c>
      <c r="B593" s="1" t="s">
        <v>67</v>
      </c>
      <c r="C593" t="s">
        <v>68</v>
      </c>
      <c r="D593" s="3">
        <v>19739824000</v>
      </c>
      <c r="E593" s="3">
        <v>1054588046</v>
      </c>
      <c r="F593" s="3">
        <v>20794412046</v>
      </c>
      <c r="G593" s="3">
        <v>0</v>
      </c>
      <c r="H593" s="3">
        <v>20794412046</v>
      </c>
      <c r="I593" s="3">
        <v>2106616256</v>
      </c>
      <c r="J593" s="3">
        <v>5967763453</v>
      </c>
      <c r="K593" s="3">
        <v>28.7</v>
      </c>
      <c r="L593" s="3">
        <v>370704542</v>
      </c>
      <c r="M593" s="3">
        <v>1287556953</v>
      </c>
      <c r="N593" s="3">
        <v>6.19</v>
      </c>
    </row>
    <row r="594" spans="1:14" x14ac:dyDescent="0.25">
      <c r="A594" t="s">
        <v>1352</v>
      </c>
      <c r="B594" s="1" t="s">
        <v>69</v>
      </c>
      <c r="C594" t="s">
        <v>927</v>
      </c>
      <c r="D594" s="3">
        <v>4220000000</v>
      </c>
      <c r="E594" s="3">
        <v>1054588046</v>
      </c>
      <c r="F594" s="3">
        <v>5274588046</v>
      </c>
      <c r="G594" s="3">
        <v>0</v>
      </c>
      <c r="H594" s="3">
        <v>5274588046</v>
      </c>
      <c r="I594" s="3">
        <v>1324731456</v>
      </c>
      <c r="J594" s="3">
        <v>2609178656</v>
      </c>
      <c r="K594" s="3">
        <v>49.47</v>
      </c>
      <c r="L594" s="3">
        <v>121200000</v>
      </c>
      <c r="M594" s="3">
        <v>404378000</v>
      </c>
      <c r="N594" s="3">
        <v>7.67</v>
      </c>
    </row>
    <row r="595" spans="1:14" x14ac:dyDescent="0.25">
      <c r="A595" t="s">
        <v>1352</v>
      </c>
      <c r="B595" s="1" t="s">
        <v>70</v>
      </c>
      <c r="C595" t="s">
        <v>207</v>
      </c>
      <c r="D595" s="3">
        <v>490000000</v>
      </c>
      <c r="E595" s="3">
        <v>0</v>
      </c>
      <c r="F595" s="3">
        <v>490000000</v>
      </c>
      <c r="G595" s="3">
        <v>0</v>
      </c>
      <c r="H595" s="3">
        <v>490000000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</row>
    <row r="596" spans="1:14" x14ac:dyDescent="0.25">
      <c r="A596" t="s">
        <v>1352</v>
      </c>
      <c r="B596" s="1" t="s">
        <v>327</v>
      </c>
      <c r="C596" t="s">
        <v>328</v>
      </c>
      <c r="D596" s="3">
        <v>490000000</v>
      </c>
      <c r="E596" s="3">
        <v>0</v>
      </c>
      <c r="F596" s="3">
        <v>490000000</v>
      </c>
      <c r="G596" s="3">
        <v>0</v>
      </c>
      <c r="H596" s="3">
        <v>490000000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</row>
    <row r="597" spans="1:14" x14ac:dyDescent="0.25">
      <c r="A597" t="s">
        <v>1352</v>
      </c>
      <c r="B597" s="1" t="s">
        <v>72</v>
      </c>
      <c r="C597" t="s">
        <v>929</v>
      </c>
      <c r="D597" s="3">
        <v>360000000</v>
      </c>
      <c r="E597" s="3">
        <v>0</v>
      </c>
      <c r="F597" s="3">
        <v>360000000</v>
      </c>
      <c r="G597" s="3">
        <v>0</v>
      </c>
      <c r="H597" s="3">
        <v>360000000</v>
      </c>
      <c r="I597" s="3">
        <v>289631458</v>
      </c>
      <c r="J597" s="3">
        <v>289631458</v>
      </c>
      <c r="K597" s="3">
        <v>80.45</v>
      </c>
      <c r="L597" s="3">
        <v>0</v>
      </c>
      <c r="M597" s="3">
        <v>0</v>
      </c>
      <c r="N597" s="3">
        <v>0</v>
      </c>
    </row>
    <row r="598" spans="1:14" x14ac:dyDescent="0.25">
      <c r="A598" t="s">
        <v>1352</v>
      </c>
      <c r="B598" s="1" t="s">
        <v>329</v>
      </c>
      <c r="C598" t="s">
        <v>1256</v>
      </c>
      <c r="D598" s="3">
        <v>360000000</v>
      </c>
      <c r="E598" s="3">
        <v>0</v>
      </c>
      <c r="F598" s="3">
        <v>360000000</v>
      </c>
      <c r="G598" s="3">
        <v>0</v>
      </c>
      <c r="H598" s="3">
        <v>360000000</v>
      </c>
      <c r="I598" s="3">
        <v>289631458</v>
      </c>
      <c r="J598" s="3">
        <v>289631458</v>
      </c>
      <c r="K598" s="3">
        <v>80.45</v>
      </c>
      <c r="L598" s="3">
        <v>0</v>
      </c>
      <c r="M598" s="3">
        <v>0</v>
      </c>
      <c r="N598" s="3">
        <v>0</v>
      </c>
    </row>
    <row r="599" spans="1:14" x14ac:dyDescent="0.25">
      <c r="A599" t="s">
        <v>1352</v>
      </c>
      <c r="B599" s="1" t="s">
        <v>145</v>
      </c>
      <c r="C599" t="s">
        <v>931</v>
      </c>
      <c r="D599" s="3">
        <v>640000000</v>
      </c>
      <c r="E599" s="3">
        <v>0</v>
      </c>
      <c r="F599" s="3">
        <v>640000000</v>
      </c>
      <c r="G599" s="3">
        <v>0</v>
      </c>
      <c r="H599" s="3">
        <v>640000000</v>
      </c>
      <c r="I599" s="3">
        <v>190000000</v>
      </c>
      <c r="J599" s="3">
        <v>190000000</v>
      </c>
      <c r="K599" s="3">
        <v>29.69</v>
      </c>
      <c r="L599" s="3">
        <v>0</v>
      </c>
      <c r="M599" s="3">
        <v>0</v>
      </c>
      <c r="N599" s="3">
        <v>0</v>
      </c>
    </row>
    <row r="600" spans="1:14" x14ac:dyDescent="0.25">
      <c r="A600" t="s">
        <v>1352</v>
      </c>
      <c r="B600" s="1" t="s">
        <v>330</v>
      </c>
      <c r="C600" t="s">
        <v>1257</v>
      </c>
      <c r="D600" s="3">
        <v>640000000</v>
      </c>
      <c r="E600" s="3">
        <v>0</v>
      </c>
      <c r="F600" s="3">
        <v>640000000</v>
      </c>
      <c r="G600" s="3">
        <v>0</v>
      </c>
      <c r="H600" s="3">
        <v>640000000</v>
      </c>
      <c r="I600" s="3">
        <v>190000000</v>
      </c>
      <c r="J600" s="3">
        <v>190000000</v>
      </c>
      <c r="K600" s="3">
        <v>29.69</v>
      </c>
      <c r="L600" s="3">
        <v>0</v>
      </c>
      <c r="M600" s="3">
        <v>0</v>
      </c>
      <c r="N600" s="3">
        <v>0</v>
      </c>
    </row>
    <row r="601" spans="1:14" x14ac:dyDescent="0.25">
      <c r="A601" t="s">
        <v>1352</v>
      </c>
      <c r="B601" s="1" t="s">
        <v>74</v>
      </c>
      <c r="C601" t="s">
        <v>216</v>
      </c>
      <c r="D601" s="3">
        <v>200000000</v>
      </c>
      <c r="E601" s="3">
        <v>0</v>
      </c>
      <c r="F601" s="3">
        <v>200000000</v>
      </c>
      <c r="G601" s="3">
        <v>0</v>
      </c>
      <c r="H601" s="3">
        <v>200000000</v>
      </c>
      <c r="I601" s="3">
        <v>95000000</v>
      </c>
      <c r="J601" s="3">
        <v>95000000</v>
      </c>
      <c r="K601" s="3">
        <v>47.5</v>
      </c>
      <c r="L601" s="3">
        <v>0</v>
      </c>
      <c r="M601" s="3">
        <v>0</v>
      </c>
      <c r="N601" s="3">
        <v>0</v>
      </c>
    </row>
    <row r="602" spans="1:14" x14ac:dyDescent="0.25">
      <c r="A602" t="s">
        <v>1352</v>
      </c>
      <c r="B602" s="1" t="s">
        <v>331</v>
      </c>
      <c r="C602" t="s">
        <v>1258</v>
      </c>
      <c r="D602" s="3">
        <v>200000000</v>
      </c>
      <c r="E602" s="3">
        <v>0</v>
      </c>
      <c r="F602" s="3">
        <v>200000000</v>
      </c>
      <c r="G602" s="3">
        <v>0</v>
      </c>
      <c r="H602" s="3">
        <v>200000000</v>
      </c>
      <c r="I602" s="3">
        <v>95000000</v>
      </c>
      <c r="J602" s="3">
        <v>95000000</v>
      </c>
      <c r="K602" s="3">
        <v>47.5</v>
      </c>
      <c r="L602" s="3">
        <v>0</v>
      </c>
      <c r="M602" s="3">
        <v>0</v>
      </c>
      <c r="N602" s="3">
        <v>0</v>
      </c>
    </row>
    <row r="603" spans="1:14" x14ac:dyDescent="0.25">
      <c r="A603" t="s">
        <v>1352</v>
      </c>
      <c r="B603" s="1" t="s">
        <v>79</v>
      </c>
      <c r="C603" t="s">
        <v>224</v>
      </c>
      <c r="D603" s="3">
        <v>1180000000</v>
      </c>
      <c r="E603" s="3">
        <v>0</v>
      </c>
      <c r="F603" s="3">
        <v>1180000000</v>
      </c>
      <c r="G603" s="3">
        <v>0</v>
      </c>
      <c r="H603" s="3">
        <v>1180000000</v>
      </c>
      <c r="I603" s="3">
        <v>630099998</v>
      </c>
      <c r="J603" s="3">
        <v>630099998</v>
      </c>
      <c r="K603" s="3">
        <v>53.4</v>
      </c>
      <c r="L603" s="3">
        <v>0</v>
      </c>
      <c r="M603" s="3">
        <v>0</v>
      </c>
      <c r="N603" s="3">
        <v>0</v>
      </c>
    </row>
    <row r="604" spans="1:14" x14ac:dyDescent="0.25">
      <c r="A604" t="s">
        <v>1352</v>
      </c>
      <c r="B604" s="1" t="s">
        <v>332</v>
      </c>
      <c r="C604" t="s">
        <v>1259</v>
      </c>
      <c r="D604" s="3">
        <v>780000000</v>
      </c>
      <c r="E604" s="3">
        <v>0</v>
      </c>
      <c r="F604" s="3">
        <v>780000000</v>
      </c>
      <c r="G604" s="3">
        <v>0</v>
      </c>
      <c r="H604" s="3">
        <v>780000000</v>
      </c>
      <c r="I604" s="3">
        <v>392000000</v>
      </c>
      <c r="J604" s="3">
        <v>392000000</v>
      </c>
      <c r="K604" s="3">
        <v>50.26</v>
      </c>
      <c r="L604" s="3">
        <v>0</v>
      </c>
      <c r="M604" s="3">
        <v>0</v>
      </c>
      <c r="N604" s="3">
        <v>0</v>
      </c>
    </row>
    <row r="605" spans="1:14" x14ac:dyDescent="0.25">
      <c r="A605" t="s">
        <v>1352</v>
      </c>
      <c r="B605" s="1" t="s">
        <v>333</v>
      </c>
      <c r="C605" t="s">
        <v>334</v>
      </c>
      <c r="D605" s="3">
        <v>400000000</v>
      </c>
      <c r="E605" s="3">
        <v>0</v>
      </c>
      <c r="F605" s="3">
        <v>400000000</v>
      </c>
      <c r="G605" s="3">
        <v>0</v>
      </c>
      <c r="H605" s="3">
        <v>400000000</v>
      </c>
      <c r="I605" s="3">
        <v>238099998</v>
      </c>
      <c r="J605" s="3">
        <v>238099998</v>
      </c>
      <c r="K605" s="3">
        <v>59.52</v>
      </c>
      <c r="L605" s="3">
        <v>0</v>
      </c>
      <c r="M605" s="3">
        <v>0</v>
      </c>
      <c r="N605" s="3">
        <v>0</v>
      </c>
    </row>
    <row r="606" spans="1:14" x14ac:dyDescent="0.25">
      <c r="A606" t="s">
        <v>1352</v>
      </c>
      <c r="B606" s="1" t="s">
        <v>335</v>
      </c>
      <c r="C606" t="s">
        <v>970</v>
      </c>
      <c r="D606" s="3">
        <v>1350000000</v>
      </c>
      <c r="E606" s="3">
        <v>1054588046</v>
      </c>
      <c r="F606" s="3">
        <v>2404588046</v>
      </c>
      <c r="G606" s="3">
        <v>0</v>
      </c>
      <c r="H606" s="3">
        <v>2404588046</v>
      </c>
      <c r="I606" s="3">
        <v>120000000</v>
      </c>
      <c r="J606" s="3">
        <v>1404447200</v>
      </c>
      <c r="K606" s="3">
        <v>58.41</v>
      </c>
      <c r="L606" s="3">
        <v>121200000</v>
      </c>
      <c r="M606" s="3">
        <v>404378000</v>
      </c>
      <c r="N606" s="3">
        <v>16.82</v>
      </c>
    </row>
    <row r="607" spans="1:14" x14ac:dyDescent="0.25">
      <c r="A607" t="s">
        <v>1352</v>
      </c>
      <c r="B607" s="1" t="s">
        <v>336</v>
      </c>
      <c r="C607" t="s">
        <v>1260</v>
      </c>
      <c r="D607" s="3">
        <v>1350000000</v>
      </c>
      <c r="E607" s="3">
        <v>1054588046</v>
      </c>
      <c r="F607" s="3">
        <v>2404588046</v>
      </c>
      <c r="G607" s="3">
        <v>0</v>
      </c>
      <c r="H607" s="3">
        <v>2404588046</v>
      </c>
      <c r="I607" s="3">
        <v>120000000</v>
      </c>
      <c r="J607" s="3">
        <v>1404447200</v>
      </c>
      <c r="K607" s="3">
        <v>58.41</v>
      </c>
      <c r="L607" s="3">
        <v>121200000</v>
      </c>
      <c r="M607" s="3">
        <v>404378000</v>
      </c>
      <c r="N607" s="3">
        <v>16.82</v>
      </c>
    </row>
    <row r="608" spans="1:14" x14ac:dyDescent="0.25">
      <c r="A608" t="s">
        <v>1352</v>
      </c>
      <c r="B608" s="1" t="s">
        <v>83</v>
      </c>
      <c r="C608" t="s">
        <v>229</v>
      </c>
      <c r="D608" s="3">
        <v>10347931000</v>
      </c>
      <c r="E608" s="3">
        <v>0</v>
      </c>
      <c r="F608" s="3">
        <v>10347931000</v>
      </c>
      <c r="G608" s="3">
        <v>0</v>
      </c>
      <c r="H608" s="3">
        <v>10347931000</v>
      </c>
      <c r="I608" s="3">
        <v>283184800</v>
      </c>
      <c r="J608" s="3">
        <v>283184800</v>
      </c>
      <c r="K608" s="3">
        <v>2.74</v>
      </c>
      <c r="L608" s="3">
        <v>0</v>
      </c>
      <c r="M608" s="3">
        <v>0</v>
      </c>
      <c r="N608" s="3">
        <v>0</v>
      </c>
    </row>
    <row r="609" spans="1:14" x14ac:dyDescent="0.25">
      <c r="A609" t="s">
        <v>1352</v>
      </c>
      <c r="B609" s="1" t="s">
        <v>84</v>
      </c>
      <c r="C609" t="s">
        <v>230</v>
      </c>
      <c r="D609" s="3">
        <v>2062000000</v>
      </c>
      <c r="E609" s="3">
        <v>0</v>
      </c>
      <c r="F609" s="3">
        <v>2062000000</v>
      </c>
      <c r="G609" s="3">
        <v>0</v>
      </c>
      <c r="H609" s="3">
        <v>2062000000</v>
      </c>
      <c r="I609" s="3">
        <v>187944800</v>
      </c>
      <c r="J609" s="3">
        <v>187944800</v>
      </c>
      <c r="K609" s="3">
        <v>9.11</v>
      </c>
      <c r="L609" s="3">
        <v>0</v>
      </c>
      <c r="M609" s="3">
        <v>0</v>
      </c>
      <c r="N609" s="3">
        <v>0</v>
      </c>
    </row>
    <row r="610" spans="1:14" x14ac:dyDescent="0.25">
      <c r="A610" t="s">
        <v>1352</v>
      </c>
      <c r="B610" s="1" t="s">
        <v>337</v>
      </c>
      <c r="C610" t="s">
        <v>1261</v>
      </c>
      <c r="D610" s="3">
        <v>2062000000</v>
      </c>
      <c r="E610" s="3">
        <v>0</v>
      </c>
      <c r="F610" s="3">
        <v>2062000000</v>
      </c>
      <c r="G610" s="3">
        <v>0</v>
      </c>
      <c r="H610" s="3">
        <v>2062000000</v>
      </c>
      <c r="I610" s="3">
        <v>187944800</v>
      </c>
      <c r="J610" s="3">
        <v>187944800</v>
      </c>
      <c r="K610" s="3">
        <v>9.11</v>
      </c>
      <c r="L610" s="3">
        <v>0</v>
      </c>
      <c r="M610" s="3">
        <v>0</v>
      </c>
      <c r="N610" s="3">
        <v>0</v>
      </c>
    </row>
    <row r="611" spans="1:14" x14ac:dyDescent="0.25">
      <c r="A611" t="s">
        <v>1352</v>
      </c>
      <c r="B611" s="1" t="s">
        <v>86</v>
      </c>
      <c r="C611" t="s">
        <v>87</v>
      </c>
      <c r="D611" s="3">
        <v>7895931000</v>
      </c>
      <c r="E611" s="3">
        <v>0</v>
      </c>
      <c r="F611" s="3">
        <v>7895931000</v>
      </c>
      <c r="G611" s="3">
        <v>0</v>
      </c>
      <c r="H611" s="3">
        <v>7895931000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</row>
    <row r="612" spans="1:14" x14ac:dyDescent="0.25">
      <c r="A612" t="s">
        <v>1352</v>
      </c>
      <c r="B612" s="1" t="s">
        <v>338</v>
      </c>
      <c r="C612" t="s">
        <v>1262</v>
      </c>
      <c r="D612" s="3">
        <v>7895931000</v>
      </c>
      <c r="E612" s="3">
        <v>0</v>
      </c>
      <c r="F612" s="3">
        <v>7895931000</v>
      </c>
      <c r="G612" s="3">
        <v>0</v>
      </c>
      <c r="H612" s="3">
        <v>7895931000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</row>
    <row r="613" spans="1:14" x14ac:dyDescent="0.25">
      <c r="A613" t="s">
        <v>1352</v>
      </c>
      <c r="B613" s="1" t="s">
        <v>89</v>
      </c>
      <c r="C613" t="s">
        <v>237</v>
      </c>
      <c r="D613" s="3">
        <v>290000000</v>
      </c>
      <c r="E613" s="3">
        <v>0</v>
      </c>
      <c r="F613" s="3">
        <v>290000000</v>
      </c>
      <c r="G613" s="3">
        <v>0</v>
      </c>
      <c r="H613" s="3">
        <v>290000000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</row>
    <row r="614" spans="1:14" x14ac:dyDescent="0.25">
      <c r="A614" t="s">
        <v>1352</v>
      </c>
      <c r="B614" s="1" t="s">
        <v>339</v>
      </c>
      <c r="C614" t="s">
        <v>1263</v>
      </c>
      <c r="D614" s="3">
        <v>290000000</v>
      </c>
      <c r="E614" s="3">
        <v>0</v>
      </c>
      <c r="F614" s="3">
        <v>290000000</v>
      </c>
      <c r="G614" s="3">
        <v>0</v>
      </c>
      <c r="H614" s="3">
        <v>290000000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</row>
    <row r="615" spans="1:14" x14ac:dyDescent="0.25">
      <c r="A615" t="s">
        <v>1352</v>
      </c>
      <c r="B615" s="1" t="s">
        <v>158</v>
      </c>
      <c r="C615" t="s">
        <v>159</v>
      </c>
      <c r="D615" s="3">
        <v>100000000</v>
      </c>
      <c r="E615" s="3">
        <v>0</v>
      </c>
      <c r="F615" s="3">
        <v>100000000</v>
      </c>
      <c r="G615" s="3">
        <v>0</v>
      </c>
      <c r="H615" s="3">
        <v>100000000</v>
      </c>
      <c r="I615" s="3">
        <v>95240000</v>
      </c>
      <c r="J615" s="3">
        <v>95240000</v>
      </c>
      <c r="K615" s="3">
        <v>95.24</v>
      </c>
      <c r="L615" s="3">
        <v>0</v>
      </c>
      <c r="M615" s="3">
        <v>0</v>
      </c>
      <c r="N615" s="3">
        <v>0</v>
      </c>
    </row>
    <row r="616" spans="1:14" x14ac:dyDescent="0.25">
      <c r="A616" t="s">
        <v>1352</v>
      </c>
      <c r="B616" s="1" t="s">
        <v>340</v>
      </c>
      <c r="C616" t="s">
        <v>341</v>
      </c>
      <c r="D616" s="3">
        <v>100000000</v>
      </c>
      <c r="E616" s="3">
        <v>0</v>
      </c>
      <c r="F616" s="3">
        <v>100000000</v>
      </c>
      <c r="G616" s="3">
        <v>0</v>
      </c>
      <c r="H616" s="3">
        <v>100000000</v>
      </c>
      <c r="I616" s="3">
        <v>95240000</v>
      </c>
      <c r="J616" s="3">
        <v>95240000</v>
      </c>
      <c r="K616" s="3">
        <v>95.24</v>
      </c>
      <c r="L616" s="3">
        <v>0</v>
      </c>
      <c r="M616" s="3">
        <v>0</v>
      </c>
      <c r="N616" s="3">
        <v>0</v>
      </c>
    </row>
    <row r="617" spans="1:14" x14ac:dyDescent="0.25">
      <c r="A617" t="s">
        <v>1352</v>
      </c>
      <c r="B617" s="1" t="s">
        <v>91</v>
      </c>
      <c r="C617" t="s">
        <v>941</v>
      </c>
      <c r="D617" s="3">
        <v>5171893000</v>
      </c>
      <c r="E617" s="3">
        <v>0</v>
      </c>
      <c r="F617" s="3">
        <v>5171893000</v>
      </c>
      <c r="G617" s="3">
        <v>0</v>
      </c>
      <c r="H617" s="3">
        <v>5171893000</v>
      </c>
      <c r="I617" s="3">
        <v>498700000</v>
      </c>
      <c r="J617" s="3">
        <v>3075399997</v>
      </c>
      <c r="K617" s="3">
        <v>59.46</v>
      </c>
      <c r="L617" s="3">
        <v>249504542</v>
      </c>
      <c r="M617" s="3">
        <v>883178953</v>
      </c>
      <c r="N617" s="3">
        <v>17.079999999999998</v>
      </c>
    </row>
    <row r="618" spans="1:14" x14ac:dyDescent="0.25">
      <c r="A618" t="s">
        <v>1352</v>
      </c>
      <c r="B618" s="1" t="s">
        <v>92</v>
      </c>
      <c r="C618" t="s">
        <v>945</v>
      </c>
      <c r="D618" s="3">
        <v>464069000</v>
      </c>
      <c r="E618" s="3">
        <v>0</v>
      </c>
      <c r="F618" s="3">
        <v>464069000</v>
      </c>
      <c r="G618" s="3">
        <v>0</v>
      </c>
      <c r="H618" s="3">
        <v>464069000</v>
      </c>
      <c r="I618" s="3">
        <v>96200000</v>
      </c>
      <c r="J618" s="3">
        <v>106200000</v>
      </c>
      <c r="K618" s="3">
        <v>22.88</v>
      </c>
      <c r="L618" s="3">
        <v>0</v>
      </c>
      <c r="M618" s="3">
        <v>0</v>
      </c>
      <c r="N618" s="3">
        <v>0</v>
      </c>
    </row>
    <row r="619" spans="1:14" x14ac:dyDescent="0.25">
      <c r="A619" t="s">
        <v>1352</v>
      </c>
      <c r="B619" s="1" t="s">
        <v>342</v>
      </c>
      <c r="C619" t="s">
        <v>1264</v>
      </c>
      <c r="D619" s="3">
        <v>464069000</v>
      </c>
      <c r="E619" s="3">
        <v>0</v>
      </c>
      <c r="F619" s="3">
        <v>464069000</v>
      </c>
      <c r="G619" s="3">
        <v>0</v>
      </c>
      <c r="H619" s="3">
        <v>464069000</v>
      </c>
      <c r="I619" s="3">
        <v>96200000</v>
      </c>
      <c r="J619" s="3">
        <v>106200000</v>
      </c>
      <c r="K619" s="3">
        <v>22.88</v>
      </c>
      <c r="L619" s="3">
        <v>0</v>
      </c>
      <c r="M619" s="3">
        <v>0</v>
      </c>
      <c r="N619" s="3">
        <v>0</v>
      </c>
    </row>
    <row r="620" spans="1:14" x14ac:dyDescent="0.25">
      <c r="A620" t="s">
        <v>1352</v>
      </c>
      <c r="B620" s="1" t="s">
        <v>94</v>
      </c>
      <c r="C620" t="s">
        <v>253</v>
      </c>
      <c r="D620" s="3">
        <v>90000000</v>
      </c>
      <c r="E620" s="3">
        <v>0</v>
      </c>
      <c r="F620" s="3">
        <v>90000000</v>
      </c>
      <c r="G620" s="3">
        <v>0</v>
      </c>
      <c r="H620" s="3">
        <v>90000000</v>
      </c>
      <c r="I620" s="3">
        <v>84000000</v>
      </c>
      <c r="J620" s="3">
        <v>84000000</v>
      </c>
      <c r="K620" s="3">
        <v>93.33</v>
      </c>
      <c r="L620" s="3">
        <v>0</v>
      </c>
      <c r="M620" s="3">
        <v>0</v>
      </c>
      <c r="N620" s="3">
        <v>0</v>
      </c>
    </row>
    <row r="621" spans="1:14" x14ac:dyDescent="0.25">
      <c r="A621" t="s">
        <v>1352</v>
      </c>
      <c r="B621" s="1" t="s">
        <v>343</v>
      </c>
      <c r="C621" t="s">
        <v>344</v>
      </c>
      <c r="D621" s="3">
        <v>90000000</v>
      </c>
      <c r="E621" s="3">
        <v>0</v>
      </c>
      <c r="F621" s="3">
        <v>90000000</v>
      </c>
      <c r="G621" s="3">
        <v>0</v>
      </c>
      <c r="H621" s="3">
        <v>90000000</v>
      </c>
      <c r="I621" s="3">
        <v>84000000</v>
      </c>
      <c r="J621" s="3">
        <v>84000000</v>
      </c>
      <c r="K621" s="3">
        <v>93.33</v>
      </c>
      <c r="L621" s="3">
        <v>0</v>
      </c>
      <c r="M621" s="3">
        <v>0</v>
      </c>
      <c r="N621" s="3">
        <v>0</v>
      </c>
    </row>
    <row r="622" spans="1:14" x14ac:dyDescent="0.25">
      <c r="A622" t="s">
        <v>1352</v>
      </c>
      <c r="B622" s="1" t="s">
        <v>345</v>
      </c>
      <c r="C622" t="s">
        <v>721</v>
      </c>
      <c r="D622" s="3">
        <v>350000000</v>
      </c>
      <c r="E622" s="3">
        <v>0</v>
      </c>
      <c r="F622" s="3">
        <v>350000000</v>
      </c>
      <c r="G622" s="3">
        <v>0</v>
      </c>
      <c r="H622" s="3">
        <v>350000000</v>
      </c>
      <c r="I622" s="3">
        <v>30000000</v>
      </c>
      <c r="J622" s="3">
        <v>30000000</v>
      </c>
      <c r="K622" s="3">
        <v>8.57</v>
      </c>
      <c r="L622" s="3">
        <v>0</v>
      </c>
      <c r="M622" s="3">
        <v>0</v>
      </c>
      <c r="N622" s="3">
        <v>0</v>
      </c>
    </row>
    <row r="623" spans="1:14" x14ac:dyDescent="0.25">
      <c r="A623" t="s">
        <v>1352</v>
      </c>
      <c r="B623" s="1" t="s">
        <v>346</v>
      </c>
      <c r="C623" t="s">
        <v>1265</v>
      </c>
      <c r="D623" s="3">
        <v>350000000</v>
      </c>
      <c r="E623" s="3">
        <v>0</v>
      </c>
      <c r="F623" s="3">
        <v>350000000</v>
      </c>
      <c r="G623" s="3">
        <v>0</v>
      </c>
      <c r="H623" s="3">
        <v>350000000</v>
      </c>
      <c r="I623" s="3">
        <v>30000000</v>
      </c>
      <c r="J623" s="3">
        <v>30000000</v>
      </c>
      <c r="K623" s="3">
        <v>8.57</v>
      </c>
      <c r="L623" s="3">
        <v>0</v>
      </c>
      <c r="M623" s="3">
        <v>0</v>
      </c>
      <c r="N623" s="3">
        <v>0</v>
      </c>
    </row>
    <row r="624" spans="1:14" x14ac:dyDescent="0.25">
      <c r="A624" t="s">
        <v>1352</v>
      </c>
      <c r="B624" s="1" t="s">
        <v>96</v>
      </c>
      <c r="C624" t="s">
        <v>256</v>
      </c>
      <c r="D624" s="3">
        <v>4267824000</v>
      </c>
      <c r="E624" s="3">
        <v>0</v>
      </c>
      <c r="F624" s="3">
        <v>4267824000</v>
      </c>
      <c r="G624" s="3">
        <v>0</v>
      </c>
      <c r="H624" s="3">
        <v>4267824000</v>
      </c>
      <c r="I624" s="3">
        <v>288500000</v>
      </c>
      <c r="J624" s="3">
        <v>2855199997</v>
      </c>
      <c r="K624" s="3">
        <v>66.900000000000006</v>
      </c>
      <c r="L624" s="3">
        <v>249504542</v>
      </c>
      <c r="M624" s="3">
        <v>883178953</v>
      </c>
      <c r="N624" s="3">
        <v>20.69</v>
      </c>
    </row>
    <row r="625" spans="1:14" x14ac:dyDescent="0.25">
      <c r="A625" t="s">
        <v>1352</v>
      </c>
      <c r="B625" s="1" t="s">
        <v>347</v>
      </c>
      <c r="C625" t="s">
        <v>1266</v>
      </c>
      <c r="D625" s="3">
        <v>4267824000</v>
      </c>
      <c r="E625" s="3">
        <v>0</v>
      </c>
      <c r="F625" s="3">
        <v>4267824000</v>
      </c>
      <c r="G625" s="3">
        <v>0</v>
      </c>
      <c r="H625" s="3">
        <v>4267824000</v>
      </c>
      <c r="I625" s="3">
        <v>288500000</v>
      </c>
      <c r="J625" s="3">
        <v>2855199997</v>
      </c>
      <c r="K625" s="3">
        <v>66.900000000000006</v>
      </c>
      <c r="L625" s="3">
        <v>249504542</v>
      </c>
      <c r="M625" s="3">
        <v>883178953</v>
      </c>
      <c r="N625" s="3">
        <v>20.69</v>
      </c>
    </row>
    <row r="626" spans="1:14" x14ac:dyDescent="0.25">
      <c r="A626" t="s">
        <v>1352</v>
      </c>
      <c r="B626" s="1" t="s">
        <v>98</v>
      </c>
      <c r="C626" t="s">
        <v>40</v>
      </c>
      <c r="D626" s="3">
        <v>32717508000</v>
      </c>
      <c r="E626" s="3">
        <v>-5172242707</v>
      </c>
      <c r="F626" s="3">
        <v>27545265293</v>
      </c>
      <c r="G626" s="3">
        <v>0</v>
      </c>
      <c r="H626" s="3">
        <v>27545265293</v>
      </c>
      <c r="I626" s="3">
        <v>-645632</v>
      </c>
      <c r="J626" s="3">
        <v>27484438407</v>
      </c>
      <c r="K626" s="3">
        <v>99.78</v>
      </c>
      <c r="L626" s="3">
        <v>260779572</v>
      </c>
      <c r="M626" s="3">
        <v>6841532181</v>
      </c>
      <c r="N626" s="3">
        <v>24.84</v>
      </c>
    </row>
    <row r="627" spans="1:14" x14ac:dyDescent="0.25">
      <c r="A627" t="s">
        <v>1352</v>
      </c>
      <c r="B627" s="1" t="s">
        <v>99</v>
      </c>
      <c r="C627" t="s">
        <v>68</v>
      </c>
      <c r="D627" s="3">
        <v>21417508000</v>
      </c>
      <c r="E627" s="3">
        <v>-1702753500</v>
      </c>
      <c r="F627" s="3">
        <v>19714754500</v>
      </c>
      <c r="G627" s="3">
        <v>0</v>
      </c>
      <c r="H627" s="3">
        <v>19714754500</v>
      </c>
      <c r="I627" s="3">
        <v>-645632</v>
      </c>
      <c r="J627" s="3">
        <v>19670775860</v>
      </c>
      <c r="K627" s="3">
        <v>99.78</v>
      </c>
      <c r="L627" s="3">
        <v>230229886</v>
      </c>
      <c r="M627" s="3">
        <v>4643706094</v>
      </c>
      <c r="N627" s="3">
        <v>23.55</v>
      </c>
    </row>
    <row r="628" spans="1:14" x14ac:dyDescent="0.25">
      <c r="A628" t="s">
        <v>1352</v>
      </c>
      <c r="B628" s="1" t="s">
        <v>100</v>
      </c>
      <c r="C628" t="s">
        <v>927</v>
      </c>
      <c r="D628" s="3">
        <v>4302643000</v>
      </c>
      <c r="E628" s="3">
        <v>-153506406</v>
      </c>
      <c r="F628" s="3">
        <v>4149136594</v>
      </c>
      <c r="G628" s="3">
        <v>0</v>
      </c>
      <c r="H628" s="3">
        <v>4149136594</v>
      </c>
      <c r="I628" s="3">
        <v>-528960</v>
      </c>
      <c r="J628" s="3">
        <v>4148584634</v>
      </c>
      <c r="K628" s="3">
        <v>99.99</v>
      </c>
      <c r="L628" s="3">
        <v>179551202</v>
      </c>
      <c r="M628" s="3">
        <v>967424948</v>
      </c>
      <c r="N628" s="3">
        <v>23.32</v>
      </c>
    </row>
    <row r="629" spans="1:14" x14ac:dyDescent="0.25">
      <c r="A629" t="s">
        <v>1352</v>
      </c>
      <c r="B629" s="1" t="s">
        <v>101</v>
      </c>
      <c r="C629" t="s">
        <v>207</v>
      </c>
      <c r="D629" s="3">
        <v>460000000</v>
      </c>
      <c r="E629" s="3">
        <v>-6780871</v>
      </c>
      <c r="F629" s="3">
        <v>453219129</v>
      </c>
      <c r="G629" s="3">
        <v>0</v>
      </c>
      <c r="H629" s="3">
        <v>453219129</v>
      </c>
      <c r="I629" s="3">
        <v>0</v>
      </c>
      <c r="J629" s="3">
        <v>453219129</v>
      </c>
      <c r="K629" s="3">
        <v>100</v>
      </c>
      <c r="L629" s="3">
        <v>11019915</v>
      </c>
      <c r="M629" s="3">
        <v>11019915</v>
      </c>
      <c r="N629" s="3">
        <v>2.4300000000000002</v>
      </c>
    </row>
    <row r="630" spans="1:14" x14ac:dyDescent="0.25">
      <c r="A630" t="s">
        <v>1352</v>
      </c>
      <c r="B630" s="1" t="s">
        <v>348</v>
      </c>
      <c r="C630" t="s">
        <v>328</v>
      </c>
      <c r="D630" s="3">
        <v>460000000</v>
      </c>
      <c r="E630" s="3">
        <v>-6780871</v>
      </c>
      <c r="F630" s="3">
        <v>453219129</v>
      </c>
      <c r="G630" s="3">
        <v>0</v>
      </c>
      <c r="H630" s="3">
        <v>453219129</v>
      </c>
      <c r="I630" s="3">
        <v>0</v>
      </c>
      <c r="J630" s="3">
        <v>453219129</v>
      </c>
      <c r="K630" s="3">
        <v>100</v>
      </c>
      <c r="L630" s="3">
        <v>11019915</v>
      </c>
      <c r="M630" s="3">
        <v>11019915</v>
      </c>
      <c r="N630" s="3">
        <v>2.4300000000000002</v>
      </c>
    </row>
    <row r="631" spans="1:14" x14ac:dyDescent="0.25">
      <c r="A631" t="s">
        <v>1352</v>
      </c>
      <c r="B631" s="1" t="s">
        <v>103</v>
      </c>
      <c r="C631" t="s">
        <v>929</v>
      </c>
      <c r="D631" s="3">
        <v>830000000</v>
      </c>
      <c r="E631" s="3">
        <v>-2401700</v>
      </c>
      <c r="F631" s="3">
        <v>827598300</v>
      </c>
      <c r="G631" s="3">
        <v>0</v>
      </c>
      <c r="H631" s="3">
        <v>827598300</v>
      </c>
      <c r="I631" s="3">
        <v>0</v>
      </c>
      <c r="J631" s="3">
        <v>827598300</v>
      </c>
      <c r="K631" s="3">
        <v>100</v>
      </c>
      <c r="L631" s="3">
        <v>0</v>
      </c>
      <c r="M631" s="3">
        <v>36000000</v>
      </c>
      <c r="N631" s="3">
        <v>4.3499999999999996</v>
      </c>
    </row>
    <row r="632" spans="1:14" x14ac:dyDescent="0.25">
      <c r="A632" t="s">
        <v>1352</v>
      </c>
      <c r="B632" s="1" t="s">
        <v>349</v>
      </c>
      <c r="C632" t="s">
        <v>1256</v>
      </c>
      <c r="D632" s="3">
        <v>830000000</v>
      </c>
      <c r="E632" s="3">
        <v>-2401700</v>
      </c>
      <c r="F632" s="3">
        <v>827598300</v>
      </c>
      <c r="G632" s="3">
        <v>0</v>
      </c>
      <c r="H632" s="3">
        <v>827598300</v>
      </c>
      <c r="I632" s="3">
        <v>0</v>
      </c>
      <c r="J632" s="3">
        <v>827598300</v>
      </c>
      <c r="K632" s="3">
        <v>100</v>
      </c>
      <c r="L632" s="3">
        <v>0</v>
      </c>
      <c r="M632" s="3">
        <v>36000000</v>
      </c>
      <c r="N632" s="3">
        <v>4.3499999999999996</v>
      </c>
    </row>
    <row r="633" spans="1:14" x14ac:dyDescent="0.25">
      <c r="A633" t="s">
        <v>1352</v>
      </c>
      <c r="B633" s="1" t="s">
        <v>105</v>
      </c>
      <c r="C633" t="s">
        <v>931</v>
      </c>
      <c r="D633" s="3">
        <v>600000000</v>
      </c>
      <c r="E633" s="3">
        <v>-1250000</v>
      </c>
      <c r="F633" s="3">
        <v>598750000</v>
      </c>
      <c r="G633" s="3">
        <v>0</v>
      </c>
      <c r="H633" s="3">
        <v>598750000</v>
      </c>
      <c r="I633" s="3">
        <v>0</v>
      </c>
      <c r="J633" s="3">
        <v>598750000</v>
      </c>
      <c r="K633" s="3">
        <v>100</v>
      </c>
      <c r="L633" s="3">
        <v>0</v>
      </c>
      <c r="M633" s="3">
        <v>0</v>
      </c>
      <c r="N633" s="3">
        <v>0</v>
      </c>
    </row>
    <row r="634" spans="1:14" x14ac:dyDescent="0.25">
      <c r="A634" t="s">
        <v>1352</v>
      </c>
      <c r="B634" s="1" t="s">
        <v>350</v>
      </c>
      <c r="C634" t="s">
        <v>1257</v>
      </c>
      <c r="D634" s="3">
        <v>600000000</v>
      </c>
      <c r="E634" s="3">
        <v>-1250000</v>
      </c>
      <c r="F634" s="3">
        <v>598750000</v>
      </c>
      <c r="G634" s="3">
        <v>0</v>
      </c>
      <c r="H634" s="3">
        <v>598750000</v>
      </c>
      <c r="I634" s="3">
        <v>0</v>
      </c>
      <c r="J634" s="3">
        <v>598750000</v>
      </c>
      <c r="K634" s="3">
        <v>100</v>
      </c>
      <c r="L634" s="3">
        <v>0</v>
      </c>
      <c r="M634" s="3">
        <v>0</v>
      </c>
      <c r="N634" s="3">
        <v>0</v>
      </c>
    </row>
    <row r="635" spans="1:14" x14ac:dyDescent="0.25">
      <c r="A635" t="s">
        <v>1352</v>
      </c>
      <c r="B635" s="1" t="s">
        <v>107</v>
      </c>
      <c r="C635" t="s">
        <v>216</v>
      </c>
      <c r="D635" s="3">
        <v>320000000</v>
      </c>
      <c r="E635" s="3">
        <v>-7664000</v>
      </c>
      <c r="F635" s="3">
        <v>312336000</v>
      </c>
      <c r="G635" s="3">
        <v>0</v>
      </c>
      <c r="H635" s="3">
        <v>312336000</v>
      </c>
      <c r="I635" s="3">
        <v>0</v>
      </c>
      <c r="J635" s="3">
        <v>312336000</v>
      </c>
      <c r="K635" s="3">
        <v>100</v>
      </c>
      <c r="L635" s="3">
        <v>7440000</v>
      </c>
      <c r="M635" s="3">
        <v>45885120</v>
      </c>
      <c r="N635" s="3">
        <v>14.69</v>
      </c>
    </row>
    <row r="636" spans="1:14" x14ac:dyDescent="0.25">
      <c r="A636" t="s">
        <v>1352</v>
      </c>
      <c r="B636" s="1" t="s">
        <v>351</v>
      </c>
      <c r="C636" t="s">
        <v>1258</v>
      </c>
      <c r="D636" s="3">
        <v>320000000</v>
      </c>
      <c r="E636" s="3">
        <v>-7664000</v>
      </c>
      <c r="F636" s="3">
        <v>312336000</v>
      </c>
      <c r="G636" s="3">
        <v>0</v>
      </c>
      <c r="H636" s="3">
        <v>312336000</v>
      </c>
      <c r="I636" s="3">
        <v>0</v>
      </c>
      <c r="J636" s="3">
        <v>312336000</v>
      </c>
      <c r="K636" s="3">
        <v>100</v>
      </c>
      <c r="L636" s="3">
        <v>7440000</v>
      </c>
      <c r="M636" s="3">
        <v>45885120</v>
      </c>
      <c r="N636" s="3">
        <v>14.69</v>
      </c>
    </row>
    <row r="637" spans="1:14" x14ac:dyDescent="0.25">
      <c r="A637" t="s">
        <v>1352</v>
      </c>
      <c r="B637" s="1" t="s">
        <v>112</v>
      </c>
      <c r="C637" t="s">
        <v>224</v>
      </c>
      <c r="D637" s="3">
        <v>1586243000</v>
      </c>
      <c r="E637" s="3">
        <v>-2436293</v>
      </c>
      <c r="F637" s="3">
        <v>1583806707</v>
      </c>
      <c r="G637" s="3">
        <v>0</v>
      </c>
      <c r="H637" s="3">
        <v>1583806707</v>
      </c>
      <c r="I637" s="3">
        <v>-528960</v>
      </c>
      <c r="J637" s="3">
        <v>1583254747</v>
      </c>
      <c r="K637" s="3">
        <v>99.97</v>
      </c>
      <c r="L637" s="3">
        <v>155401287</v>
      </c>
      <c r="M637" s="3">
        <v>516977228</v>
      </c>
      <c r="N637" s="3">
        <v>32.64</v>
      </c>
    </row>
    <row r="638" spans="1:14" x14ac:dyDescent="0.25">
      <c r="A638" t="s">
        <v>1352</v>
      </c>
      <c r="B638" s="1" t="s">
        <v>352</v>
      </c>
      <c r="C638" t="s">
        <v>1267</v>
      </c>
      <c r="D638" s="3">
        <v>832243000</v>
      </c>
      <c r="E638" s="3">
        <v>-1663818</v>
      </c>
      <c r="F638" s="3">
        <v>830579182</v>
      </c>
      <c r="G638" s="3">
        <v>0</v>
      </c>
      <c r="H638" s="3">
        <v>830579182</v>
      </c>
      <c r="I638" s="3">
        <v>-528960</v>
      </c>
      <c r="J638" s="3">
        <v>830027222</v>
      </c>
      <c r="K638" s="3">
        <v>99.93</v>
      </c>
      <c r="L638" s="3">
        <v>61816000</v>
      </c>
      <c r="M638" s="3">
        <v>328391966</v>
      </c>
      <c r="N638" s="3">
        <v>39.54</v>
      </c>
    </row>
    <row r="639" spans="1:14" x14ac:dyDescent="0.25">
      <c r="A639" t="s">
        <v>1352</v>
      </c>
      <c r="B639" s="1" t="s">
        <v>353</v>
      </c>
      <c r="C639" t="s">
        <v>334</v>
      </c>
      <c r="D639" s="3">
        <v>754000000</v>
      </c>
      <c r="E639" s="3">
        <v>-772475</v>
      </c>
      <c r="F639" s="3">
        <v>753227525</v>
      </c>
      <c r="G639" s="3">
        <v>0</v>
      </c>
      <c r="H639" s="3">
        <v>753227525</v>
      </c>
      <c r="I639" s="3">
        <v>0</v>
      </c>
      <c r="J639" s="3">
        <v>753227525</v>
      </c>
      <c r="K639" s="3">
        <v>100</v>
      </c>
      <c r="L639" s="3">
        <v>93585287</v>
      </c>
      <c r="M639" s="3">
        <v>188585262</v>
      </c>
      <c r="N639" s="3">
        <v>25.04</v>
      </c>
    </row>
    <row r="640" spans="1:14" x14ac:dyDescent="0.25">
      <c r="A640" t="s">
        <v>1352</v>
      </c>
      <c r="B640" s="1" t="s">
        <v>354</v>
      </c>
      <c r="C640" t="s">
        <v>970</v>
      </c>
      <c r="D640" s="3">
        <v>506400000</v>
      </c>
      <c r="E640" s="3">
        <v>-132973542</v>
      </c>
      <c r="F640" s="3">
        <v>373426458</v>
      </c>
      <c r="G640" s="3">
        <v>0</v>
      </c>
      <c r="H640" s="3">
        <v>373426458</v>
      </c>
      <c r="I640" s="3">
        <v>0</v>
      </c>
      <c r="J640" s="3">
        <v>373426458</v>
      </c>
      <c r="K640" s="3">
        <v>100</v>
      </c>
      <c r="L640" s="3">
        <v>5690000</v>
      </c>
      <c r="M640" s="3">
        <v>357542685</v>
      </c>
      <c r="N640" s="3">
        <v>95.75</v>
      </c>
    </row>
    <row r="641" spans="1:14" x14ac:dyDescent="0.25">
      <c r="A641" t="s">
        <v>1352</v>
      </c>
      <c r="B641" s="1" t="s">
        <v>355</v>
      </c>
      <c r="C641" t="s">
        <v>1260</v>
      </c>
      <c r="D641" s="3">
        <v>506400000</v>
      </c>
      <c r="E641" s="3">
        <v>-132973542</v>
      </c>
      <c r="F641" s="3">
        <v>373426458</v>
      </c>
      <c r="G641" s="3">
        <v>0</v>
      </c>
      <c r="H641" s="3">
        <v>373426458</v>
      </c>
      <c r="I641" s="3">
        <v>0</v>
      </c>
      <c r="J641" s="3">
        <v>373426458</v>
      </c>
      <c r="K641" s="3">
        <v>100</v>
      </c>
      <c r="L641" s="3">
        <v>5690000</v>
      </c>
      <c r="M641" s="3">
        <v>357542685</v>
      </c>
      <c r="N641" s="3">
        <v>95.75</v>
      </c>
    </row>
    <row r="642" spans="1:14" x14ac:dyDescent="0.25">
      <c r="A642" t="s">
        <v>1352</v>
      </c>
      <c r="B642" s="1" t="s">
        <v>116</v>
      </c>
      <c r="C642" t="s">
        <v>229</v>
      </c>
      <c r="D642" s="3">
        <v>11097202000</v>
      </c>
      <c r="E642" s="3">
        <v>-20947291</v>
      </c>
      <c r="F642" s="3">
        <v>11076254709</v>
      </c>
      <c r="G642" s="3">
        <v>0</v>
      </c>
      <c r="H642" s="3">
        <v>11076254709</v>
      </c>
      <c r="I642" s="3">
        <v>0</v>
      </c>
      <c r="J642" s="3">
        <v>11076254709</v>
      </c>
      <c r="K642" s="3">
        <v>100</v>
      </c>
      <c r="L642" s="3">
        <v>0</v>
      </c>
      <c r="M642" s="3">
        <v>2759369080</v>
      </c>
      <c r="N642" s="3">
        <v>24.91</v>
      </c>
    </row>
    <row r="643" spans="1:14" x14ac:dyDescent="0.25">
      <c r="A643" t="s">
        <v>1352</v>
      </c>
      <c r="B643" s="1" t="s">
        <v>117</v>
      </c>
      <c r="C643" t="s">
        <v>1173</v>
      </c>
      <c r="D643" s="3">
        <v>989767000</v>
      </c>
      <c r="E643" s="3">
        <v>-6717258</v>
      </c>
      <c r="F643" s="3">
        <v>983049742</v>
      </c>
      <c r="G643" s="3">
        <v>0</v>
      </c>
      <c r="H643" s="3">
        <v>983049742</v>
      </c>
      <c r="I643" s="3">
        <v>0</v>
      </c>
      <c r="J643" s="3">
        <v>983049742</v>
      </c>
      <c r="K643" s="3">
        <v>100</v>
      </c>
      <c r="L643" s="3">
        <v>0</v>
      </c>
      <c r="M643" s="3">
        <v>30533333</v>
      </c>
      <c r="N643" s="3">
        <v>3.11</v>
      </c>
    </row>
    <row r="644" spans="1:14" x14ac:dyDescent="0.25">
      <c r="A644" t="s">
        <v>1352</v>
      </c>
      <c r="B644" s="1" t="s">
        <v>356</v>
      </c>
      <c r="C644" t="s">
        <v>1261</v>
      </c>
      <c r="D644" s="3">
        <v>989767000</v>
      </c>
      <c r="E644" s="3">
        <v>-6717258</v>
      </c>
      <c r="F644" s="3">
        <v>983049742</v>
      </c>
      <c r="G644" s="3">
        <v>0</v>
      </c>
      <c r="H644" s="3">
        <v>983049742</v>
      </c>
      <c r="I644" s="3">
        <v>0</v>
      </c>
      <c r="J644" s="3">
        <v>983049742</v>
      </c>
      <c r="K644" s="3">
        <v>100</v>
      </c>
      <c r="L644" s="3">
        <v>0</v>
      </c>
      <c r="M644" s="3">
        <v>30533333</v>
      </c>
      <c r="N644" s="3">
        <v>3.11</v>
      </c>
    </row>
    <row r="645" spans="1:14" x14ac:dyDescent="0.25">
      <c r="A645" t="s">
        <v>1352</v>
      </c>
      <c r="B645" s="1" t="s">
        <v>119</v>
      </c>
      <c r="C645" t="s">
        <v>87</v>
      </c>
      <c r="D645" s="3">
        <v>9707435000</v>
      </c>
      <c r="E645" s="3">
        <v>-8790004</v>
      </c>
      <c r="F645" s="3">
        <v>9698644996</v>
      </c>
      <c r="G645" s="3">
        <v>0</v>
      </c>
      <c r="H645" s="3">
        <v>9698644996</v>
      </c>
      <c r="I645" s="3">
        <v>0</v>
      </c>
      <c r="J645" s="3">
        <v>9698644996</v>
      </c>
      <c r="K645" s="3">
        <v>100</v>
      </c>
      <c r="L645" s="3">
        <v>0</v>
      </c>
      <c r="M645" s="3">
        <v>2712710747</v>
      </c>
      <c r="N645" s="3">
        <v>27.97</v>
      </c>
    </row>
    <row r="646" spans="1:14" x14ac:dyDescent="0.25">
      <c r="A646" t="s">
        <v>1352</v>
      </c>
      <c r="B646" s="1" t="s">
        <v>357</v>
      </c>
      <c r="C646" t="s">
        <v>1268</v>
      </c>
      <c r="D646" s="3">
        <v>9707435000</v>
      </c>
      <c r="E646" s="3">
        <v>-8790004</v>
      </c>
      <c r="F646" s="3">
        <v>9698644996</v>
      </c>
      <c r="G646" s="3">
        <v>0</v>
      </c>
      <c r="H646" s="3">
        <v>9698644996</v>
      </c>
      <c r="I646" s="3">
        <v>0</v>
      </c>
      <c r="J646" s="3">
        <v>9698644996</v>
      </c>
      <c r="K646" s="3">
        <v>100</v>
      </c>
      <c r="L646" s="3">
        <v>0</v>
      </c>
      <c r="M646" s="3">
        <v>2712710747</v>
      </c>
      <c r="N646" s="3">
        <v>27.97</v>
      </c>
    </row>
    <row r="647" spans="1:14" x14ac:dyDescent="0.25">
      <c r="A647" t="s">
        <v>1352</v>
      </c>
      <c r="B647" s="1" t="s">
        <v>183</v>
      </c>
      <c r="C647" t="s">
        <v>237</v>
      </c>
      <c r="D647" s="3">
        <v>200000000</v>
      </c>
      <c r="E647" s="3">
        <v>-5440029</v>
      </c>
      <c r="F647" s="3">
        <v>194559971</v>
      </c>
      <c r="G647" s="3">
        <v>0</v>
      </c>
      <c r="H647" s="3">
        <v>194559971</v>
      </c>
      <c r="I647" s="3">
        <v>0</v>
      </c>
      <c r="J647" s="3">
        <v>194559971</v>
      </c>
      <c r="K647" s="3">
        <v>100</v>
      </c>
      <c r="L647" s="3">
        <v>0</v>
      </c>
      <c r="M647" s="3">
        <v>16125000</v>
      </c>
      <c r="N647" s="3">
        <v>8.2899999999999991</v>
      </c>
    </row>
    <row r="648" spans="1:14" x14ac:dyDescent="0.25">
      <c r="A648" t="s">
        <v>1352</v>
      </c>
      <c r="B648" s="1" t="s">
        <v>358</v>
      </c>
      <c r="C648" t="s">
        <v>1263</v>
      </c>
      <c r="D648" s="3">
        <v>200000000</v>
      </c>
      <c r="E648" s="3">
        <v>-5440029</v>
      </c>
      <c r="F648" s="3">
        <v>194559971</v>
      </c>
      <c r="G648" s="3">
        <v>0</v>
      </c>
      <c r="H648" s="3">
        <v>194559971</v>
      </c>
      <c r="I648" s="3">
        <v>0</v>
      </c>
      <c r="J648" s="3">
        <v>194559971</v>
      </c>
      <c r="K648" s="3">
        <v>100</v>
      </c>
      <c r="L648" s="3">
        <v>0</v>
      </c>
      <c r="M648" s="3">
        <v>16125000</v>
      </c>
      <c r="N648" s="3">
        <v>8.2899999999999991</v>
      </c>
    </row>
    <row r="649" spans="1:14" x14ac:dyDescent="0.25">
      <c r="A649" t="s">
        <v>1352</v>
      </c>
      <c r="B649" s="1" t="s">
        <v>185</v>
      </c>
      <c r="C649" t="s">
        <v>159</v>
      </c>
      <c r="D649" s="3">
        <v>200000000</v>
      </c>
      <c r="E649" s="3">
        <v>0</v>
      </c>
      <c r="F649" s="3">
        <v>200000000</v>
      </c>
      <c r="G649" s="3">
        <v>0</v>
      </c>
      <c r="H649" s="3">
        <v>200000000</v>
      </c>
      <c r="I649" s="3">
        <v>0</v>
      </c>
      <c r="J649" s="3">
        <v>200000000</v>
      </c>
      <c r="K649" s="3">
        <v>100</v>
      </c>
      <c r="L649" s="3">
        <v>0</v>
      </c>
      <c r="M649" s="3">
        <v>0</v>
      </c>
      <c r="N649" s="3">
        <v>0</v>
      </c>
    </row>
    <row r="650" spans="1:14" x14ac:dyDescent="0.25">
      <c r="A650" t="s">
        <v>1352</v>
      </c>
      <c r="B650" s="1" t="s">
        <v>359</v>
      </c>
      <c r="C650" t="s">
        <v>341</v>
      </c>
      <c r="D650" s="3">
        <v>200000000</v>
      </c>
      <c r="E650" s="3">
        <v>0</v>
      </c>
      <c r="F650" s="3">
        <v>200000000</v>
      </c>
      <c r="G650" s="3">
        <v>0</v>
      </c>
      <c r="H650" s="3">
        <v>200000000</v>
      </c>
      <c r="I650" s="3">
        <v>0</v>
      </c>
      <c r="J650" s="3">
        <v>200000000</v>
      </c>
      <c r="K650" s="3">
        <v>100</v>
      </c>
      <c r="L650" s="3">
        <v>0</v>
      </c>
      <c r="M650" s="3">
        <v>0</v>
      </c>
      <c r="N650" s="3">
        <v>0</v>
      </c>
    </row>
    <row r="651" spans="1:14" x14ac:dyDescent="0.25">
      <c r="A651" t="s">
        <v>1352</v>
      </c>
      <c r="B651" s="1" t="s">
        <v>123</v>
      </c>
      <c r="C651" t="s">
        <v>941</v>
      </c>
      <c r="D651" s="3">
        <v>6017663000</v>
      </c>
      <c r="E651" s="3">
        <v>-1528299803</v>
      </c>
      <c r="F651" s="3">
        <v>4489363197</v>
      </c>
      <c r="G651" s="3">
        <v>0</v>
      </c>
      <c r="H651" s="3">
        <v>4489363197</v>
      </c>
      <c r="I651" s="3">
        <v>-116672</v>
      </c>
      <c r="J651" s="3">
        <v>4445936517</v>
      </c>
      <c r="K651" s="3">
        <v>99.03</v>
      </c>
      <c r="L651" s="3">
        <v>50678684</v>
      </c>
      <c r="M651" s="3">
        <v>916912066</v>
      </c>
      <c r="N651" s="3">
        <v>20.420000000000002</v>
      </c>
    </row>
    <row r="652" spans="1:14" x14ac:dyDescent="0.25">
      <c r="A652" t="s">
        <v>1352</v>
      </c>
      <c r="B652" s="1" t="s">
        <v>124</v>
      </c>
      <c r="C652" t="s">
        <v>945</v>
      </c>
      <c r="D652" s="3">
        <v>477900000</v>
      </c>
      <c r="E652" s="3">
        <v>-157824556</v>
      </c>
      <c r="F652" s="3">
        <v>320075444</v>
      </c>
      <c r="G652" s="3">
        <v>0</v>
      </c>
      <c r="H652" s="3">
        <v>320075444</v>
      </c>
      <c r="I652" s="3">
        <v>0</v>
      </c>
      <c r="J652" s="3">
        <v>319975444</v>
      </c>
      <c r="K652" s="3">
        <v>99.97</v>
      </c>
      <c r="L652" s="3">
        <v>11645350</v>
      </c>
      <c r="M652" s="3">
        <v>39478683</v>
      </c>
      <c r="N652" s="3">
        <v>12.33</v>
      </c>
    </row>
    <row r="653" spans="1:14" x14ac:dyDescent="0.25">
      <c r="A653" t="s">
        <v>1352</v>
      </c>
      <c r="B653" s="1" t="s">
        <v>360</v>
      </c>
      <c r="C653" t="s">
        <v>1264</v>
      </c>
      <c r="D653" s="3">
        <v>477900000</v>
      </c>
      <c r="E653" s="3">
        <v>-157824556</v>
      </c>
      <c r="F653" s="3">
        <v>320075444</v>
      </c>
      <c r="G653" s="3">
        <v>0</v>
      </c>
      <c r="H653" s="3">
        <v>320075444</v>
      </c>
      <c r="I653" s="3">
        <v>0</v>
      </c>
      <c r="J653" s="3">
        <v>319975444</v>
      </c>
      <c r="K653" s="3">
        <v>99.97</v>
      </c>
      <c r="L653" s="3">
        <v>11645350</v>
      </c>
      <c r="M653" s="3">
        <v>39478683</v>
      </c>
      <c r="N653" s="3">
        <v>12.33</v>
      </c>
    </row>
    <row r="654" spans="1:14" x14ac:dyDescent="0.25">
      <c r="A654" t="s">
        <v>1352</v>
      </c>
      <c r="B654" s="1" t="s">
        <v>126</v>
      </c>
      <c r="C654" t="s">
        <v>253</v>
      </c>
      <c r="D654" s="3">
        <v>60000000</v>
      </c>
      <c r="E654" s="3">
        <v>-1719000</v>
      </c>
      <c r="F654" s="3">
        <v>58281000</v>
      </c>
      <c r="G654" s="3">
        <v>0</v>
      </c>
      <c r="H654" s="3">
        <v>58281000</v>
      </c>
      <c r="I654" s="3">
        <v>0</v>
      </c>
      <c r="J654" s="3">
        <v>58281000</v>
      </c>
      <c r="K654" s="3">
        <v>100</v>
      </c>
      <c r="L654" s="3">
        <v>0</v>
      </c>
      <c r="M654" s="3">
        <v>24281000</v>
      </c>
      <c r="N654" s="3">
        <v>41.66</v>
      </c>
    </row>
    <row r="655" spans="1:14" x14ac:dyDescent="0.25">
      <c r="A655" t="s">
        <v>1352</v>
      </c>
      <c r="B655" s="1" t="s">
        <v>361</v>
      </c>
      <c r="C655" t="s">
        <v>344</v>
      </c>
      <c r="D655" s="3">
        <v>60000000</v>
      </c>
      <c r="E655" s="3">
        <v>-1719000</v>
      </c>
      <c r="F655" s="3">
        <v>58281000</v>
      </c>
      <c r="G655" s="3">
        <v>0</v>
      </c>
      <c r="H655" s="3">
        <v>58281000</v>
      </c>
      <c r="I655" s="3">
        <v>0</v>
      </c>
      <c r="J655" s="3">
        <v>58281000</v>
      </c>
      <c r="K655" s="3">
        <v>100</v>
      </c>
      <c r="L655" s="3">
        <v>0</v>
      </c>
      <c r="M655" s="3">
        <v>24281000</v>
      </c>
      <c r="N655" s="3">
        <v>41.66</v>
      </c>
    </row>
    <row r="656" spans="1:14" x14ac:dyDescent="0.25">
      <c r="A656" t="s">
        <v>1352</v>
      </c>
      <c r="B656" s="1" t="s">
        <v>362</v>
      </c>
      <c r="C656" t="s">
        <v>721</v>
      </c>
      <c r="D656" s="3">
        <v>350000000</v>
      </c>
      <c r="E656" s="3">
        <v>-53300401</v>
      </c>
      <c r="F656" s="3">
        <v>296699599</v>
      </c>
      <c r="G656" s="3">
        <v>0</v>
      </c>
      <c r="H656" s="3">
        <v>296699599</v>
      </c>
      <c r="I656" s="3">
        <v>0</v>
      </c>
      <c r="J656" s="3">
        <v>296699599</v>
      </c>
      <c r="K656" s="3">
        <v>100</v>
      </c>
      <c r="L656" s="3">
        <v>37333333</v>
      </c>
      <c r="M656" s="3">
        <v>109052333</v>
      </c>
      <c r="N656" s="3">
        <v>36.76</v>
      </c>
    </row>
    <row r="657" spans="1:14" x14ac:dyDescent="0.25">
      <c r="A657" t="s">
        <v>1352</v>
      </c>
      <c r="B657" s="1" t="s">
        <v>363</v>
      </c>
      <c r="C657" t="s">
        <v>1265</v>
      </c>
      <c r="D657" s="3">
        <v>350000000</v>
      </c>
      <c r="E657" s="3">
        <v>-53300401</v>
      </c>
      <c r="F657" s="3">
        <v>296699599</v>
      </c>
      <c r="G657" s="3">
        <v>0</v>
      </c>
      <c r="H657" s="3">
        <v>296699599</v>
      </c>
      <c r="I657" s="3">
        <v>0</v>
      </c>
      <c r="J657" s="3">
        <v>296699599</v>
      </c>
      <c r="K657" s="3">
        <v>100</v>
      </c>
      <c r="L657" s="3">
        <v>37333333</v>
      </c>
      <c r="M657" s="3">
        <v>109052333</v>
      </c>
      <c r="N657" s="3">
        <v>36.76</v>
      </c>
    </row>
    <row r="658" spans="1:14" x14ac:dyDescent="0.25">
      <c r="A658" t="s">
        <v>1352</v>
      </c>
      <c r="B658" s="1" t="s">
        <v>128</v>
      </c>
      <c r="C658" t="s">
        <v>256</v>
      </c>
      <c r="D658" s="3">
        <v>5129763000</v>
      </c>
      <c r="E658" s="3">
        <v>-1315455846</v>
      </c>
      <c r="F658" s="3">
        <v>3814307154</v>
      </c>
      <c r="G658" s="3">
        <v>0</v>
      </c>
      <c r="H658" s="3">
        <v>3814307154</v>
      </c>
      <c r="I658" s="3">
        <v>-116672</v>
      </c>
      <c r="J658" s="3">
        <v>3770980474</v>
      </c>
      <c r="K658" s="3">
        <v>98.86</v>
      </c>
      <c r="L658" s="3">
        <v>1700001</v>
      </c>
      <c r="M658" s="3">
        <v>744100050</v>
      </c>
      <c r="N658" s="3">
        <v>19.510000000000002</v>
      </c>
    </row>
    <row r="659" spans="1:14" x14ac:dyDescent="0.25">
      <c r="A659" t="s">
        <v>1352</v>
      </c>
      <c r="B659" s="1" t="s">
        <v>364</v>
      </c>
      <c r="C659" t="s">
        <v>1266</v>
      </c>
      <c r="D659" s="3">
        <v>5129763000</v>
      </c>
      <c r="E659" s="3">
        <v>-1315455846</v>
      </c>
      <c r="F659" s="3">
        <v>3814307154</v>
      </c>
      <c r="G659" s="3">
        <v>0</v>
      </c>
      <c r="H659" s="3">
        <v>3814307154</v>
      </c>
      <c r="I659" s="3">
        <v>-116672</v>
      </c>
      <c r="J659" s="3">
        <v>3770980474</v>
      </c>
      <c r="K659" s="3">
        <v>98.86</v>
      </c>
      <c r="L659" s="3">
        <v>1700001</v>
      </c>
      <c r="M659" s="3">
        <v>744100050</v>
      </c>
      <c r="N659" s="3">
        <v>19.510000000000002</v>
      </c>
    </row>
    <row r="660" spans="1:14" x14ac:dyDescent="0.25">
      <c r="A660" t="s">
        <v>1352</v>
      </c>
      <c r="B660" s="1" t="s">
        <v>130</v>
      </c>
      <c r="C660" t="s">
        <v>277</v>
      </c>
      <c r="D660" s="3">
        <v>11300000000</v>
      </c>
      <c r="E660" s="3">
        <v>-3469489207</v>
      </c>
      <c r="F660" s="3">
        <v>7830510793</v>
      </c>
      <c r="G660" s="3">
        <v>0</v>
      </c>
      <c r="H660" s="3">
        <v>7830510793</v>
      </c>
      <c r="I660" s="3">
        <v>0</v>
      </c>
      <c r="J660" s="3">
        <v>7813662547</v>
      </c>
      <c r="K660" s="3">
        <v>99.78</v>
      </c>
      <c r="L660" s="3">
        <v>30549686</v>
      </c>
      <c r="M660" s="3">
        <v>2197826087</v>
      </c>
      <c r="N660" s="3">
        <v>28.07</v>
      </c>
    </row>
    <row r="661" spans="1:14" x14ac:dyDescent="0.25">
      <c r="A661" t="s">
        <v>1353</v>
      </c>
      <c r="B661" s="1" t="s">
        <v>1</v>
      </c>
      <c r="C661" t="s">
        <v>2</v>
      </c>
      <c r="D661" s="3">
        <v>100847136000</v>
      </c>
      <c r="E661" s="3">
        <v>-1205182365</v>
      </c>
      <c r="F661" s="3">
        <v>99641953635</v>
      </c>
      <c r="G661" s="3">
        <v>0</v>
      </c>
      <c r="H661" s="3">
        <v>99641953635</v>
      </c>
      <c r="I661" s="3">
        <v>4981766497</v>
      </c>
      <c r="J661" s="3">
        <v>76247185893</v>
      </c>
      <c r="K661" s="3">
        <v>76.52</v>
      </c>
      <c r="L661" s="3">
        <v>8276271868</v>
      </c>
      <c r="M661" s="3">
        <v>25068451985</v>
      </c>
      <c r="N661" s="3">
        <v>25.16</v>
      </c>
    </row>
    <row r="662" spans="1:14" x14ac:dyDescent="0.25">
      <c r="A662" t="s">
        <v>1353</v>
      </c>
      <c r="B662" s="1" t="s">
        <v>3</v>
      </c>
      <c r="C662" t="s">
        <v>4</v>
      </c>
      <c r="D662" s="3">
        <v>918966000</v>
      </c>
      <c r="E662" s="3">
        <v>-1509874</v>
      </c>
      <c r="F662" s="3">
        <v>917456126</v>
      </c>
      <c r="G662" s="3">
        <v>0</v>
      </c>
      <c r="H662" s="3">
        <v>917456126</v>
      </c>
      <c r="I662" s="3">
        <v>70331016</v>
      </c>
      <c r="J662" s="3">
        <v>545944999</v>
      </c>
      <c r="K662" s="3">
        <v>59.51</v>
      </c>
      <c r="L662" s="3">
        <v>37201588</v>
      </c>
      <c r="M662" s="3">
        <v>237730680</v>
      </c>
      <c r="N662" s="3">
        <v>25.91</v>
      </c>
    </row>
    <row r="663" spans="1:14" x14ac:dyDescent="0.25">
      <c r="A663" t="s">
        <v>1353</v>
      </c>
      <c r="B663" s="1" t="s">
        <v>5</v>
      </c>
      <c r="C663" t="s">
        <v>6</v>
      </c>
      <c r="D663" s="3">
        <v>683270000</v>
      </c>
      <c r="E663" s="3">
        <v>0</v>
      </c>
      <c r="F663" s="3">
        <v>683270000</v>
      </c>
      <c r="G663" s="3">
        <v>0</v>
      </c>
      <c r="H663" s="3">
        <v>683270000</v>
      </c>
      <c r="I663" s="3">
        <v>70331016</v>
      </c>
      <c r="J663" s="3">
        <v>311758887</v>
      </c>
      <c r="K663" s="3">
        <v>45.63</v>
      </c>
      <c r="L663" s="3">
        <v>32083576</v>
      </c>
      <c r="M663" s="3">
        <v>106447529</v>
      </c>
      <c r="N663" s="3">
        <v>15.58</v>
      </c>
    </row>
    <row r="664" spans="1:14" x14ac:dyDescent="0.25">
      <c r="A664" t="s">
        <v>1353</v>
      </c>
      <c r="B664" s="1" t="s">
        <v>7</v>
      </c>
      <c r="C664" t="s">
        <v>8</v>
      </c>
      <c r="D664" s="3">
        <v>90770000</v>
      </c>
      <c r="E664" s="3">
        <v>0</v>
      </c>
      <c r="F664" s="3">
        <v>90770000</v>
      </c>
      <c r="G664" s="3">
        <v>0</v>
      </c>
      <c r="H664" s="3">
        <v>90770000</v>
      </c>
      <c r="I664" s="3">
        <v>39000000</v>
      </c>
      <c r="J664" s="3">
        <v>45770000</v>
      </c>
      <c r="K664" s="3">
        <v>50.42</v>
      </c>
      <c r="L664" s="3">
        <v>0</v>
      </c>
      <c r="M664" s="3">
        <v>3023256</v>
      </c>
      <c r="N664" s="3">
        <v>3.33</v>
      </c>
    </row>
    <row r="665" spans="1:14" x14ac:dyDescent="0.25">
      <c r="A665" t="s">
        <v>1353</v>
      </c>
      <c r="B665" s="1" t="s">
        <v>9</v>
      </c>
      <c r="C665" t="s">
        <v>10</v>
      </c>
      <c r="D665" s="3">
        <v>30000000</v>
      </c>
      <c r="E665" s="3">
        <v>0</v>
      </c>
      <c r="F665" s="3">
        <v>30000000</v>
      </c>
      <c r="G665" s="3">
        <v>0</v>
      </c>
      <c r="H665" s="3">
        <v>30000000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</row>
    <row r="666" spans="1:14" x14ac:dyDescent="0.25">
      <c r="A666" t="s">
        <v>1353</v>
      </c>
      <c r="B666" s="1" t="s">
        <v>11</v>
      </c>
      <c r="C666" t="s">
        <v>926</v>
      </c>
      <c r="D666" s="3">
        <v>32770000</v>
      </c>
      <c r="E666" s="3">
        <v>0</v>
      </c>
      <c r="F666" s="3">
        <v>32770000</v>
      </c>
      <c r="G666" s="3">
        <v>0</v>
      </c>
      <c r="H666" s="3">
        <v>32770000</v>
      </c>
      <c r="I666" s="3">
        <v>31000000</v>
      </c>
      <c r="J666" s="3">
        <v>32770000</v>
      </c>
      <c r="K666" s="3">
        <v>100</v>
      </c>
      <c r="L666" s="3">
        <v>0</v>
      </c>
      <c r="M666" s="3">
        <v>0</v>
      </c>
      <c r="N666" s="3">
        <v>0</v>
      </c>
    </row>
    <row r="667" spans="1:14" x14ac:dyDescent="0.25">
      <c r="A667" t="s">
        <v>1353</v>
      </c>
      <c r="B667" s="1" t="s">
        <v>12</v>
      </c>
      <c r="C667" t="s">
        <v>13</v>
      </c>
      <c r="D667" s="3">
        <v>28000000</v>
      </c>
      <c r="E667" s="3">
        <v>0</v>
      </c>
      <c r="F667" s="3">
        <v>28000000</v>
      </c>
      <c r="G667" s="3">
        <v>0</v>
      </c>
      <c r="H667" s="3">
        <v>28000000</v>
      </c>
      <c r="I667" s="3">
        <v>8000000</v>
      </c>
      <c r="J667" s="3">
        <v>13000000</v>
      </c>
      <c r="K667" s="3">
        <v>46.43</v>
      </c>
      <c r="L667" s="3">
        <v>0</v>
      </c>
      <c r="M667" s="3">
        <v>3023256</v>
      </c>
      <c r="N667" s="3">
        <v>10.8</v>
      </c>
    </row>
    <row r="668" spans="1:14" x14ac:dyDescent="0.25">
      <c r="A668" t="s">
        <v>1353</v>
      </c>
      <c r="B668" s="1" t="s">
        <v>14</v>
      </c>
      <c r="C668" t="s">
        <v>15</v>
      </c>
      <c r="D668" s="3">
        <v>592500000</v>
      </c>
      <c r="E668" s="3">
        <v>0</v>
      </c>
      <c r="F668" s="3">
        <v>592500000</v>
      </c>
      <c r="G668" s="3">
        <v>0</v>
      </c>
      <c r="H668" s="3">
        <v>592500000</v>
      </c>
      <c r="I668" s="3">
        <v>31331016</v>
      </c>
      <c r="J668" s="3">
        <v>265988887</v>
      </c>
      <c r="K668" s="3">
        <v>44.89</v>
      </c>
      <c r="L668" s="3">
        <v>32083576</v>
      </c>
      <c r="M668" s="3">
        <v>103424273</v>
      </c>
      <c r="N668" s="3">
        <v>17.46</v>
      </c>
    </row>
    <row r="669" spans="1:14" x14ac:dyDescent="0.25">
      <c r="A669" t="s">
        <v>1353</v>
      </c>
      <c r="B669" s="1" t="s">
        <v>133</v>
      </c>
      <c r="C669" t="s">
        <v>134</v>
      </c>
      <c r="D669" s="3">
        <v>28200000</v>
      </c>
      <c r="E669" s="3">
        <v>0</v>
      </c>
      <c r="F669" s="3">
        <v>28200000</v>
      </c>
      <c r="G669" s="3">
        <v>0</v>
      </c>
      <c r="H669" s="3">
        <v>28200000</v>
      </c>
      <c r="I669" s="3">
        <v>0</v>
      </c>
      <c r="J669" s="3">
        <v>28200000</v>
      </c>
      <c r="K669" s="3">
        <v>100</v>
      </c>
      <c r="L669" s="3">
        <v>2350000</v>
      </c>
      <c r="M669" s="3">
        <v>4700000</v>
      </c>
      <c r="N669" s="3">
        <v>16.670000000000002</v>
      </c>
    </row>
    <row r="670" spans="1:14" x14ac:dyDescent="0.25">
      <c r="A670" t="s">
        <v>1353</v>
      </c>
      <c r="B670" s="1" t="s">
        <v>16</v>
      </c>
      <c r="C670" t="s">
        <v>198</v>
      </c>
      <c r="D670" s="3">
        <v>4500000</v>
      </c>
      <c r="E670" s="3">
        <v>0</v>
      </c>
      <c r="F670" s="3">
        <v>4500000</v>
      </c>
      <c r="G670" s="3">
        <v>0</v>
      </c>
      <c r="H670" s="3">
        <v>4500000</v>
      </c>
      <c r="I670" s="3">
        <v>440450</v>
      </c>
      <c r="J670" s="3">
        <v>440450</v>
      </c>
      <c r="K670" s="3">
        <v>9.7899999999999991</v>
      </c>
      <c r="L670" s="3">
        <v>440450</v>
      </c>
      <c r="M670" s="3">
        <v>440450</v>
      </c>
      <c r="N670" s="3">
        <v>9.7899999999999991</v>
      </c>
    </row>
    <row r="671" spans="1:14" x14ac:dyDescent="0.25">
      <c r="A671" t="s">
        <v>1353</v>
      </c>
      <c r="B671" s="1" t="s">
        <v>17</v>
      </c>
      <c r="C671" t="s">
        <v>18</v>
      </c>
      <c r="D671" s="3">
        <v>22000000</v>
      </c>
      <c r="E671" s="3">
        <v>0</v>
      </c>
      <c r="F671" s="3">
        <v>22000000</v>
      </c>
      <c r="G671" s="3">
        <v>0</v>
      </c>
      <c r="H671" s="3">
        <v>22000000</v>
      </c>
      <c r="I671" s="3">
        <v>17000000</v>
      </c>
      <c r="J671" s="3">
        <v>22000000</v>
      </c>
      <c r="K671" s="3">
        <v>100</v>
      </c>
      <c r="L671" s="3">
        <v>0</v>
      </c>
      <c r="M671" s="3">
        <v>4028900</v>
      </c>
      <c r="N671" s="3">
        <v>18.309999999999999</v>
      </c>
    </row>
    <row r="672" spans="1:14" x14ac:dyDescent="0.25">
      <c r="A672" t="s">
        <v>1353</v>
      </c>
      <c r="B672" s="1" t="s">
        <v>19</v>
      </c>
      <c r="C672" t="s">
        <v>200</v>
      </c>
      <c r="D672" s="3">
        <v>279800000</v>
      </c>
      <c r="E672" s="3">
        <v>-2600000</v>
      </c>
      <c r="F672" s="3">
        <v>277200000</v>
      </c>
      <c r="G672" s="3">
        <v>0</v>
      </c>
      <c r="H672" s="3">
        <v>277200000</v>
      </c>
      <c r="I672" s="3">
        <v>0</v>
      </c>
      <c r="J672" s="3">
        <v>134932791</v>
      </c>
      <c r="K672" s="3">
        <v>48.68</v>
      </c>
      <c r="L672" s="3">
        <v>11235356</v>
      </c>
      <c r="M672" s="3">
        <v>26340133</v>
      </c>
      <c r="N672" s="3">
        <v>9.5</v>
      </c>
    </row>
    <row r="673" spans="1:14" x14ac:dyDescent="0.25">
      <c r="A673" t="s">
        <v>1353</v>
      </c>
      <c r="B673" s="1" t="s">
        <v>20</v>
      </c>
      <c r="C673" t="s">
        <v>21</v>
      </c>
      <c r="D673" s="3">
        <v>279800000</v>
      </c>
      <c r="E673" s="3">
        <v>-2600000</v>
      </c>
      <c r="F673" s="3">
        <v>277200000</v>
      </c>
      <c r="G673" s="3">
        <v>0</v>
      </c>
      <c r="H673" s="3">
        <v>277200000</v>
      </c>
      <c r="I673" s="3">
        <v>0</v>
      </c>
      <c r="J673" s="3">
        <v>134932791</v>
      </c>
      <c r="K673" s="3">
        <v>48.68</v>
      </c>
      <c r="L673" s="3">
        <v>11235356</v>
      </c>
      <c r="M673" s="3">
        <v>26340133</v>
      </c>
      <c r="N673" s="3">
        <v>9.5</v>
      </c>
    </row>
    <row r="674" spans="1:14" x14ac:dyDescent="0.25">
      <c r="A674" t="s">
        <v>1353</v>
      </c>
      <c r="B674" s="1" t="s">
        <v>22</v>
      </c>
      <c r="C674" t="s">
        <v>23</v>
      </c>
      <c r="D674" s="3">
        <v>155000000</v>
      </c>
      <c r="E674" s="3">
        <v>0</v>
      </c>
      <c r="F674" s="3">
        <v>155000000</v>
      </c>
      <c r="G674" s="3">
        <v>0</v>
      </c>
      <c r="H674" s="3">
        <v>155000000</v>
      </c>
      <c r="I674" s="3">
        <v>10015956</v>
      </c>
      <c r="J674" s="3">
        <v>37206956</v>
      </c>
      <c r="K674" s="3">
        <v>24</v>
      </c>
      <c r="L674" s="3">
        <v>5577600</v>
      </c>
      <c r="M674" s="3">
        <v>32768600</v>
      </c>
      <c r="N674" s="3">
        <v>21.14</v>
      </c>
    </row>
    <row r="675" spans="1:14" x14ac:dyDescent="0.25">
      <c r="A675" t="s">
        <v>1353</v>
      </c>
      <c r="B675" s="1" t="s">
        <v>24</v>
      </c>
      <c r="C675" t="s">
        <v>25</v>
      </c>
      <c r="D675" s="3">
        <v>74000000</v>
      </c>
      <c r="E675" s="3">
        <v>0</v>
      </c>
      <c r="F675" s="3">
        <v>74000000</v>
      </c>
      <c r="G675" s="3">
        <v>0</v>
      </c>
      <c r="H675" s="3">
        <v>74000000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</row>
    <row r="676" spans="1:14" x14ac:dyDescent="0.25">
      <c r="A676" t="s">
        <v>1353</v>
      </c>
      <c r="B676" s="1" t="s">
        <v>26</v>
      </c>
      <c r="C676" t="s">
        <v>279</v>
      </c>
      <c r="D676" s="3">
        <v>13000000</v>
      </c>
      <c r="E676" s="3">
        <v>0</v>
      </c>
      <c r="F676" s="3">
        <v>13000000</v>
      </c>
      <c r="G676" s="3">
        <v>0</v>
      </c>
      <c r="H676" s="3">
        <v>13000000</v>
      </c>
      <c r="I676" s="3">
        <v>4438356</v>
      </c>
      <c r="J676" s="3">
        <v>4438356</v>
      </c>
      <c r="K676" s="3">
        <v>34.14</v>
      </c>
      <c r="L676" s="3">
        <v>0</v>
      </c>
      <c r="M676" s="3">
        <v>0</v>
      </c>
      <c r="N676" s="3">
        <v>0</v>
      </c>
    </row>
    <row r="677" spans="1:14" x14ac:dyDescent="0.25">
      <c r="A677" t="s">
        <v>1353</v>
      </c>
      <c r="B677" s="1" t="s">
        <v>28</v>
      </c>
      <c r="C677" t="s">
        <v>280</v>
      </c>
      <c r="D677" s="3">
        <v>68000000</v>
      </c>
      <c r="E677" s="3">
        <v>0</v>
      </c>
      <c r="F677" s="3">
        <v>68000000</v>
      </c>
      <c r="G677" s="3">
        <v>0</v>
      </c>
      <c r="H677" s="3">
        <v>68000000</v>
      </c>
      <c r="I677" s="3">
        <v>5577600</v>
      </c>
      <c r="J677" s="3">
        <v>32768600</v>
      </c>
      <c r="K677" s="3">
        <v>48.19</v>
      </c>
      <c r="L677" s="3">
        <v>5577600</v>
      </c>
      <c r="M677" s="3">
        <v>32768600</v>
      </c>
      <c r="N677" s="3">
        <v>48.19</v>
      </c>
    </row>
    <row r="678" spans="1:14" x14ac:dyDescent="0.25">
      <c r="A678" t="s">
        <v>1353</v>
      </c>
      <c r="B678" s="1" t="s">
        <v>30</v>
      </c>
      <c r="C678" t="s">
        <v>31</v>
      </c>
      <c r="D678" s="3">
        <v>53000000</v>
      </c>
      <c r="E678" s="3">
        <v>2600000</v>
      </c>
      <c r="F678" s="3">
        <v>55600000</v>
      </c>
      <c r="G678" s="3">
        <v>0</v>
      </c>
      <c r="H678" s="3">
        <v>55600000</v>
      </c>
      <c r="I678" s="3">
        <v>3874610</v>
      </c>
      <c r="J678" s="3">
        <v>27083690</v>
      </c>
      <c r="K678" s="3">
        <v>48.71</v>
      </c>
      <c r="L678" s="3">
        <v>4417670</v>
      </c>
      <c r="M678" s="3">
        <v>27083690</v>
      </c>
      <c r="N678" s="3">
        <v>48.71</v>
      </c>
    </row>
    <row r="679" spans="1:14" x14ac:dyDescent="0.25">
      <c r="A679" t="s">
        <v>1353</v>
      </c>
      <c r="B679" s="1" t="s">
        <v>32</v>
      </c>
      <c r="C679" t="s">
        <v>33</v>
      </c>
      <c r="D679" s="3">
        <v>35000000</v>
      </c>
      <c r="E679" s="3">
        <v>0</v>
      </c>
      <c r="F679" s="3">
        <v>35000000</v>
      </c>
      <c r="G679" s="3">
        <v>0</v>
      </c>
      <c r="H679" s="3">
        <v>35000000</v>
      </c>
      <c r="I679" s="3">
        <v>2058560</v>
      </c>
      <c r="J679" s="3">
        <v>14453050</v>
      </c>
      <c r="K679" s="3">
        <v>41.29</v>
      </c>
      <c r="L679" s="3">
        <v>2058560</v>
      </c>
      <c r="M679" s="3">
        <v>14453050</v>
      </c>
      <c r="N679" s="3">
        <v>41.29</v>
      </c>
    </row>
    <row r="680" spans="1:14" x14ac:dyDescent="0.25">
      <c r="A680" t="s">
        <v>1353</v>
      </c>
      <c r="B680" s="1" t="s">
        <v>34</v>
      </c>
      <c r="C680" t="s">
        <v>201</v>
      </c>
      <c r="D680" s="3">
        <v>4000000</v>
      </c>
      <c r="E680" s="3">
        <v>0</v>
      </c>
      <c r="F680" s="3">
        <v>4000000</v>
      </c>
      <c r="G680" s="3">
        <v>0</v>
      </c>
      <c r="H680" s="3">
        <v>4000000</v>
      </c>
      <c r="I680" s="3">
        <v>0</v>
      </c>
      <c r="J680" s="3">
        <v>1304060</v>
      </c>
      <c r="K680" s="3">
        <v>32.6</v>
      </c>
      <c r="L680" s="3">
        <v>0</v>
      </c>
      <c r="M680" s="3">
        <v>1304060</v>
      </c>
      <c r="N680" s="3">
        <v>32.6</v>
      </c>
    </row>
    <row r="681" spans="1:14" x14ac:dyDescent="0.25">
      <c r="A681" t="s">
        <v>1353</v>
      </c>
      <c r="B681" s="1" t="s">
        <v>35</v>
      </c>
      <c r="C681" t="s">
        <v>36</v>
      </c>
      <c r="D681" s="3">
        <v>1000000</v>
      </c>
      <c r="E681" s="3">
        <v>2600000</v>
      </c>
      <c r="F681" s="3">
        <v>3600000</v>
      </c>
      <c r="G681" s="3">
        <v>0</v>
      </c>
      <c r="H681" s="3">
        <v>3600000</v>
      </c>
      <c r="I681" s="3">
        <v>0</v>
      </c>
      <c r="J681" s="3">
        <v>1620560</v>
      </c>
      <c r="K681" s="3">
        <v>45.02</v>
      </c>
      <c r="L681" s="3">
        <v>543060</v>
      </c>
      <c r="M681" s="3">
        <v>1620560</v>
      </c>
      <c r="N681" s="3">
        <v>45.02</v>
      </c>
    </row>
    <row r="682" spans="1:14" x14ac:dyDescent="0.25">
      <c r="A682" t="s">
        <v>1353</v>
      </c>
      <c r="B682" s="1" t="s">
        <v>37</v>
      </c>
      <c r="C682" t="s">
        <v>38</v>
      </c>
      <c r="D682" s="3">
        <v>13000000</v>
      </c>
      <c r="E682" s="3">
        <v>0</v>
      </c>
      <c r="F682" s="3">
        <v>13000000</v>
      </c>
      <c r="G682" s="3">
        <v>0</v>
      </c>
      <c r="H682" s="3">
        <v>13000000</v>
      </c>
      <c r="I682" s="3">
        <v>1816050</v>
      </c>
      <c r="J682" s="3">
        <v>9706020</v>
      </c>
      <c r="K682" s="3">
        <v>74.66</v>
      </c>
      <c r="L682" s="3">
        <v>1816050</v>
      </c>
      <c r="M682" s="3">
        <v>9706020</v>
      </c>
      <c r="N682" s="3">
        <v>74.66</v>
      </c>
    </row>
    <row r="683" spans="1:14" x14ac:dyDescent="0.25">
      <c r="A683" t="s">
        <v>1353</v>
      </c>
      <c r="B683" s="1" t="s">
        <v>136</v>
      </c>
      <c r="C683" t="s">
        <v>137</v>
      </c>
      <c r="D683" s="3">
        <v>50000000</v>
      </c>
      <c r="E683" s="3">
        <v>0</v>
      </c>
      <c r="F683" s="3">
        <v>50000000</v>
      </c>
      <c r="G683" s="3">
        <v>0</v>
      </c>
      <c r="H683" s="3">
        <v>50000000</v>
      </c>
      <c r="I683" s="3">
        <v>0</v>
      </c>
      <c r="J683" s="3">
        <v>16125000</v>
      </c>
      <c r="K683" s="3">
        <v>32.25</v>
      </c>
      <c r="L683" s="3">
        <v>8062500</v>
      </c>
      <c r="M683" s="3">
        <v>8062500</v>
      </c>
      <c r="N683" s="3">
        <v>16.13</v>
      </c>
    </row>
    <row r="684" spans="1:14" x14ac:dyDescent="0.25">
      <c r="A684" t="s">
        <v>1353</v>
      </c>
      <c r="B684" s="1" t="s">
        <v>39</v>
      </c>
      <c r="C684" t="s">
        <v>40</v>
      </c>
      <c r="D684" s="3">
        <v>235696000</v>
      </c>
      <c r="E684" s="3">
        <v>-1509874</v>
      </c>
      <c r="F684" s="3">
        <v>234186126</v>
      </c>
      <c r="G684" s="3">
        <v>0</v>
      </c>
      <c r="H684" s="3">
        <v>234186126</v>
      </c>
      <c r="I684" s="3">
        <v>0</v>
      </c>
      <c r="J684" s="3">
        <v>234186112</v>
      </c>
      <c r="K684" s="3">
        <v>100</v>
      </c>
      <c r="L684" s="3">
        <v>5118012</v>
      </c>
      <c r="M684" s="3">
        <v>131283151</v>
      </c>
      <c r="N684" s="3">
        <v>56.06</v>
      </c>
    </row>
    <row r="685" spans="1:14" x14ac:dyDescent="0.25">
      <c r="A685" t="s">
        <v>1353</v>
      </c>
      <c r="B685" s="1" t="s">
        <v>41</v>
      </c>
      <c r="C685" t="s">
        <v>6</v>
      </c>
      <c r="D685" s="3">
        <v>235696000</v>
      </c>
      <c r="E685" s="3">
        <v>-1509874</v>
      </c>
      <c r="F685" s="3">
        <v>234186126</v>
      </c>
      <c r="G685" s="3">
        <v>0</v>
      </c>
      <c r="H685" s="3">
        <v>234186126</v>
      </c>
      <c r="I685" s="3">
        <v>0</v>
      </c>
      <c r="J685" s="3">
        <v>234186112</v>
      </c>
      <c r="K685" s="3">
        <v>100</v>
      </c>
      <c r="L685" s="3">
        <v>5118012</v>
      </c>
      <c r="M685" s="3">
        <v>131283151</v>
      </c>
      <c r="N685" s="3">
        <v>56.06</v>
      </c>
    </row>
    <row r="686" spans="1:14" x14ac:dyDescent="0.25">
      <c r="A686" t="s">
        <v>1353</v>
      </c>
      <c r="B686" s="1" t="s">
        <v>42</v>
      </c>
      <c r="C686" t="s">
        <v>8</v>
      </c>
      <c r="D686" s="3">
        <v>33769000</v>
      </c>
      <c r="E686" s="3">
        <v>26082921</v>
      </c>
      <c r="F686" s="3">
        <v>59851921</v>
      </c>
      <c r="G686" s="3">
        <v>0</v>
      </c>
      <c r="H686" s="3">
        <v>59851921</v>
      </c>
      <c r="I686" s="3">
        <v>0</v>
      </c>
      <c r="J686" s="3">
        <v>59851921</v>
      </c>
      <c r="K686" s="3">
        <v>100</v>
      </c>
      <c r="L686" s="3">
        <v>4755812</v>
      </c>
      <c r="M686" s="3">
        <v>43621067</v>
      </c>
      <c r="N686" s="3">
        <v>72.88</v>
      </c>
    </row>
    <row r="687" spans="1:14" x14ac:dyDescent="0.25">
      <c r="A687" t="s">
        <v>1353</v>
      </c>
      <c r="B687" s="1" t="s">
        <v>43</v>
      </c>
      <c r="C687" t="s">
        <v>10</v>
      </c>
      <c r="D687" s="3">
        <v>19174000</v>
      </c>
      <c r="E687" s="3">
        <v>12738796</v>
      </c>
      <c r="F687" s="3">
        <v>31912796</v>
      </c>
      <c r="G687" s="3">
        <v>0</v>
      </c>
      <c r="H687" s="3">
        <v>31912796</v>
      </c>
      <c r="I687" s="3">
        <v>0</v>
      </c>
      <c r="J687" s="3">
        <v>31912796</v>
      </c>
      <c r="K687" s="3">
        <v>100</v>
      </c>
      <c r="L687" s="3">
        <v>4755812</v>
      </c>
      <c r="M687" s="3">
        <v>18407209</v>
      </c>
      <c r="N687" s="3">
        <v>57.68</v>
      </c>
    </row>
    <row r="688" spans="1:14" x14ac:dyDescent="0.25">
      <c r="A688" t="s">
        <v>1353</v>
      </c>
      <c r="B688" s="1" t="s">
        <v>44</v>
      </c>
      <c r="C688" t="s">
        <v>926</v>
      </c>
      <c r="D688" s="3">
        <v>7803000</v>
      </c>
      <c r="E688" s="3">
        <v>4020448</v>
      </c>
      <c r="F688" s="3">
        <v>11823448</v>
      </c>
      <c r="G688" s="3">
        <v>0</v>
      </c>
      <c r="H688" s="3">
        <v>11823448</v>
      </c>
      <c r="I688" s="3">
        <v>0</v>
      </c>
      <c r="J688" s="3">
        <v>11823448</v>
      </c>
      <c r="K688" s="3">
        <v>100</v>
      </c>
      <c r="L688" s="3">
        <v>0</v>
      </c>
      <c r="M688" s="3">
        <v>9098181</v>
      </c>
      <c r="N688" s="3">
        <v>76.95</v>
      </c>
    </row>
    <row r="689" spans="1:14" x14ac:dyDescent="0.25">
      <c r="A689" t="s">
        <v>1353</v>
      </c>
      <c r="B689" s="1" t="s">
        <v>45</v>
      </c>
      <c r="C689" t="s">
        <v>13</v>
      </c>
      <c r="D689" s="3">
        <v>6792000</v>
      </c>
      <c r="E689" s="3">
        <v>-932115</v>
      </c>
      <c r="F689" s="3">
        <v>5859885</v>
      </c>
      <c r="G689" s="3">
        <v>0</v>
      </c>
      <c r="H689" s="3">
        <v>5859885</v>
      </c>
      <c r="I689" s="3">
        <v>0</v>
      </c>
      <c r="J689" s="3">
        <v>5859885</v>
      </c>
      <c r="K689" s="3">
        <v>100</v>
      </c>
      <c r="L689" s="3">
        <v>0</v>
      </c>
      <c r="M689" s="3">
        <v>5859885</v>
      </c>
      <c r="N689" s="3">
        <v>100</v>
      </c>
    </row>
    <row r="690" spans="1:14" x14ac:dyDescent="0.25">
      <c r="A690" t="s">
        <v>1353</v>
      </c>
      <c r="B690" s="1" t="s">
        <v>46</v>
      </c>
      <c r="C690" t="s">
        <v>47</v>
      </c>
      <c r="D690" s="3">
        <v>0</v>
      </c>
      <c r="E690" s="3">
        <v>10255792</v>
      </c>
      <c r="F690" s="3">
        <v>10255792</v>
      </c>
      <c r="G690" s="3">
        <v>0</v>
      </c>
      <c r="H690" s="3">
        <v>10255792</v>
      </c>
      <c r="I690" s="3">
        <v>0</v>
      </c>
      <c r="J690" s="3">
        <v>10255792</v>
      </c>
      <c r="K690" s="3">
        <v>100</v>
      </c>
      <c r="L690" s="3">
        <v>0</v>
      </c>
      <c r="M690" s="3">
        <v>10255792</v>
      </c>
      <c r="N690" s="3">
        <v>100</v>
      </c>
    </row>
    <row r="691" spans="1:14" x14ac:dyDescent="0.25">
      <c r="A691" t="s">
        <v>1353</v>
      </c>
      <c r="B691" s="1" t="s">
        <v>48</v>
      </c>
      <c r="C691" t="s">
        <v>15</v>
      </c>
      <c r="D691" s="3">
        <v>201927000</v>
      </c>
      <c r="E691" s="3">
        <v>-27592795</v>
      </c>
      <c r="F691" s="3">
        <v>174334205</v>
      </c>
      <c r="G691" s="3">
        <v>0</v>
      </c>
      <c r="H691" s="3">
        <v>174334205</v>
      </c>
      <c r="I691" s="3">
        <v>0</v>
      </c>
      <c r="J691" s="3">
        <v>174334191</v>
      </c>
      <c r="K691" s="3">
        <v>100</v>
      </c>
      <c r="L691" s="3">
        <v>362200</v>
      </c>
      <c r="M691" s="3">
        <v>87662084</v>
      </c>
      <c r="N691" s="3">
        <v>50.28</v>
      </c>
    </row>
    <row r="692" spans="1:14" x14ac:dyDescent="0.25">
      <c r="A692" t="s">
        <v>1353</v>
      </c>
      <c r="B692" s="1" t="s">
        <v>140</v>
      </c>
      <c r="C692" t="s">
        <v>134</v>
      </c>
      <c r="D692" s="3">
        <v>12800000</v>
      </c>
      <c r="E692" s="3">
        <v>-1800000</v>
      </c>
      <c r="F692" s="3">
        <v>11000000</v>
      </c>
      <c r="G692" s="3">
        <v>0</v>
      </c>
      <c r="H692" s="3">
        <v>11000000</v>
      </c>
      <c r="I692" s="3">
        <v>0</v>
      </c>
      <c r="J692" s="3">
        <v>11000000</v>
      </c>
      <c r="K692" s="3">
        <v>100</v>
      </c>
      <c r="L692" s="3">
        <v>0</v>
      </c>
      <c r="M692" s="3">
        <v>11000000</v>
      </c>
      <c r="N692" s="3">
        <v>100</v>
      </c>
    </row>
    <row r="693" spans="1:14" x14ac:dyDescent="0.25">
      <c r="A693" t="s">
        <v>1353</v>
      </c>
      <c r="B693" s="1" t="s">
        <v>49</v>
      </c>
      <c r="C693" t="s">
        <v>198</v>
      </c>
      <c r="D693" s="3">
        <v>14526000</v>
      </c>
      <c r="E693" s="3">
        <v>-47400</v>
      </c>
      <c r="F693" s="3">
        <v>14478600</v>
      </c>
      <c r="G693" s="3">
        <v>0</v>
      </c>
      <c r="H693" s="3">
        <v>14478600</v>
      </c>
      <c r="I693" s="3">
        <v>0</v>
      </c>
      <c r="J693" s="3">
        <v>14478600</v>
      </c>
      <c r="K693" s="3">
        <v>100</v>
      </c>
      <c r="L693" s="3">
        <v>362200</v>
      </c>
      <c r="M693" s="3">
        <v>5290200</v>
      </c>
      <c r="N693" s="3">
        <v>36.54</v>
      </c>
    </row>
    <row r="694" spans="1:14" x14ac:dyDescent="0.25">
      <c r="A694" t="s">
        <v>1353</v>
      </c>
      <c r="B694" s="1" t="s">
        <v>50</v>
      </c>
      <c r="C694" t="s">
        <v>18</v>
      </c>
      <c r="D694" s="3">
        <v>25735000</v>
      </c>
      <c r="E694" s="3">
        <v>-3345179</v>
      </c>
      <c r="F694" s="3">
        <v>22389821</v>
      </c>
      <c r="G694" s="3">
        <v>0</v>
      </c>
      <c r="H694" s="3">
        <v>22389821</v>
      </c>
      <c r="I694" s="3">
        <v>0</v>
      </c>
      <c r="J694" s="3">
        <v>22389807</v>
      </c>
      <c r="K694" s="3">
        <v>100</v>
      </c>
      <c r="L694" s="3">
        <v>0</v>
      </c>
      <c r="M694" s="3">
        <v>5203968</v>
      </c>
      <c r="N694" s="3">
        <v>23.24</v>
      </c>
    </row>
    <row r="695" spans="1:14" x14ac:dyDescent="0.25">
      <c r="A695" t="s">
        <v>1353</v>
      </c>
      <c r="B695" s="1" t="s">
        <v>51</v>
      </c>
      <c r="C695" t="s">
        <v>200</v>
      </c>
      <c r="D695" s="3">
        <v>80051000</v>
      </c>
      <c r="E695" s="3">
        <v>7975222</v>
      </c>
      <c r="F695" s="3">
        <v>88026222</v>
      </c>
      <c r="G695" s="3">
        <v>0</v>
      </c>
      <c r="H695" s="3">
        <v>88026222</v>
      </c>
      <c r="I695" s="3">
        <v>0</v>
      </c>
      <c r="J695" s="3">
        <v>88026222</v>
      </c>
      <c r="K695" s="3">
        <v>100</v>
      </c>
      <c r="L695" s="3">
        <v>0</v>
      </c>
      <c r="M695" s="3">
        <v>44477853</v>
      </c>
      <c r="N695" s="3">
        <v>50.53</v>
      </c>
    </row>
    <row r="696" spans="1:14" x14ac:dyDescent="0.25">
      <c r="A696" t="s">
        <v>1353</v>
      </c>
      <c r="B696" s="1" t="s">
        <v>52</v>
      </c>
      <c r="C696" t="s">
        <v>21</v>
      </c>
      <c r="D696" s="3">
        <v>80051000</v>
      </c>
      <c r="E696" s="3">
        <v>7975222</v>
      </c>
      <c r="F696" s="3">
        <v>88026222</v>
      </c>
      <c r="G696" s="3">
        <v>0</v>
      </c>
      <c r="H696" s="3">
        <v>88026222</v>
      </c>
      <c r="I696" s="3">
        <v>0</v>
      </c>
      <c r="J696" s="3">
        <v>88026222</v>
      </c>
      <c r="K696" s="3">
        <v>100</v>
      </c>
      <c r="L696" s="3">
        <v>0</v>
      </c>
      <c r="M696" s="3">
        <v>44477853</v>
      </c>
      <c r="N696" s="3">
        <v>50.53</v>
      </c>
    </row>
    <row r="697" spans="1:14" x14ac:dyDescent="0.25">
      <c r="A697" t="s">
        <v>1353</v>
      </c>
      <c r="B697" s="1" t="s">
        <v>53</v>
      </c>
      <c r="C697" t="s">
        <v>23</v>
      </c>
      <c r="D697" s="3">
        <v>34000000</v>
      </c>
      <c r="E697" s="3">
        <v>-31440783</v>
      </c>
      <c r="F697" s="3">
        <v>2559217</v>
      </c>
      <c r="G697" s="3">
        <v>0</v>
      </c>
      <c r="H697" s="3">
        <v>2559217</v>
      </c>
      <c r="I697" s="3">
        <v>0</v>
      </c>
      <c r="J697" s="3">
        <v>2559217</v>
      </c>
      <c r="K697" s="3">
        <v>100</v>
      </c>
      <c r="L697" s="3">
        <v>0</v>
      </c>
      <c r="M697" s="3">
        <v>1422558</v>
      </c>
      <c r="N697" s="3">
        <v>55.59</v>
      </c>
    </row>
    <row r="698" spans="1:14" x14ac:dyDescent="0.25">
      <c r="A698" t="s">
        <v>1353</v>
      </c>
      <c r="B698" s="1" t="s">
        <v>54</v>
      </c>
      <c r="C698" t="s">
        <v>25</v>
      </c>
      <c r="D698" s="3">
        <v>34000000</v>
      </c>
      <c r="E698" s="3">
        <v>-31440783</v>
      </c>
      <c r="F698" s="3">
        <v>2559217</v>
      </c>
      <c r="G698" s="3">
        <v>0</v>
      </c>
      <c r="H698" s="3">
        <v>2559217</v>
      </c>
      <c r="I698" s="3">
        <v>0</v>
      </c>
      <c r="J698" s="3">
        <v>2559217</v>
      </c>
      <c r="K698" s="3">
        <v>100</v>
      </c>
      <c r="L698" s="3">
        <v>0</v>
      </c>
      <c r="M698" s="3">
        <v>1422558</v>
      </c>
      <c r="N698" s="3">
        <v>55.59</v>
      </c>
    </row>
    <row r="699" spans="1:14" x14ac:dyDescent="0.25">
      <c r="A699" t="s">
        <v>1353</v>
      </c>
      <c r="B699" s="1" t="s">
        <v>58</v>
      </c>
      <c r="C699" t="s">
        <v>59</v>
      </c>
      <c r="D699" s="3">
        <v>3849000</v>
      </c>
      <c r="E699" s="3">
        <v>1815436</v>
      </c>
      <c r="F699" s="3">
        <v>5664436</v>
      </c>
      <c r="G699" s="3">
        <v>0</v>
      </c>
      <c r="H699" s="3">
        <v>5664436</v>
      </c>
      <c r="I699" s="3">
        <v>0</v>
      </c>
      <c r="J699" s="3">
        <v>5664436</v>
      </c>
      <c r="K699" s="3">
        <v>100</v>
      </c>
      <c r="L699" s="3">
        <v>0</v>
      </c>
      <c r="M699" s="3">
        <v>4142505</v>
      </c>
      <c r="N699" s="3">
        <v>73.13</v>
      </c>
    </row>
    <row r="700" spans="1:14" x14ac:dyDescent="0.25">
      <c r="A700" t="s">
        <v>1353</v>
      </c>
      <c r="B700" s="1" t="s">
        <v>141</v>
      </c>
      <c r="C700" t="s">
        <v>137</v>
      </c>
      <c r="D700" s="3">
        <v>16875000</v>
      </c>
      <c r="E700" s="3">
        <v>-750000</v>
      </c>
      <c r="F700" s="3">
        <v>16125000</v>
      </c>
      <c r="G700" s="3">
        <v>0</v>
      </c>
      <c r="H700" s="3">
        <v>16125000</v>
      </c>
      <c r="I700" s="3">
        <v>0</v>
      </c>
      <c r="J700" s="3">
        <v>16125000</v>
      </c>
      <c r="K700" s="3">
        <v>100</v>
      </c>
      <c r="L700" s="3">
        <v>0</v>
      </c>
      <c r="M700" s="3">
        <v>16125000</v>
      </c>
      <c r="N700" s="3">
        <v>100</v>
      </c>
    </row>
    <row r="701" spans="1:14" x14ac:dyDescent="0.25">
      <c r="A701" t="s">
        <v>1353</v>
      </c>
      <c r="B701" s="1" t="s">
        <v>142</v>
      </c>
      <c r="C701" t="s">
        <v>139</v>
      </c>
      <c r="D701" s="3">
        <v>14091000</v>
      </c>
      <c r="E701" s="3">
        <v>-91</v>
      </c>
      <c r="F701" s="3">
        <v>14090909</v>
      </c>
      <c r="G701" s="3">
        <v>0</v>
      </c>
      <c r="H701" s="3">
        <v>14090909</v>
      </c>
      <c r="I701" s="3">
        <v>0</v>
      </c>
      <c r="J701" s="3">
        <v>14090909</v>
      </c>
      <c r="K701" s="3">
        <v>100</v>
      </c>
      <c r="L701" s="3">
        <v>0</v>
      </c>
      <c r="M701" s="3">
        <v>0</v>
      </c>
      <c r="N701" s="3">
        <v>0</v>
      </c>
    </row>
    <row r="702" spans="1:14" x14ac:dyDescent="0.25">
      <c r="A702" t="s">
        <v>1353</v>
      </c>
      <c r="B702" s="1" t="s">
        <v>63</v>
      </c>
      <c r="C702" t="s">
        <v>64</v>
      </c>
      <c r="D702" s="3">
        <v>99928170000</v>
      </c>
      <c r="E702" s="3">
        <v>-1203672491</v>
      </c>
      <c r="F702" s="3">
        <v>98724497509</v>
      </c>
      <c r="G702" s="3">
        <v>0</v>
      </c>
      <c r="H702" s="3">
        <v>98724497509</v>
      </c>
      <c r="I702" s="3">
        <v>4911435481</v>
      </c>
      <c r="J702" s="3">
        <v>75701240894</v>
      </c>
      <c r="K702" s="3">
        <v>76.680000000000007</v>
      </c>
      <c r="L702" s="3">
        <v>8239070280</v>
      </c>
      <c r="M702" s="3">
        <v>24830721305</v>
      </c>
      <c r="N702" s="3">
        <v>25.15</v>
      </c>
    </row>
    <row r="703" spans="1:14" x14ac:dyDescent="0.25">
      <c r="A703" t="s">
        <v>1353</v>
      </c>
      <c r="B703" s="1" t="s">
        <v>65</v>
      </c>
      <c r="C703" t="s">
        <v>66</v>
      </c>
      <c r="D703" s="3">
        <v>50163866000</v>
      </c>
      <c r="E703" s="3">
        <v>3139756302</v>
      </c>
      <c r="F703" s="3">
        <v>53303622302</v>
      </c>
      <c r="G703" s="3">
        <v>0</v>
      </c>
      <c r="H703" s="3">
        <v>53303622302</v>
      </c>
      <c r="I703" s="3">
        <v>4921846168</v>
      </c>
      <c r="J703" s="3">
        <v>30770430135</v>
      </c>
      <c r="K703" s="3">
        <v>57.73</v>
      </c>
      <c r="L703" s="3">
        <v>2179512072</v>
      </c>
      <c r="M703" s="3">
        <v>3213999981</v>
      </c>
      <c r="N703" s="3">
        <v>6.03</v>
      </c>
    </row>
    <row r="704" spans="1:14" x14ac:dyDescent="0.25">
      <c r="A704" t="s">
        <v>1353</v>
      </c>
      <c r="B704" s="1" t="s">
        <v>67</v>
      </c>
      <c r="C704" t="s">
        <v>68</v>
      </c>
      <c r="D704" s="3">
        <v>50163866000</v>
      </c>
      <c r="E704" s="3">
        <v>3139756302</v>
      </c>
      <c r="F704" s="3">
        <v>53303622302</v>
      </c>
      <c r="G704" s="3">
        <v>0</v>
      </c>
      <c r="H704" s="3">
        <v>53303622302</v>
      </c>
      <c r="I704" s="3">
        <v>4921846168</v>
      </c>
      <c r="J704" s="3">
        <v>30770430135</v>
      </c>
      <c r="K704" s="3">
        <v>57.73</v>
      </c>
      <c r="L704" s="3">
        <v>2179512072</v>
      </c>
      <c r="M704" s="3">
        <v>3213999981</v>
      </c>
      <c r="N704" s="3">
        <v>6.03</v>
      </c>
    </row>
    <row r="705" spans="1:14" x14ac:dyDescent="0.25">
      <c r="A705" t="s">
        <v>1353</v>
      </c>
      <c r="B705" s="1" t="s">
        <v>69</v>
      </c>
      <c r="C705" t="s">
        <v>927</v>
      </c>
      <c r="D705" s="3">
        <v>22272654000</v>
      </c>
      <c r="E705" s="3">
        <v>3139756302</v>
      </c>
      <c r="F705" s="3">
        <v>25412410302</v>
      </c>
      <c r="G705" s="3">
        <v>0</v>
      </c>
      <c r="H705" s="3">
        <v>25412410302</v>
      </c>
      <c r="I705" s="3">
        <v>2196667854</v>
      </c>
      <c r="J705" s="3">
        <v>8027384534</v>
      </c>
      <c r="K705" s="3">
        <v>31.59</v>
      </c>
      <c r="L705" s="3">
        <v>548562272</v>
      </c>
      <c r="M705" s="3">
        <v>1220006910</v>
      </c>
      <c r="N705" s="3">
        <v>4.8</v>
      </c>
    </row>
    <row r="706" spans="1:14" x14ac:dyDescent="0.25">
      <c r="A706" t="s">
        <v>1353</v>
      </c>
      <c r="B706" s="1" t="s">
        <v>70</v>
      </c>
      <c r="C706" t="s">
        <v>207</v>
      </c>
      <c r="D706" s="3">
        <v>1600000000</v>
      </c>
      <c r="E706" s="3">
        <v>0</v>
      </c>
      <c r="F706" s="3">
        <v>1600000000</v>
      </c>
      <c r="G706" s="3">
        <v>0</v>
      </c>
      <c r="H706" s="3">
        <v>1600000000</v>
      </c>
      <c r="I706" s="3">
        <v>0</v>
      </c>
      <c r="J706" s="3">
        <v>988381000</v>
      </c>
      <c r="K706" s="3">
        <v>61.77</v>
      </c>
      <c r="L706" s="3">
        <v>0</v>
      </c>
      <c r="M706" s="3">
        <v>0</v>
      </c>
      <c r="N706" s="3">
        <v>0</v>
      </c>
    </row>
    <row r="707" spans="1:14" x14ac:dyDescent="0.25">
      <c r="A707" t="s">
        <v>1353</v>
      </c>
      <c r="B707" s="1" t="s">
        <v>281</v>
      </c>
      <c r="C707" t="s">
        <v>1233</v>
      </c>
      <c r="D707" s="3">
        <v>1600000000</v>
      </c>
      <c r="E707" s="3">
        <v>0</v>
      </c>
      <c r="F707" s="3">
        <v>1600000000</v>
      </c>
      <c r="G707" s="3">
        <v>0</v>
      </c>
      <c r="H707" s="3">
        <v>1600000000</v>
      </c>
      <c r="I707" s="3">
        <v>0</v>
      </c>
      <c r="J707" s="3">
        <v>988381000</v>
      </c>
      <c r="K707" s="3">
        <v>61.77</v>
      </c>
      <c r="L707" s="3">
        <v>0</v>
      </c>
      <c r="M707" s="3">
        <v>0</v>
      </c>
      <c r="N707" s="3">
        <v>0</v>
      </c>
    </row>
    <row r="708" spans="1:14" x14ac:dyDescent="0.25">
      <c r="A708" t="s">
        <v>1353</v>
      </c>
      <c r="B708" s="1" t="s">
        <v>72</v>
      </c>
      <c r="C708" t="s">
        <v>929</v>
      </c>
      <c r="D708" s="3">
        <v>1050000000</v>
      </c>
      <c r="E708" s="3">
        <v>0</v>
      </c>
      <c r="F708" s="3">
        <v>1050000000</v>
      </c>
      <c r="G708" s="3">
        <v>0</v>
      </c>
      <c r="H708" s="3">
        <v>1050000000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</row>
    <row r="709" spans="1:14" x14ac:dyDescent="0.25">
      <c r="A709" t="s">
        <v>1353</v>
      </c>
      <c r="B709" s="1" t="s">
        <v>282</v>
      </c>
      <c r="C709" t="s">
        <v>1234</v>
      </c>
      <c r="D709" s="3">
        <v>1050000000</v>
      </c>
      <c r="E709" s="3">
        <v>0</v>
      </c>
      <c r="F709" s="3">
        <v>1050000000</v>
      </c>
      <c r="G709" s="3">
        <v>0</v>
      </c>
      <c r="H709" s="3">
        <v>1050000000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</row>
    <row r="710" spans="1:14" x14ac:dyDescent="0.25">
      <c r="A710" t="s">
        <v>1353</v>
      </c>
      <c r="B710" s="1" t="s">
        <v>145</v>
      </c>
      <c r="C710" t="s">
        <v>931</v>
      </c>
      <c r="D710" s="3">
        <v>1240000000</v>
      </c>
      <c r="E710" s="3">
        <v>0</v>
      </c>
      <c r="F710" s="3">
        <v>1240000000</v>
      </c>
      <c r="G710" s="3">
        <v>0</v>
      </c>
      <c r="H710" s="3">
        <v>1240000000</v>
      </c>
      <c r="I710" s="3">
        <v>0</v>
      </c>
      <c r="J710" s="3">
        <v>700000000</v>
      </c>
      <c r="K710" s="3">
        <v>56.45</v>
      </c>
      <c r="L710" s="3">
        <v>0</v>
      </c>
      <c r="M710" s="3">
        <v>0</v>
      </c>
      <c r="N710" s="3">
        <v>0</v>
      </c>
    </row>
    <row r="711" spans="1:14" x14ac:dyDescent="0.25">
      <c r="A711" t="s">
        <v>1353</v>
      </c>
      <c r="B711" s="1" t="s">
        <v>283</v>
      </c>
      <c r="C711" t="s">
        <v>1235</v>
      </c>
      <c r="D711" s="3">
        <v>1240000000</v>
      </c>
      <c r="E711" s="3">
        <v>0</v>
      </c>
      <c r="F711" s="3">
        <v>1240000000</v>
      </c>
      <c r="G711" s="3">
        <v>0</v>
      </c>
      <c r="H711" s="3">
        <v>1240000000</v>
      </c>
      <c r="I711" s="3">
        <v>0</v>
      </c>
      <c r="J711" s="3">
        <v>700000000</v>
      </c>
      <c r="K711" s="3">
        <v>56.45</v>
      </c>
      <c r="L711" s="3">
        <v>0</v>
      </c>
      <c r="M711" s="3">
        <v>0</v>
      </c>
      <c r="N711" s="3">
        <v>0</v>
      </c>
    </row>
    <row r="712" spans="1:14" x14ac:dyDescent="0.25">
      <c r="A712" t="s">
        <v>1353</v>
      </c>
      <c r="B712" s="1" t="s">
        <v>147</v>
      </c>
      <c r="C712" t="s">
        <v>1038</v>
      </c>
      <c r="D712" s="3">
        <v>60000000</v>
      </c>
      <c r="E712" s="3">
        <v>0</v>
      </c>
      <c r="F712" s="3">
        <v>60000000</v>
      </c>
      <c r="G712" s="3">
        <v>0</v>
      </c>
      <c r="H712" s="3">
        <v>60000000</v>
      </c>
      <c r="I712" s="3">
        <v>0</v>
      </c>
      <c r="J712" s="3">
        <v>60000000</v>
      </c>
      <c r="K712" s="3">
        <v>100</v>
      </c>
      <c r="L712" s="3">
        <v>60000000</v>
      </c>
      <c r="M712" s="3">
        <v>60000000</v>
      </c>
      <c r="N712" s="3">
        <v>100</v>
      </c>
    </row>
    <row r="713" spans="1:14" x14ac:dyDescent="0.25">
      <c r="A713" t="s">
        <v>1353</v>
      </c>
      <c r="B713" s="1" t="s">
        <v>284</v>
      </c>
      <c r="C713" t="s">
        <v>1236</v>
      </c>
      <c r="D713" s="3">
        <v>60000000</v>
      </c>
      <c r="E713" s="3">
        <v>0</v>
      </c>
      <c r="F713" s="3">
        <v>60000000</v>
      </c>
      <c r="G713" s="3">
        <v>0</v>
      </c>
      <c r="H713" s="3">
        <v>60000000</v>
      </c>
      <c r="I713" s="3">
        <v>0</v>
      </c>
      <c r="J713" s="3">
        <v>60000000</v>
      </c>
      <c r="K713" s="3">
        <v>100</v>
      </c>
      <c r="L713" s="3">
        <v>60000000</v>
      </c>
      <c r="M713" s="3">
        <v>60000000</v>
      </c>
      <c r="N713" s="3">
        <v>100</v>
      </c>
    </row>
    <row r="714" spans="1:14" x14ac:dyDescent="0.25">
      <c r="A714" t="s">
        <v>1353</v>
      </c>
      <c r="B714" s="1" t="s">
        <v>74</v>
      </c>
      <c r="C714" t="s">
        <v>216</v>
      </c>
      <c r="D714" s="3">
        <v>4848000000</v>
      </c>
      <c r="E714" s="3">
        <v>3139756302</v>
      </c>
      <c r="F714" s="3">
        <v>7987756302</v>
      </c>
      <c r="G714" s="3">
        <v>0</v>
      </c>
      <c r="H714" s="3">
        <v>7987756302</v>
      </c>
      <c r="I714" s="3">
        <v>238600000</v>
      </c>
      <c r="J714" s="3">
        <v>1737400000</v>
      </c>
      <c r="K714" s="3">
        <v>21.75</v>
      </c>
      <c r="L714" s="3">
        <v>341762272</v>
      </c>
      <c r="M714" s="3">
        <v>1013206910</v>
      </c>
      <c r="N714" s="3">
        <v>12.68</v>
      </c>
    </row>
    <row r="715" spans="1:14" x14ac:dyDescent="0.25">
      <c r="A715" t="s">
        <v>1353</v>
      </c>
      <c r="B715" s="1" t="s">
        <v>285</v>
      </c>
      <c r="C715" t="s">
        <v>1237</v>
      </c>
      <c r="D715" s="3">
        <v>720000000</v>
      </c>
      <c r="E715" s="3">
        <v>0</v>
      </c>
      <c r="F715" s="3">
        <v>720000000</v>
      </c>
      <c r="G715" s="3">
        <v>0</v>
      </c>
      <c r="H715" s="3">
        <v>720000000</v>
      </c>
      <c r="I715" s="3">
        <v>80000000</v>
      </c>
      <c r="J715" s="3">
        <v>450000000</v>
      </c>
      <c r="K715" s="3">
        <v>62.5</v>
      </c>
      <c r="L715" s="3">
        <v>0</v>
      </c>
      <c r="M715" s="3">
        <v>0</v>
      </c>
      <c r="N715" s="3">
        <v>0</v>
      </c>
    </row>
    <row r="716" spans="1:14" x14ac:dyDescent="0.25">
      <c r="A716" t="s">
        <v>1353</v>
      </c>
      <c r="B716" s="1" t="s">
        <v>286</v>
      </c>
      <c r="C716" t="s">
        <v>1238</v>
      </c>
      <c r="D716" s="3">
        <v>4128000000</v>
      </c>
      <c r="E716" s="3">
        <v>3139756302</v>
      </c>
      <c r="F716" s="3">
        <v>7267756302</v>
      </c>
      <c r="G716" s="3">
        <v>0</v>
      </c>
      <c r="H716" s="3">
        <v>7267756302</v>
      </c>
      <c r="I716" s="3">
        <v>158600000</v>
      </c>
      <c r="J716" s="3">
        <v>1287400000</v>
      </c>
      <c r="K716" s="3">
        <v>17.71</v>
      </c>
      <c r="L716" s="3">
        <v>341762272</v>
      </c>
      <c r="M716" s="3">
        <v>1013206910</v>
      </c>
      <c r="N716" s="3">
        <v>13.94</v>
      </c>
    </row>
    <row r="717" spans="1:14" x14ac:dyDescent="0.25">
      <c r="A717" t="s">
        <v>1353</v>
      </c>
      <c r="B717" s="1" t="s">
        <v>77</v>
      </c>
      <c r="C717" t="s">
        <v>957</v>
      </c>
      <c r="D717" s="3">
        <v>360000000</v>
      </c>
      <c r="E717" s="3">
        <v>0</v>
      </c>
      <c r="F717" s="3">
        <v>360000000</v>
      </c>
      <c r="G717" s="3">
        <v>0</v>
      </c>
      <c r="H717" s="3">
        <v>360000000</v>
      </c>
      <c r="I717" s="3">
        <v>280000000</v>
      </c>
      <c r="J717" s="3">
        <v>296000000</v>
      </c>
      <c r="K717" s="3">
        <v>82.22</v>
      </c>
      <c r="L717" s="3">
        <v>0</v>
      </c>
      <c r="M717" s="3">
        <v>0</v>
      </c>
      <c r="N717" s="3">
        <v>0</v>
      </c>
    </row>
    <row r="718" spans="1:14" x14ac:dyDescent="0.25">
      <c r="A718" t="s">
        <v>1353</v>
      </c>
      <c r="B718" s="1" t="s">
        <v>287</v>
      </c>
      <c r="C718" t="s">
        <v>1239</v>
      </c>
      <c r="D718" s="3">
        <v>360000000</v>
      </c>
      <c r="E718" s="3">
        <v>0</v>
      </c>
      <c r="F718" s="3">
        <v>360000000</v>
      </c>
      <c r="G718" s="3">
        <v>0</v>
      </c>
      <c r="H718" s="3">
        <v>360000000</v>
      </c>
      <c r="I718" s="3">
        <v>280000000</v>
      </c>
      <c r="J718" s="3">
        <v>296000000</v>
      </c>
      <c r="K718" s="3">
        <v>82.22</v>
      </c>
      <c r="L718" s="3">
        <v>0</v>
      </c>
      <c r="M718" s="3">
        <v>0</v>
      </c>
      <c r="N718" s="3">
        <v>0</v>
      </c>
    </row>
    <row r="719" spans="1:14" x14ac:dyDescent="0.25">
      <c r="A719" t="s">
        <v>1353</v>
      </c>
      <c r="B719" s="1" t="s">
        <v>79</v>
      </c>
      <c r="C719" t="s">
        <v>224</v>
      </c>
      <c r="D719" s="3">
        <v>12770000000</v>
      </c>
      <c r="E719" s="3">
        <v>0</v>
      </c>
      <c r="F719" s="3">
        <v>12770000000</v>
      </c>
      <c r="G719" s="3">
        <v>0</v>
      </c>
      <c r="H719" s="3">
        <v>12770000000</v>
      </c>
      <c r="I719" s="3">
        <v>1678067854</v>
      </c>
      <c r="J719" s="3">
        <v>4245603534</v>
      </c>
      <c r="K719" s="3">
        <v>33.25</v>
      </c>
      <c r="L719" s="3">
        <v>146800000</v>
      </c>
      <c r="M719" s="3">
        <v>146800000</v>
      </c>
      <c r="N719" s="3">
        <v>1.1499999999999999</v>
      </c>
    </row>
    <row r="720" spans="1:14" x14ac:dyDescent="0.25">
      <c r="A720" t="s">
        <v>1353</v>
      </c>
      <c r="B720" s="1" t="s">
        <v>288</v>
      </c>
      <c r="C720" t="s">
        <v>1240</v>
      </c>
      <c r="D720" s="3">
        <v>2530000000</v>
      </c>
      <c r="E720" s="3">
        <v>0</v>
      </c>
      <c r="F720" s="3">
        <v>2530000000</v>
      </c>
      <c r="G720" s="3">
        <v>0</v>
      </c>
      <c r="H720" s="3">
        <v>2530000000</v>
      </c>
      <c r="I720" s="3">
        <v>1190167854</v>
      </c>
      <c r="J720" s="3">
        <v>2105167854</v>
      </c>
      <c r="K720" s="3">
        <v>83.21</v>
      </c>
      <c r="L720" s="3">
        <v>146800000</v>
      </c>
      <c r="M720" s="3">
        <v>146800000</v>
      </c>
      <c r="N720" s="3">
        <v>5.8</v>
      </c>
    </row>
    <row r="721" spans="1:14" x14ac:dyDescent="0.25">
      <c r="A721" t="s">
        <v>1353</v>
      </c>
      <c r="B721" s="1" t="s">
        <v>289</v>
      </c>
      <c r="C721" t="s">
        <v>1241</v>
      </c>
      <c r="D721" s="3">
        <v>1100000000</v>
      </c>
      <c r="E721" s="3">
        <v>0</v>
      </c>
      <c r="F721" s="3">
        <v>1100000000</v>
      </c>
      <c r="G721" s="3">
        <v>0</v>
      </c>
      <c r="H721" s="3">
        <v>1100000000</v>
      </c>
      <c r="I721" s="3">
        <v>487900000</v>
      </c>
      <c r="J721" s="3">
        <v>487900000</v>
      </c>
      <c r="K721" s="3">
        <v>44.35</v>
      </c>
      <c r="L721" s="3">
        <v>0</v>
      </c>
      <c r="M721" s="3">
        <v>0</v>
      </c>
      <c r="N721" s="3">
        <v>0</v>
      </c>
    </row>
    <row r="722" spans="1:14" x14ac:dyDescent="0.25">
      <c r="A722" t="s">
        <v>1353</v>
      </c>
      <c r="B722" s="1" t="s">
        <v>290</v>
      </c>
      <c r="C722" t="s">
        <v>1242</v>
      </c>
      <c r="D722" s="3">
        <v>9140000000</v>
      </c>
      <c r="E722" s="3">
        <v>0</v>
      </c>
      <c r="F722" s="3">
        <v>9140000000</v>
      </c>
      <c r="G722" s="3">
        <v>0</v>
      </c>
      <c r="H722" s="3">
        <v>9140000000</v>
      </c>
      <c r="I722" s="3">
        <v>0</v>
      </c>
      <c r="J722" s="3">
        <v>1652535680</v>
      </c>
      <c r="K722" s="3">
        <v>18.079999999999998</v>
      </c>
      <c r="L722" s="3">
        <v>0</v>
      </c>
      <c r="M722" s="3">
        <v>0</v>
      </c>
      <c r="N722" s="3">
        <v>0</v>
      </c>
    </row>
    <row r="723" spans="1:14" x14ac:dyDescent="0.25">
      <c r="A723" t="s">
        <v>1353</v>
      </c>
      <c r="B723" s="1" t="s">
        <v>153</v>
      </c>
      <c r="C723" t="s">
        <v>896</v>
      </c>
      <c r="D723" s="3">
        <v>344654000</v>
      </c>
      <c r="E723" s="3">
        <v>0</v>
      </c>
      <c r="F723" s="3">
        <v>344654000</v>
      </c>
      <c r="G723" s="3">
        <v>0</v>
      </c>
      <c r="H723" s="3">
        <v>344654000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</row>
    <row r="724" spans="1:14" x14ac:dyDescent="0.25">
      <c r="A724" t="s">
        <v>1353</v>
      </c>
      <c r="B724" s="1" t="s">
        <v>291</v>
      </c>
      <c r="C724" t="s">
        <v>1243</v>
      </c>
      <c r="D724" s="3">
        <v>344654000</v>
      </c>
      <c r="E724" s="3">
        <v>0</v>
      </c>
      <c r="F724" s="3">
        <v>344654000</v>
      </c>
      <c r="G724" s="3">
        <v>0</v>
      </c>
      <c r="H724" s="3">
        <v>344654000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</row>
    <row r="725" spans="1:14" x14ac:dyDescent="0.25">
      <c r="A725" t="s">
        <v>1353</v>
      </c>
      <c r="B725" s="1" t="s">
        <v>83</v>
      </c>
      <c r="C725" t="s">
        <v>229</v>
      </c>
      <c r="D725" s="3">
        <v>23015547000</v>
      </c>
      <c r="E725" s="3">
        <v>0</v>
      </c>
      <c r="F725" s="3">
        <v>23015547000</v>
      </c>
      <c r="G725" s="3">
        <v>0</v>
      </c>
      <c r="H725" s="3">
        <v>23015547000</v>
      </c>
      <c r="I725" s="3">
        <v>1091948050</v>
      </c>
      <c r="J725" s="3">
        <v>20078290400</v>
      </c>
      <c r="K725" s="3">
        <v>87.24</v>
      </c>
      <c r="L725" s="3">
        <v>1502053538</v>
      </c>
      <c r="M725" s="3">
        <v>1502053538</v>
      </c>
      <c r="N725" s="3">
        <v>6.53</v>
      </c>
    </row>
    <row r="726" spans="1:14" x14ac:dyDescent="0.25">
      <c r="A726" t="s">
        <v>1353</v>
      </c>
      <c r="B726" s="1" t="s">
        <v>84</v>
      </c>
      <c r="C726" t="s">
        <v>230</v>
      </c>
      <c r="D726" s="3">
        <v>1800000000</v>
      </c>
      <c r="E726" s="3">
        <v>0</v>
      </c>
      <c r="F726" s="3">
        <v>1800000000</v>
      </c>
      <c r="G726" s="3">
        <v>0</v>
      </c>
      <c r="H726" s="3">
        <v>1800000000</v>
      </c>
      <c r="I726" s="3">
        <v>730170415</v>
      </c>
      <c r="J726" s="3">
        <v>1151048090</v>
      </c>
      <c r="K726" s="3">
        <v>63.95</v>
      </c>
      <c r="L726" s="3">
        <v>0</v>
      </c>
      <c r="M726" s="3">
        <v>0</v>
      </c>
      <c r="N726" s="3">
        <v>0</v>
      </c>
    </row>
    <row r="727" spans="1:14" x14ac:dyDescent="0.25">
      <c r="A727" t="s">
        <v>1353</v>
      </c>
      <c r="B727" s="1" t="s">
        <v>292</v>
      </c>
      <c r="C727" t="s">
        <v>1244</v>
      </c>
      <c r="D727" s="3">
        <v>1800000000</v>
      </c>
      <c r="E727" s="3">
        <v>0</v>
      </c>
      <c r="F727" s="3">
        <v>1800000000</v>
      </c>
      <c r="G727" s="3">
        <v>0</v>
      </c>
      <c r="H727" s="3">
        <v>1800000000</v>
      </c>
      <c r="I727" s="3">
        <v>730170415</v>
      </c>
      <c r="J727" s="3">
        <v>1151048090</v>
      </c>
      <c r="K727" s="3">
        <v>63.95</v>
      </c>
      <c r="L727" s="3">
        <v>0</v>
      </c>
      <c r="M727" s="3">
        <v>0</v>
      </c>
      <c r="N727" s="3">
        <v>0</v>
      </c>
    </row>
    <row r="728" spans="1:14" x14ac:dyDescent="0.25">
      <c r="A728" t="s">
        <v>1353</v>
      </c>
      <c r="B728" s="1" t="s">
        <v>86</v>
      </c>
      <c r="C728" t="s">
        <v>87</v>
      </c>
      <c r="D728" s="3">
        <v>20065547000</v>
      </c>
      <c r="E728" s="3">
        <v>0</v>
      </c>
      <c r="F728" s="3">
        <v>20065547000</v>
      </c>
      <c r="G728" s="3">
        <v>0</v>
      </c>
      <c r="H728" s="3">
        <v>20065547000</v>
      </c>
      <c r="I728" s="3">
        <v>0</v>
      </c>
      <c r="J728" s="3">
        <v>18565464675</v>
      </c>
      <c r="K728" s="3">
        <v>92.52</v>
      </c>
      <c r="L728" s="3">
        <v>1502053538</v>
      </c>
      <c r="M728" s="3">
        <v>1502053538</v>
      </c>
      <c r="N728" s="3">
        <v>7.49</v>
      </c>
    </row>
    <row r="729" spans="1:14" x14ac:dyDescent="0.25">
      <c r="A729" t="s">
        <v>1353</v>
      </c>
      <c r="B729" s="1" t="s">
        <v>293</v>
      </c>
      <c r="C729" t="s">
        <v>1245</v>
      </c>
      <c r="D729" s="3">
        <v>20065547000</v>
      </c>
      <c r="E729" s="3">
        <v>0</v>
      </c>
      <c r="F729" s="3">
        <v>20065547000</v>
      </c>
      <c r="G729" s="3">
        <v>0</v>
      </c>
      <c r="H729" s="3">
        <v>20065547000</v>
      </c>
      <c r="I729" s="3">
        <v>0</v>
      </c>
      <c r="J729" s="3">
        <v>18565464675</v>
      </c>
      <c r="K729" s="3">
        <v>92.52</v>
      </c>
      <c r="L729" s="3">
        <v>1502053538</v>
      </c>
      <c r="M729" s="3">
        <v>1502053538</v>
      </c>
      <c r="N729" s="3">
        <v>7.49</v>
      </c>
    </row>
    <row r="730" spans="1:14" x14ac:dyDescent="0.25">
      <c r="A730" t="s">
        <v>1353</v>
      </c>
      <c r="B730" s="1" t="s">
        <v>89</v>
      </c>
      <c r="C730" t="s">
        <v>237</v>
      </c>
      <c r="D730" s="3">
        <v>950000000</v>
      </c>
      <c r="E730" s="3">
        <v>0</v>
      </c>
      <c r="F730" s="3">
        <v>950000000</v>
      </c>
      <c r="G730" s="3">
        <v>0</v>
      </c>
      <c r="H730" s="3">
        <v>950000000</v>
      </c>
      <c r="I730" s="3">
        <v>346777635</v>
      </c>
      <c r="J730" s="3">
        <v>346777635</v>
      </c>
      <c r="K730" s="3">
        <v>36.5</v>
      </c>
      <c r="L730" s="3">
        <v>0</v>
      </c>
      <c r="M730" s="3">
        <v>0</v>
      </c>
      <c r="N730" s="3">
        <v>0</v>
      </c>
    </row>
    <row r="731" spans="1:14" x14ac:dyDescent="0.25">
      <c r="A731" t="s">
        <v>1353</v>
      </c>
      <c r="B731" s="1" t="s">
        <v>294</v>
      </c>
      <c r="C731" t="s">
        <v>1246</v>
      </c>
      <c r="D731" s="3">
        <v>950000000</v>
      </c>
      <c r="E731" s="3">
        <v>0</v>
      </c>
      <c r="F731" s="3">
        <v>950000000</v>
      </c>
      <c r="G731" s="3">
        <v>0</v>
      </c>
      <c r="H731" s="3">
        <v>950000000</v>
      </c>
      <c r="I731" s="3">
        <v>346777635</v>
      </c>
      <c r="J731" s="3">
        <v>346777635</v>
      </c>
      <c r="K731" s="3">
        <v>36.5</v>
      </c>
      <c r="L731" s="3">
        <v>0</v>
      </c>
      <c r="M731" s="3">
        <v>0</v>
      </c>
      <c r="N731" s="3">
        <v>0</v>
      </c>
    </row>
    <row r="732" spans="1:14" x14ac:dyDescent="0.25">
      <c r="A732" t="s">
        <v>1353</v>
      </c>
      <c r="B732" s="1" t="s">
        <v>162</v>
      </c>
      <c r="C732" t="s">
        <v>242</v>
      </c>
      <c r="D732" s="3">
        <v>200000000</v>
      </c>
      <c r="E732" s="3">
        <v>0</v>
      </c>
      <c r="F732" s="3">
        <v>200000000</v>
      </c>
      <c r="G732" s="3">
        <v>0</v>
      </c>
      <c r="H732" s="3">
        <v>200000000</v>
      </c>
      <c r="I732" s="3">
        <v>15000000</v>
      </c>
      <c r="J732" s="3">
        <v>15000000</v>
      </c>
      <c r="K732" s="3">
        <v>7.5</v>
      </c>
      <c r="L732" s="3">
        <v>0</v>
      </c>
      <c r="M732" s="3">
        <v>0</v>
      </c>
      <c r="N732" s="3">
        <v>0</v>
      </c>
    </row>
    <row r="733" spans="1:14" x14ac:dyDescent="0.25">
      <c r="A733" t="s">
        <v>1353</v>
      </c>
      <c r="B733" s="1" t="s">
        <v>295</v>
      </c>
      <c r="C733" t="s">
        <v>1247</v>
      </c>
      <c r="D733" s="3">
        <v>200000000</v>
      </c>
      <c r="E733" s="3">
        <v>0</v>
      </c>
      <c r="F733" s="3">
        <v>200000000</v>
      </c>
      <c r="G733" s="3">
        <v>0</v>
      </c>
      <c r="H733" s="3">
        <v>200000000</v>
      </c>
      <c r="I733" s="3">
        <v>15000000</v>
      </c>
      <c r="J733" s="3">
        <v>15000000</v>
      </c>
      <c r="K733" s="3">
        <v>7.5</v>
      </c>
      <c r="L733" s="3">
        <v>0</v>
      </c>
      <c r="M733" s="3">
        <v>0</v>
      </c>
      <c r="N733" s="3">
        <v>0</v>
      </c>
    </row>
    <row r="734" spans="1:14" x14ac:dyDescent="0.25">
      <c r="A734" t="s">
        <v>1353</v>
      </c>
      <c r="B734" s="1" t="s">
        <v>91</v>
      </c>
      <c r="C734" t="s">
        <v>941</v>
      </c>
      <c r="D734" s="3">
        <v>4875665000</v>
      </c>
      <c r="E734" s="3">
        <v>0</v>
      </c>
      <c r="F734" s="3">
        <v>4875665000</v>
      </c>
      <c r="G734" s="3">
        <v>0</v>
      </c>
      <c r="H734" s="3">
        <v>4875665000</v>
      </c>
      <c r="I734" s="3">
        <v>1633230264</v>
      </c>
      <c r="J734" s="3">
        <v>2664755201</v>
      </c>
      <c r="K734" s="3">
        <v>54.65</v>
      </c>
      <c r="L734" s="3">
        <v>128896262</v>
      </c>
      <c r="M734" s="3">
        <v>491939533</v>
      </c>
      <c r="N734" s="3">
        <v>10.09</v>
      </c>
    </row>
    <row r="735" spans="1:14" x14ac:dyDescent="0.25">
      <c r="A735" t="s">
        <v>1353</v>
      </c>
      <c r="B735" s="1" t="s">
        <v>92</v>
      </c>
      <c r="C735" t="s">
        <v>945</v>
      </c>
      <c r="D735" s="3">
        <v>400000000</v>
      </c>
      <c r="E735" s="3">
        <v>0</v>
      </c>
      <c r="F735" s="3">
        <v>400000000</v>
      </c>
      <c r="G735" s="3">
        <v>0</v>
      </c>
      <c r="H735" s="3">
        <v>400000000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</row>
    <row r="736" spans="1:14" x14ac:dyDescent="0.25">
      <c r="A736" t="s">
        <v>1353</v>
      </c>
      <c r="B736" s="1" t="s">
        <v>296</v>
      </c>
      <c r="C736" t="s">
        <v>1248</v>
      </c>
      <c r="D736" s="3">
        <v>400000000</v>
      </c>
      <c r="E736" s="3">
        <v>0</v>
      </c>
      <c r="F736" s="3">
        <v>400000000</v>
      </c>
      <c r="G736" s="3">
        <v>0</v>
      </c>
      <c r="H736" s="3">
        <v>400000000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</row>
    <row r="737" spans="1:14" x14ac:dyDescent="0.25">
      <c r="A737" t="s">
        <v>1353</v>
      </c>
      <c r="B737" s="1" t="s">
        <v>249</v>
      </c>
      <c r="C737" t="s">
        <v>250</v>
      </c>
      <c r="D737" s="3">
        <v>1414000000</v>
      </c>
      <c r="E737" s="3">
        <v>0</v>
      </c>
      <c r="F737" s="3">
        <v>1414000000</v>
      </c>
      <c r="G737" s="3">
        <v>0</v>
      </c>
      <c r="H737" s="3">
        <v>1414000000</v>
      </c>
      <c r="I737" s="3">
        <v>780000000</v>
      </c>
      <c r="J737" s="3">
        <v>780000000</v>
      </c>
      <c r="K737" s="3">
        <v>55.16</v>
      </c>
      <c r="L737" s="3">
        <v>0</v>
      </c>
      <c r="M737" s="3">
        <v>0</v>
      </c>
      <c r="N737" s="3">
        <v>0</v>
      </c>
    </row>
    <row r="738" spans="1:14" x14ac:dyDescent="0.25">
      <c r="A738" t="s">
        <v>1353</v>
      </c>
      <c r="B738" s="1" t="s">
        <v>297</v>
      </c>
      <c r="C738" t="s">
        <v>1249</v>
      </c>
      <c r="D738" s="3">
        <v>1414000000</v>
      </c>
      <c r="E738" s="3">
        <v>0</v>
      </c>
      <c r="F738" s="3">
        <v>1414000000</v>
      </c>
      <c r="G738" s="3">
        <v>0</v>
      </c>
      <c r="H738" s="3">
        <v>1414000000</v>
      </c>
      <c r="I738" s="3">
        <v>780000000</v>
      </c>
      <c r="J738" s="3">
        <v>780000000</v>
      </c>
      <c r="K738" s="3">
        <v>55.16</v>
      </c>
      <c r="L738" s="3">
        <v>0</v>
      </c>
      <c r="M738" s="3">
        <v>0</v>
      </c>
      <c r="N738" s="3">
        <v>0</v>
      </c>
    </row>
    <row r="739" spans="1:14" x14ac:dyDescent="0.25">
      <c r="A739" t="s">
        <v>1353</v>
      </c>
      <c r="B739" s="1" t="s">
        <v>298</v>
      </c>
      <c r="C739" t="s">
        <v>1250</v>
      </c>
      <c r="D739" s="3">
        <v>100000000</v>
      </c>
      <c r="E739" s="3">
        <v>0</v>
      </c>
      <c r="F739" s="3">
        <v>100000000</v>
      </c>
      <c r="G739" s="3">
        <v>0</v>
      </c>
      <c r="H739" s="3">
        <v>100000000</v>
      </c>
      <c r="I739" s="3">
        <v>0</v>
      </c>
      <c r="J739" s="3">
        <v>73875000</v>
      </c>
      <c r="K739" s="3">
        <v>73.88</v>
      </c>
      <c r="L739" s="3">
        <v>0</v>
      </c>
      <c r="M739" s="3">
        <v>0</v>
      </c>
      <c r="N739" s="3">
        <v>0</v>
      </c>
    </row>
    <row r="740" spans="1:14" x14ac:dyDescent="0.25">
      <c r="A740" t="s">
        <v>1353</v>
      </c>
      <c r="B740" s="1" t="s">
        <v>299</v>
      </c>
      <c r="C740" t="s">
        <v>1251</v>
      </c>
      <c r="D740" s="3">
        <v>100000000</v>
      </c>
      <c r="E740" s="3">
        <v>0</v>
      </c>
      <c r="F740" s="3">
        <v>100000000</v>
      </c>
      <c r="G740" s="3">
        <v>0</v>
      </c>
      <c r="H740" s="3">
        <v>100000000</v>
      </c>
      <c r="I740" s="3">
        <v>0</v>
      </c>
      <c r="J740" s="3">
        <v>73875000</v>
      </c>
      <c r="K740" s="3">
        <v>73.88</v>
      </c>
      <c r="L740" s="3">
        <v>0</v>
      </c>
      <c r="M740" s="3">
        <v>0</v>
      </c>
      <c r="N740" s="3">
        <v>0</v>
      </c>
    </row>
    <row r="741" spans="1:14" x14ac:dyDescent="0.25">
      <c r="A741" t="s">
        <v>1353</v>
      </c>
      <c r="B741" s="1" t="s">
        <v>166</v>
      </c>
      <c r="C741" t="s">
        <v>1231</v>
      </c>
      <c r="D741" s="3">
        <v>150000000</v>
      </c>
      <c r="E741" s="3">
        <v>0</v>
      </c>
      <c r="F741" s="3">
        <v>150000000</v>
      </c>
      <c r="G741" s="3">
        <v>0</v>
      </c>
      <c r="H741" s="3">
        <v>150000000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</row>
    <row r="742" spans="1:14" x14ac:dyDescent="0.25">
      <c r="A742" t="s">
        <v>1353</v>
      </c>
      <c r="B742" s="1" t="s">
        <v>300</v>
      </c>
      <c r="C742" t="s">
        <v>1252</v>
      </c>
      <c r="D742" s="3">
        <v>150000000</v>
      </c>
      <c r="E742" s="3">
        <v>0</v>
      </c>
      <c r="F742" s="3">
        <v>150000000</v>
      </c>
      <c r="G742" s="3">
        <v>0</v>
      </c>
      <c r="H742" s="3">
        <v>150000000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</row>
    <row r="743" spans="1:14" x14ac:dyDescent="0.25">
      <c r="A743" t="s">
        <v>1353</v>
      </c>
      <c r="B743" s="1" t="s">
        <v>96</v>
      </c>
      <c r="C743" t="s">
        <v>256</v>
      </c>
      <c r="D743" s="3">
        <v>2811665000</v>
      </c>
      <c r="E743" s="3">
        <v>0</v>
      </c>
      <c r="F743" s="3">
        <v>2811665000</v>
      </c>
      <c r="G743" s="3">
        <v>0</v>
      </c>
      <c r="H743" s="3">
        <v>2811665000</v>
      </c>
      <c r="I743" s="3">
        <v>853230264</v>
      </c>
      <c r="J743" s="3">
        <v>1810880201</v>
      </c>
      <c r="K743" s="3">
        <v>64.41</v>
      </c>
      <c r="L743" s="3">
        <v>128896262</v>
      </c>
      <c r="M743" s="3">
        <v>491939533</v>
      </c>
      <c r="N743" s="3">
        <v>17.5</v>
      </c>
    </row>
    <row r="744" spans="1:14" x14ac:dyDescent="0.25">
      <c r="A744" t="s">
        <v>1353</v>
      </c>
      <c r="B744" s="1" t="s">
        <v>301</v>
      </c>
      <c r="C744" t="s">
        <v>1253</v>
      </c>
      <c r="D744" s="3">
        <v>2811665000</v>
      </c>
      <c r="E744" s="3">
        <v>0</v>
      </c>
      <c r="F744" s="3">
        <v>2811665000</v>
      </c>
      <c r="G744" s="3">
        <v>0</v>
      </c>
      <c r="H744" s="3">
        <v>2811665000</v>
      </c>
      <c r="I744" s="3">
        <v>853230264</v>
      </c>
      <c r="J744" s="3">
        <v>1810880201</v>
      </c>
      <c r="K744" s="3">
        <v>64.41</v>
      </c>
      <c r="L744" s="3">
        <v>128896262</v>
      </c>
      <c r="M744" s="3">
        <v>491939533</v>
      </c>
      <c r="N744" s="3">
        <v>17.5</v>
      </c>
    </row>
    <row r="745" spans="1:14" x14ac:dyDescent="0.25">
      <c r="A745" t="s">
        <v>1353</v>
      </c>
      <c r="B745" s="1" t="s">
        <v>98</v>
      </c>
      <c r="C745" t="s">
        <v>40</v>
      </c>
      <c r="D745" s="3">
        <v>49764304000</v>
      </c>
      <c r="E745" s="3">
        <v>-4343428793</v>
      </c>
      <c r="F745" s="3">
        <v>45420875207</v>
      </c>
      <c r="G745" s="3">
        <v>0</v>
      </c>
      <c r="H745" s="3">
        <v>45420875207</v>
      </c>
      <c r="I745" s="3">
        <v>-10410687</v>
      </c>
      <c r="J745" s="3">
        <v>44930810759</v>
      </c>
      <c r="K745" s="3">
        <v>98.92</v>
      </c>
      <c r="L745" s="3">
        <v>6059558208</v>
      </c>
      <c r="M745" s="3">
        <v>21616721324</v>
      </c>
      <c r="N745" s="3">
        <v>47.59</v>
      </c>
    </row>
    <row r="746" spans="1:14" x14ac:dyDescent="0.25">
      <c r="A746" t="s">
        <v>1353</v>
      </c>
      <c r="B746" s="1" t="s">
        <v>99</v>
      </c>
      <c r="C746" t="s">
        <v>68</v>
      </c>
      <c r="D746" s="3">
        <v>39803754000</v>
      </c>
      <c r="E746" s="3">
        <v>-2140577931</v>
      </c>
      <c r="F746" s="3">
        <v>37663176069</v>
      </c>
      <c r="G746" s="3">
        <v>0</v>
      </c>
      <c r="H746" s="3">
        <v>37663176069</v>
      </c>
      <c r="I746" s="3">
        <v>-10410687</v>
      </c>
      <c r="J746" s="3">
        <v>37513019483</v>
      </c>
      <c r="K746" s="3">
        <v>99.6</v>
      </c>
      <c r="L746" s="3">
        <v>5810987733</v>
      </c>
      <c r="M746" s="3">
        <v>19724195907</v>
      </c>
      <c r="N746" s="3">
        <v>52.37</v>
      </c>
    </row>
    <row r="747" spans="1:14" x14ac:dyDescent="0.25">
      <c r="A747" t="s">
        <v>1353</v>
      </c>
      <c r="B747" s="1" t="s">
        <v>100</v>
      </c>
      <c r="C747" t="s">
        <v>927</v>
      </c>
      <c r="D747" s="3">
        <v>15786961135</v>
      </c>
      <c r="E747" s="3">
        <v>-1219186503</v>
      </c>
      <c r="F747" s="3">
        <v>14567774632</v>
      </c>
      <c r="G747" s="3">
        <v>0</v>
      </c>
      <c r="H747" s="3">
        <v>14567774632</v>
      </c>
      <c r="I747" s="3">
        <v>-70686</v>
      </c>
      <c r="J747" s="3">
        <v>14467524095</v>
      </c>
      <c r="K747" s="3">
        <v>99.31</v>
      </c>
      <c r="L747" s="3">
        <v>1751158187</v>
      </c>
      <c r="M747" s="3">
        <v>6894939819</v>
      </c>
      <c r="N747" s="3">
        <v>47.33</v>
      </c>
    </row>
    <row r="748" spans="1:14" x14ac:dyDescent="0.25">
      <c r="A748" t="s">
        <v>1353</v>
      </c>
      <c r="B748" s="1" t="s">
        <v>101</v>
      </c>
      <c r="C748" t="s">
        <v>207</v>
      </c>
      <c r="D748" s="3">
        <v>1603660500</v>
      </c>
      <c r="E748" s="3">
        <v>-301870095</v>
      </c>
      <c r="F748" s="3">
        <v>1301790405</v>
      </c>
      <c r="G748" s="3">
        <v>0</v>
      </c>
      <c r="H748" s="3">
        <v>1301790405</v>
      </c>
      <c r="I748" s="3">
        <v>0</v>
      </c>
      <c r="J748" s="3">
        <v>1301460405</v>
      </c>
      <c r="K748" s="3">
        <v>99.97</v>
      </c>
      <c r="L748" s="3">
        <v>0</v>
      </c>
      <c r="M748" s="3">
        <v>296924625</v>
      </c>
      <c r="N748" s="3">
        <v>22.81</v>
      </c>
    </row>
    <row r="749" spans="1:14" x14ac:dyDescent="0.25">
      <c r="A749" t="s">
        <v>1353</v>
      </c>
      <c r="B749" s="1" t="s">
        <v>302</v>
      </c>
      <c r="C749" t="s">
        <v>1233</v>
      </c>
      <c r="D749" s="3">
        <v>1603660500</v>
      </c>
      <c r="E749" s="3">
        <v>-301870095</v>
      </c>
      <c r="F749" s="3">
        <v>1301790405</v>
      </c>
      <c r="G749" s="3">
        <v>0</v>
      </c>
      <c r="H749" s="3">
        <v>1301790405</v>
      </c>
      <c r="I749" s="3">
        <v>0</v>
      </c>
      <c r="J749" s="3">
        <v>1301460405</v>
      </c>
      <c r="K749" s="3">
        <v>99.97</v>
      </c>
      <c r="L749" s="3">
        <v>0</v>
      </c>
      <c r="M749" s="3">
        <v>296924625</v>
      </c>
      <c r="N749" s="3">
        <v>22.81</v>
      </c>
    </row>
    <row r="750" spans="1:14" x14ac:dyDescent="0.25">
      <c r="A750" t="s">
        <v>1353</v>
      </c>
      <c r="B750" s="1" t="s">
        <v>103</v>
      </c>
      <c r="C750" t="s">
        <v>929</v>
      </c>
      <c r="D750" s="3">
        <v>1638000000</v>
      </c>
      <c r="E750" s="3">
        <v>-10381011</v>
      </c>
      <c r="F750" s="3">
        <v>1627618989</v>
      </c>
      <c r="G750" s="3">
        <v>0</v>
      </c>
      <c r="H750" s="3">
        <v>1627618989</v>
      </c>
      <c r="I750" s="3">
        <v>0</v>
      </c>
      <c r="J750" s="3">
        <v>1551991742</v>
      </c>
      <c r="K750" s="3">
        <v>95.35</v>
      </c>
      <c r="L750" s="3">
        <v>0</v>
      </c>
      <c r="M750" s="3">
        <v>372753</v>
      </c>
      <c r="N750" s="3">
        <v>0.02</v>
      </c>
    </row>
    <row r="751" spans="1:14" x14ac:dyDescent="0.25">
      <c r="A751" t="s">
        <v>1353</v>
      </c>
      <c r="B751" s="1" t="s">
        <v>303</v>
      </c>
      <c r="C751" t="s">
        <v>1234</v>
      </c>
      <c r="D751" s="3">
        <v>1638000000</v>
      </c>
      <c r="E751" s="3">
        <v>-10381011</v>
      </c>
      <c r="F751" s="3">
        <v>1627618989</v>
      </c>
      <c r="G751" s="3">
        <v>0</v>
      </c>
      <c r="H751" s="3">
        <v>1627618989</v>
      </c>
      <c r="I751" s="3">
        <v>0</v>
      </c>
      <c r="J751" s="3">
        <v>1551991742</v>
      </c>
      <c r="K751" s="3">
        <v>95.35</v>
      </c>
      <c r="L751" s="3">
        <v>0</v>
      </c>
      <c r="M751" s="3">
        <v>372753</v>
      </c>
      <c r="N751" s="3">
        <v>0.02</v>
      </c>
    </row>
    <row r="752" spans="1:14" x14ac:dyDescent="0.25">
      <c r="A752" t="s">
        <v>1353</v>
      </c>
      <c r="B752" s="1" t="s">
        <v>105</v>
      </c>
      <c r="C752" t="s">
        <v>931</v>
      </c>
      <c r="D752" s="3">
        <v>1277500000</v>
      </c>
      <c r="E752" s="3">
        <v>-22302857</v>
      </c>
      <c r="F752" s="3">
        <v>1255197143</v>
      </c>
      <c r="G752" s="3">
        <v>0</v>
      </c>
      <c r="H752" s="3">
        <v>1255197143</v>
      </c>
      <c r="I752" s="3">
        <v>0</v>
      </c>
      <c r="J752" s="3">
        <v>1255197143</v>
      </c>
      <c r="K752" s="3">
        <v>100</v>
      </c>
      <c r="L752" s="3">
        <v>1875000</v>
      </c>
      <c r="M752" s="3">
        <v>269097857</v>
      </c>
      <c r="N752" s="3">
        <v>21.44</v>
      </c>
    </row>
    <row r="753" spans="1:14" x14ac:dyDescent="0.25">
      <c r="A753" t="s">
        <v>1353</v>
      </c>
      <c r="B753" s="1" t="s">
        <v>304</v>
      </c>
      <c r="C753" t="s">
        <v>1235</v>
      </c>
      <c r="D753" s="3">
        <v>1277500000</v>
      </c>
      <c r="E753" s="3">
        <v>-22302857</v>
      </c>
      <c r="F753" s="3">
        <v>1255197143</v>
      </c>
      <c r="G753" s="3">
        <v>0</v>
      </c>
      <c r="H753" s="3">
        <v>1255197143</v>
      </c>
      <c r="I753" s="3">
        <v>0</v>
      </c>
      <c r="J753" s="3">
        <v>1255197143</v>
      </c>
      <c r="K753" s="3">
        <v>100</v>
      </c>
      <c r="L753" s="3">
        <v>1875000</v>
      </c>
      <c r="M753" s="3">
        <v>269097857</v>
      </c>
      <c r="N753" s="3">
        <v>21.44</v>
      </c>
    </row>
    <row r="754" spans="1:14" x14ac:dyDescent="0.25">
      <c r="A754" t="s">
        <v>1353</v>
      </c>
      <c r="B754" s="1" t="s">
        <v>173</v>
      </c>
      <c r="C754" t="s">
        <v>1038</v>
      </c>
      <c r="D754" s="3">
        <v>150000000</v>
      </c>
      <c r="E754" s="3">
        <v>-8000003</v>
      </c>
      <c r="F754" s="3">
        <v>141999997</v>
      </c>
      <c r="G754" s="3">
        <v>0</v>
      </c>
      <c r="H754" s="3">
        <v>141999997</v>
      </c>
      <c r="I754" s="3">
        <v>0</v>
      </c>
      <c r="J754" s="3">
        <v>141999997</v>
      </c>
      <c r="K754" s="3">
        <v>100</v>
      </c>
      <c r="L754" s="3">
        <v>0</v>
      </c>
      <c r="M754" s="3">
        <v>27500000</v>
      </c>
      <c r="N754" s="3">
        <v>19.37</v>
      </c>
    </row>
    <row r="755" spans="1:14" x14ac:dyDescent="0.25">
      <c r="A755" t="s">
        <v>1353</v>
      </c>
      <c r="B755" s="1" t="s">
        <v>305</v>
      </c>
      <c r="C755" t="s">
        <v>1236</v>
      </c>
      <c r="D755" s="3">
        <v>150000000</v>
      </c>
      <c r="E755" s="3">
        <v>-8000003</v>
      </c>
      <c r="F755" s="3">
        <v>141999997</v>
      </c>
      <c r="G755" s="3">
        <v>0</v>
      </c>
      <c r="H755" s="3">
        <v>141999997</v>
      </c>
      <c r="I755" s="3">
        <v>0</v>
      </c>
      <c r="J755" s="3">
        <v>141999997</v>
      </c>
      <c r="K755" s="3">
        <v>100</v>
      </c>
      <c r="L755" s="3">
        <v>0</v>
      </c>
      <c r="M755" s="3">
        <v>27500000</v>
      </c>
      <c r="N755" s="3">
        <v>19.37</v>
      </c>
    </row>
    <row r="756" spans="1:14" x14ac:dyDescent="0.25">
      <c r="A756" t="s">
        <v>1353</v>
      </c>
      <c r="B756" s="1" t="s">
        <v>107</v>
      </c>
      <c r="C756" t="s">
        <v>216</v>
      </c>
      <c r="D756" s="3">
        <v>2147617071</v>
      </c>
      <c r="E756" s="3">
        <v>-152868868</v>
      </c>
      <c r="F756" s="3">
        <v>1994748203</v>
      </c>
      <c r="G756" s="3">
        <v>0</v>
      </c>
      <c r="H756" s="3">
        <v>1994748203</v>
      </c>
      <c r="I756" s="3">
        <v>0</v>
      </c>
      <c r="J756" s="3">
        <v>1994748203</v>
      </c>
      <c r="K756" s="3">
        <v>100</v>
      </c>
      <c r="L756" s="3">
        <v>110685438</v>
      </c>
      <c r="M756" s="3">
        <v>1359974495</v>
      </c>
      <c r="N756" s="3">
        <v>68.180000000000007</v>
      </c>
    </row>
    <row r="757" spans="1:14" x14ac:dyDescent="0.25">
      <c r="A757" t="s">
        <v>1353</v>
      </c>
      <c r="B757" s="1" t="s">
        <v>306</v>
      </c>
      <c r="C757" t="s">
        <v>1237</v>
      </c>
      <c r="D757" s="3">
        <v>1085125320</v>
      </c>
      <c r="E757" s="3">
        <v>-158101362</v>
      </c>
      <c r="F757" s="3">
        <v>927023958</v>
      </c>
      <c r="G757" s="3">
        <v>0</v>
      </c>
      <c r="H757" s="3">
        <v>927023958</v>
      </c>
      <c r="I757" s="3">
        <v>0</v>
      </c>
      <c r="J757" s="3">
        <v>927023958</v>
      </c>
      <c r="K757" s="3">
        <v>100</v>
      </c>
      <c r="L757" s="3">
        <v>110685438</v>
      </c>
      <c r="M757" s="3">
        <v>318724802</v>
      </c>
      <c r="N757" s="3">
        <v>34.380000000000003</v>
      </c>
    </row>
    <row r="758" spans="1:14" x14ac:dyDescent="0.25">
      <c r="A758" t="s">
        <v>1353</v>
      </c>
      <c r="B758" s="1" t="s">
        <v>307</v>
      </c>
      <c r="C758" t="s">
        <v>1238</v>
      </c>
      <c r="D758" s="3">
        <v>1062491751</v>
      </c>
      <c r="E758" s="3">
        <v>5232494</v>
      </c>
      <c r="F758" s="3">
        <v>1067724245</v>
      </c>
      <c r="G758" s="3">
        <v>0</v>
      </c>
      <c r="H758" s="3">
        <v>1067724245</v>
      </c>
      <c r="I758" s="3">
        <v>0</v>
      </c>
      <c r="J758" s="3">
        <v>1067724245</v>
      </c>
      <c r="K758" s="3">
        <v>100</v>
      </c>
      <c r="L758" s="3">
        <v>0</v>
      </c>
      <c r="M758" s="3">
        <v>1041249693</v>
      </c>
      <c r="N758" s="3">
        <v>97.52</v>
      </c>
    </row>
    <row r="759" spans="1:14" x14ac:dyDescent="0.25">
      <c r="A759" t="s">
        <v>1353</v>
      </c>
      <c r="B759" s="1" t="s">
        <v>110</v>
      </c>
      <c r="C759" t="s">
        <v>957</v>
      </c>
      <c r="D759" s="3">
        <v>1218816680</v>
      </c>
      <c r="E759" s="3">
        <v>-161610609</v>
      </c>
      <c r="F759" s="3">
        <v>1057206071</v>
      </c>
      <c r="G759" s="3">
        <v>0</v>
      </c>
      <c r="H759" s="3">
        <v>1057206071</v>
      </c>
      <c r="I759" s="3">
        <v>0</v>
      </c>
      <c r="J759" s="3">
        <v>1037331071</v>
      </c>
      <c r="K759" s="3">
        <v>98.12</v>
      </c>
      <c r="L759" s="3">
        <v>187950000</v>
      </c>
      <c r="M759" s="3">
        <v>551536142</v>
      </c>
      <c r="N759" s="3">
        <v>52.17</v>
      </c>
    </row>
    <row r="760" spans="1:14" x14ac:dyDescent="0.25">
      <c r="A760" t="s">
        <v>1353</v>
      </c>
      <c r="B760" s="1" t="s">
        <v>308</v>
      </c>
      <c r="C760" t="s">
        <v>1254</v>
      </c>
      <c r="D760" s="3">
        <v>1218816680</v>
      </c>
      <c r="E760" s="3">
        <v>-161610609</v>
      </c>
      <c r="F760" s="3">
        <v>1057206071</v>
      </c>
      <c r="G760" s="3">
        <v>0</v>
      </c>
      <c r="H760" s="3">
        <v>1057206071</v>
      </c>
      <c r="I760" s="3">
        <v>0</v>
      </c>
      <c r="J760" s="3">
        <v>1037331071</v>
      </c>
      <c r="K760" s="3">
        <v>98.12</v>
      </c>
      <c r="L760" s="3">
        <v>187950000</v>
      </c>
      <c r="M760" s="3">
        <v>551536142</v>
      </c>
      <c r="N760" s="3">
        <v>52.17</v>
      </c>
    </row>
    <row r="761" spans="1:14" x14ac:dyDescent="0.25">
      <c r="A761" t="s">
        <v>1353</v>
      </c>
      <c r="B761" s="1" t="s">
        <v>112</v>
      </c>
      <c r="C761" t="s">
        <v>224</v>
      </c>
      <c r="D761" s="3">
        <v>7521366884</v>
      </c>
      <c r="E761" s="3">
        <v>-534355076</v>
      </c>
      <c r="F761" s="3">
        <v>6987011808</v>
      </c>
      <c r="G761" s="3">
        <v>0</v>
      </c>
      <c r="H761" s="3">
        <v>6987011808</v>
      </c>
      <c r="I761" s="3">
        <v>-70686</v>
      </c>
      <c r="J761" s="3">
        <v>6982593518</v>
      </c>
      <c r="K761" s="3">
        <v>99.94</v>
      </c>
      <c r="L761" s="3">
        <v>1450647749</v>
      </c>
      <c r="M761" s="3">
        <v>4268212738</v>
      </c>
      <c r="N761" s="3">
        <v>61.09</v>
      </c>
    </row>
    <row r="762" spans="1:14" x14ac:dyDescent="0.25">
      <c r="A762" t="s">
        <v>1353</v>
      </c>
      <c r="B762" s="1" t="s">
        <v>309</v>
      </c>
      <c r="C762" t="s">
        <v>1240</v>
      </c>
      <c r="D762" s="3">
        <v>1454881430</v>
      </c>
      <c r="E762" s="3">
        <v>-517048469</v>
      </c>
      <c r="F762" s="3">
        <v>937832961</v>
      </c>
      <c r="G762" s="3">
        <v>0</v>
      </c>
      <c r="H762" s="3">
        <v>937832961</v>
      </c>
      <c r="I762" s="3">
        <v>-70686</v>
      </c>
      <c r="J762" s="3">
        <v>933414671</v>
      </c>
      <c r="K762" s="3">
        <v>99.53</v>
      </c>
      <c r="L762" s="3">
        <v>23465888</v>
      </c>
      <c r="M762" s="3">
        <v>609738011</v>
      </c>
      <c r="N762" s="3">
        <v>65.02</v>
      </c>
    </row>
    <row r="763" spans="1:14" x14ac:dyDescent="0.25">
      <c r="A763" t="s">
        <v>1353</v>
      </c>
      <c r="B763" s="1" t="s">
        <v>310</v>
      </c>
      <c r="C763" t="s">
        <v>1241</v>
      </c>
      <c r="D763" s="3">
        <v>2087897825</v>
      </c>
      <c r="E763" s="3">
        <v>22877188</v>
      </c>
      <c r="F763" s="3">
        <v>2110775013</v>
      </c>
      <c r="G763" s="3">
        <v>0</v>
      </c>
      <c r="H763" s="3">
        <v>2110775013</v>
      </c>
      <c r="I763" s="3">
        <v>0</v>
      </c>
      <c r="J763" s="3">
        <v>2110775013</v>
      </c>
      <c r="K763" s="3">
        <v>100</v>
      </c>
      <c r="L763" s="3">
        <v>130892639</v>
      </c>
      <c r="M763" s="3">
        <v>503087281</v>
      </c>
      <c r="N763" s="3">
        <v>23.83</v>
      </c>
    </row>
    <row r="764" spans="1:14" x14ac:dyDescent="0.25">
      <c r="A764" t="s">
        <v>1353</v>
      </c>
      <c r="B764" s="1" t="s">
        <v>311</v>
      </c>
      <c r="C764" t="s">
        <v>1242</v>
      </c>
      <c r="D764" s="3">
        <v>3978587629</v>
      </c>
      <c r="E764" s="3">
        <v>-40183795</v>
      </c>
      <c r="F764" s="3">
        <v>3938403834</v>
      </c>
      <c r="G764" s="3">
        <v>0</v>
      </c>
      <c r="H764" s="3">
        <v>3938403834</v>
      </c>
      <c r="I764" s="3">
        <v>0</v>
      </c>
      <c r="J764" s="3">
        <v>3938403834</v>
      </c>
      <c r="K764" s="3">
        <v>100</v>
      </c>
      <c r="L764" s="3">
        <v>1296289222</v>
      </c>
      <c r="M764" s="3">
        <v>3155387446</v>
      </c>
      <c r="N764" s="3">
        <v>80.12</v>
      </c>
    </row>
    <row r="765" spans="1:14" x14ac:dyDescent="0.25">
      <c r="A765" t="s">
        <v>1353</v>
      </c>
      <c r="B765" s="1" t="s">
        <v>179</v>
      </c>
      <c r="C765" t="s">
        <v>896</v>
      </c>
      <c r="D765" s="3">
        <v>230000000</v>
      </c>
      <c r="E765" s="3">
        <v>-27797984</v>
      </c>
      <c r="F765" s="3">
        <v>202202016</v>
      </c>
      <c r="G765" s="3">
        <v>0</v>
      </c>
      <c r="H765" s="3">
        <v>202202016</v>
      </c>
      <c r="I765" s="3">
        <v>0</v>
      </c>
      <c r="J765" s="3">
        <v>202202016</v>
      </c>
      <c r="K765" s="3">
        <v>100</v>
      </c>
      <c r="L765" s="3">
        <v>0</v>
      </c>
      <c r="M765" s="3">
        <v>121321209</v>
      </c>
      <c r="N765" s="3">
        <v>60</v>
      </c>
    </row>
    <row r="766" spans="1:14" x14ac:dyDescent="0.25">
      <c r="A766" t="s">
        <v>1353</v>
      </c>
      <c r="B766" s="1" t="s">
        <v>312</v>
      </c>
      <c r="C766" t="s">
        <v>1243</v>
      </c>
      <c r="D766" s="3">
        <v>230000000</v>
      </c>
      <c r="E766" s="3">
        <v>-27797984</v>
      </c>
      <c r="F766" s="3">
        <v>202202016</v>
      </c>
      <c r="G766" s="3">
        <v>0</v>
      </c>
      <c r="H766" s="3">
        <v>202202016</v>
      </c>
      <c r="I766" s="3">
        <v>0</v>
      </c>
      <c r="J766" s="3">
        <v>202202016</v>
      </c>
      <c r="K766" s="3">
        <v>100</v>
      </c>
      <c r="L766" s="3">
        <v>0</v>
      </c>
      <c r="M766" s="3">
        <v>121321209</v>
      </c>
      <c r="N766" s="3">
        <v>60</v>
      </c>
    </row>
    <row r="767" spans="1:14" x14ac:dyDescent="0.25">
      <c r="A767" t="s">
        <v>1353</v>
      </c>
      <c r="B767" s="1" t="s">
        <v>116</v>
      </c>
      <c r="C767" t="s">
        <v>229</v>
      </c>
      <c r="D767" s="3">
        <v>19058375987</v>
      </c>
      <c r="E767" s="3">
        <v>-560399965</v>
      </c>
      <c r="F767" s="3">
        <v>18497976022</v>
      </c>
      <c r="G767" s="3">
        <v>0</v>
      </c>
      <c r="H767" s="3">
        <v>18497976022</v>
      </c>
      <c r="I767" s="3">
        <v>0</v>
      </c>
      <c r="J767" s="3">
        <v>18493976022</v>
      </c>
      <c r="K767" s="3">
        <v>99.98</v>
      </c>
      <c r="L767" s="3">
        <v>3605713253</v>
      </c>
      <c r="M767" s="3">
        <v>10345122953</v>
      </c>
      <c r="N767" s="3">
        <v>55.93</v>
      </c>
    </row>
    <row r="768" spans="1:14" x14ac:dyDescent="0.25">
      <c r="A768" t="s">
        <v>1353</v>
      </c>
      <c r="B768" s="1" t="s">
        <v>117</v>
      </c>
      <c r="C768" t="s">
        <v>1173</v>
      </c>
      <c r="D768" s="3">
        <v>3460319995</v>
      </c>
      <c r="E768" s="3">
        <v>-12000000</v>
      </c>
      <c r="F768" s="3">
        <v>3448319995</v>
      </c>
      <c r="G768" s="3">
        <v>0</v>
      </c>
      <c r="H768" s="3">
        <v>3448319995</v>
      </c>
      <c r="I768" s="3">
        <v>0</v>
      </c>
      <c r="J768" s="3">
        <v>3448319995</v>
      </c>
      <c r="K768" s="3">
        <v>100</v>
      </c>
      <c r="L768" s="3">
        <v>139287271</v>
      </c>
      <c r="M768" s="3">
        <v>434129034</v>
      </c>
      <c r="N768" s="3">
        <v>12.59</v>
      </c>
    </row>
    <row r="769" spans="1:14" x14ac:dyDescent="0.25">
      <c r="A769" t="s">
        <v>1353</v>
      </c>
      <c r="B769" s="1" t="s">
        <v>313</v>
      </c>
      <c r="C769" t="s">
        <v>1244</v>
      </c>
      <c r="D769" s="3">
        <v>3460319995</v>
      </c>
      <c r="E769" s="3">
        <v>-12000000</v>
      </c>
      <c r="F769" s="3">
        <v>3448319995</v>
      </c>
      <c r="G769" s="3">
        <v>0</v>
      </c>
      <c r="H769" s="3">
        <v>3448319995</v>
      </c>
      <c r="I769" s="3">
        <v>0</v>
      </c>
      <c r="J769" s="3">
        <v>3448319995</v>
      </c>
      <c r="K769" s="3">
        <v>100</v>
      </c>
      <c r="L769" s="3">
        <v>139287271</v>
      </c>
      <c r="M769" s="3">
        <v>434129034</v>
      </c>
      <c r="N769" s="3">
        <v>12.59</v>
      </c>
    </row>
    <row r="770" spans="1:14" x14ac:dyDescent="0.25">
      <c r="A770" t="s">
        <v>1353</v>
      </c>
      <c r="B770" s="1" t="s">
        <v>119</v>
      </c>
      <c r="C770" t="s">
        <v>87</v>
      </c>
      <c r="D770" s="3">
        <v>13310888592</v>
      </c>
      <c r="E770" s="3">
        <v>-529417976</v>
      </c>
      <c r="F770" s="3">
        <v>12781470616</v>
      </c>
      <c r="G770" s="3">
        <v>0</v>
      </c>
      <c r="H770" s="3">
        <v>12781470616</v>
      </c>
      <c r="I770" s="3">
        <v>0</v>
      </c>
      <c r="J770" s="3">
        <v>12781470616</v>
      </c>
      <c r="K770" s="3">
        <v>100</v>
      </c>
      <c r="L770" s="3">
        <v>3415930348</v>
      </c>
      <c r="M770" s="3">
        <v>9235886156</v>
      </c>
      <c r="N770" s="3">
        <v>72.260000000000005</v>
      </c>
    </row>
    <row r="771" spans="1:14" x14ac:dyDescent="0.25">
      <c r="A771" t="s">
        <v>1353</v>
      </c>
      <c r="B771" s="1" t="s">
        <v>314</v>
      </c>
      <c r="C771" t="s">
        <v>1245</v>
      </c>
      <c r="D771" s="3">
        <v>13310888592</v>
      </c>
      <c r="E771" s="3">
        <v>-529417976</v>
      </c>
      <c r="F771" s="3">
        <v>12781470616</v>
      </c>
      <c r="G771" s="3">
        <v>0</v>
      </c>
      <c r="H771" s="3">
        <v>12781470616</v>
      </c>
      <c r="I771" s="3">
        <v>0</v>
      </c>
      <c r="J771" s="3">
        <v>12781470616</v>
      </c>
      <c r="K771" s="3">
        <v>100</v>
      </c>
      <c r="L771" s="3">
        <v>3415930348</v>
      </c>
      <c r="M771" s="3">
        <v>9235886156</v>
      </c>
      <c r="N771" s="3">
        <v>72.260000000000005</v>
      </c>
    </row>
    <row r="772" spans="1:14" x14ac:dyDescent="0.25">
      <c r="A772" t="s">
        <v>1353</v>
      </c>
      <c r="B772" s="1" t="s">
        <v>183</v>
      </c>
      <c r="C772" t="s">
        <v>237</v>
      </c>
      <c r="D772" s="3">
        <v>1500000000</v>
      </c>
      <c r="E772" s="3">
        <v>0</v>
      </c>
      <c r="F772" s="3">
        <v>1500000000</v>
      </c>
      <c r="G772" s="3">
        <v>0</v>
      </c>
      <c r="H772" s="3">
        <v>1500000000</v>
      </c>
      <c r="I772" s="3">
        <v>0</v>
      </c>
      <c r="J772" s="3">
        <v>1500000000</v>
      </c>
      <c r="K772" s="3">
        <v>100</v>
      </c>
      <c r="L772" s="3">
        <v>39591634</v>
      </c>
      <c r="M772" s="3">
        <v>469247810</v>
      </c>
      <c r="N772" s="3">
        <v>31.28</v>
      </c>
    </row>
    <row r="773" spans="1:14" x14ac:dyDescent="0.25">
      <c r="A773" t="s">
        <v>1353</v>
      </c>
      <c r="B773" s="1" t="s">
        <v>315</v>
      </c>
      <c r="C773" t="s">
        <v>1246</v>
      </c>
      <c r="D773" s="3">
        <v>1500000000</v>
      </c>
      <c r="E773" s="3">
        <v>0</v>
      </c>
      <c r="F773" s="3">
        <v>1500000000</v>
      </c>
      <c r="G773" s="3">
        <v>0</v>
      </c>
      <c r="H773" s="3">
        <v>1500000000</v>
      </c>
      <c r="I773" s="3">
        <v>0</v>
      </c>
      <c r="J773" s="3">
        <v>1500000000</v>
      </c>
      <c r="K773" s="3">
        <v>100</v>
      </c>
      <c r="L773" s="3">
        <v>39591634</v>
      </c>
      <c r="M773" s="3">
        <v>469247810</v>
      </c>
      <c r="N773" s="3">
        <v>31.28</v>
      </c>
    </row>
    <row r="774" spans="1:14" x14ac:dyDescent="0.25">
      <c r="A774" t="s">
        <v>1353</v>
      </c>
      <c r="B774" s="1" t="s">
        <v>185</v>
      </c>
      <c r="C774" t="s">
        <v>159</v>
      </c>
      <c r="D774" s="3">
        <v>555945000</v>
      </c>
      <c r="E774" s="3">
        <v>-15981989</v>
      </c>
      <c r="F774" s="3">
        <v>539963011</v>
      </c>
      <c r="G774" s="3">
        <v>0</v>
      </c>
      <c r="H774" s="3">
        <v>539963011</v>
      </c>
      <c r="I774" s="3">
        <v>0</v>
      </c>
      <c r="J774" s="3">
        <v>539963011</v>
      </c>
      <c r="K774" s="3">
        <v>100</v>
      </c>
      <c r="L774" s="3">
        <v>7904000</v>
      </c>
      <c r="M774" s="3">
        <v>156739403</v>
      </c>
      <c r="N774" s="3">
        <v>29.03</v>
      </c>
    </row>
    <row r="775" spans="1:14" x14ac:dyDescent="0.25">
      <c r="A775" t="s">
        <v>1353</v>
      </c>
      <c r="B775" s="1" t="s">
        <v>316</v>
      </c>
      <c r="C775" t="s">
        <v>1255</v>
      </c>
      <c r="D775" s="3">
        <v>555945000</v>
      </c>
      <c r="E775" s="3">
        <v>-15981989</v>
      </c>
      <c r="F775" s="3">
        <v>539963011</v>
      </c>
      <c r="G775" s="3">
        <v>0</v>
      </c>
      <c r="H775" s="3">
        <v>539963011</v>
      </c>
      <c r="I775" s="3">
        <v>0</v>
      </c>
      <c r="J775" s="3">
        <v>539963011</v>
      </c>
      <c r="K775" s="3">
        <v>100</v>
      </c>
      <c r="L775" s="3">
        <v>7904000</v>
      </c>
      <c r="M775" s="3">
        <v>156739403</v>
      </c>
      <c r="N775" s="3">
        <v>29.03</v>
      </c>
    </row>
    <row r="776" spans="1:14" x14ac:dyDescent="0.25">
      <c r="A776" t="s">
        <v>1353</v>
      </c>
      <c r="B776" s="1" t="s">
        <v>121</v>
      </c>
      <c r="C776" t="s">
        <v>242</v>
      </c>
      <c r="D776" s="3">
        <v>231222400</v>
      </c>
      <c r="E776" s="3">
        <v>-3000000</v>
      </c>
      <c r="F776" s="3">
        <v>228222400</v>
      </c>
      <c r="G776" s="3">
        <v>0</v>
      </c>
      <c r="H776" s="3">
        <v>228222400</v>
      </c>
      <c r="I776" s="3">
        <v>0</v>
      </c>
      <c r="J776" s="3">
        <v>224222400</v>
      </c>
      <c r="K776" s="3">
        <v>98.25</v>
      </c>
      <c r="L776" s="3">
        <v>3000000</v>
      </c>
      <c r="M776" s="3">
        <v>49120550</v>
      </c>
      <c r="N776" s="3">
        <v>21.52</v>
      </c>
    </row>
    <row r="777" spans="1:14" x14ac:dyDescent="0.25">
      <c r="A777" t="s">
        <v>1353</v>
      </c>
      <c r="B777" s="1" t="s">
        <v>317</v>
      </c>
      <c r="C777" t="s">
        <v>1247</v>
      </c>
      <c r="D777" s="3">
        <v>231222400</v>
      </c>
      <c r="E777" s="3">
        <v>-3000000</v>
      </c>
      <c r="F777" s="3">
        <v>228222400</v>
      </c>
      <c r="G777" s="3">
        <v>0</v>
      </c>
      <c r="H777" s="3">
        <v>228222400</v>
      </c>
      <c r="I777" s="3">
        <v>0</v>
      </c>
      <c r="J777" s="3">
        <v>224222400</v>
      </c>
      <c r="K777" s="3">
        <v>98.25</v>
      </c>
      <c r="L777" s="3">
        <v>3000000</v>
      </c>
      <c r="M777" s="3">
        <v>49120550</v>
      </c>
      <c r="N777" s="3">
        <v>21.52</v>
      </c>
    </row>
    <row r="778" spans="1:14" x14ac:dyDescent="0.25">
      <c r="A778" t="s">
        <v>1353</v>
      </c>
      <c r="B778" s="1" t="s">
        <v>123</v>
      </c>
      <c r="C778" t="s">
        <v>941</v>
      </c>
      <c r="D778" s="3">
        <v>4958416878</v>
      </c>
      <c r="E778" s="3">
        <v>-360991463</v>
      </c>
      <c r="F778" s="3">
        <v>4597425415</v>
      </c>
      <c r="G778" s="3">
        <v>0</v>
      </c>
      <c r="H778" s="3">
        <v>4597425415</v>
      </c>
      <c r="I778" s="3">
        <v>-10340001</v>
      </c>
      <c r="J778" s="3">
        <v>4551519366</v>
      </c>
      <c r="K778" s="3">
        <v>99</v>
      </c>
      <c r="L778" s="3">
        <v>454116293</v>
      </c>
      <c r="M778" s="3">
        <v>2484133135</v>
      </c>
      <c r="N778" s="3">
        <v>54.03</v>
      </c>
    </row>
    <row r="779" spans="1:14" x14ac:dyDescent="0.25">
      <c r="A779" t="s">
        <v>1353</v>
      </c>
      <c r="B779" s="1" t="s">
        <v>124</v>
      </c>
      <c r="C779" t="s">
        <v>945</v>
      </c>
      <c r="D779" s="3">
        <v>1400040315</v>
      </c>
      <c r="E779" s="3">
        <v>-192810409</v>
      </c>
      <c r="F779" s="3">
        <v>1207229906</v>
      </c>
      <c r="G779" s="3">
        <v>0</v>
      </c>
      <c r="H779" s="3">
        <v>1207229906</v>
      </c>
      <c r="I779" s="3">
        <v>0</v>
      </c>
      <c r="J779" s="3">
        <v>1207229906</v>
      </c>
      <c r="K779" s="3">
        <v>100</v>
      </c>
      <c r="L779" s="3">
        <v>139841462</v>
      </c>
      <c r="M779" s="3">
        <v>255698880</v>
      </c>
      <c r="N779" s="3">
        <v>21.18</v>
      </c>
    </row>
    <row r="780" spans="1:14" x14ac:dyDescent="0.25">
      <c r="A780" t="s">
        <v>1353</v>
      </c>
      <c r="B780" s="1" t="s">
        <v>318</v>
      </c>
      <c r="C780" t="s">
        <v>1248</v>
      </c>
      <c r="D780" s="3">
        <v>1400040315</v>
      </c>
      <c r="E780" s="3">
        <v>-192810409</v>
      </c>
      <c r="F780" s="3">
        <v>1207229906</v>
      </c>
      <c r="G780" s="3">
        <v>0</v>
      </c>
      <c r="H780" s="3">
        <v>1207229906</v>
      </c>
      <c r="I780" s="3">
        <v>0</v>
      </c>
      <c r="J780" s="3">
        <v>1207229906</v>
      </c>
      <c r="K780" s="3">
        <v>100</v>
      </c>
      <c r="L780" s="3">
        <v>139841462</v>
      </c>
      <c r="M780" s="3">
        <v>255698880</v>
      </c>
      <c r="N780" s="3">
        <v>21.18</v>
      </c>
    </row>
    <row r="781" spans="1:14" x14ac:dyDescent="0.25">
      <c r="A781" t="s">
        <v>1353</v>
      </c>
      <c r="B781" s="1" t="s">
        <v>273</v>
      </c>
      <c r="C781" t="s">
        <v>250</v>
      </c>
      <c r="D781" s="3">
        <v>1430000000</v>
      </c>
      <c r="E781" s="3">
        <v>-6710000</v>
      </c>
      <c r="F781" s="3">
        <v>1423290000</v>
      </c>
      <c r="G781" s="3">
        <v>0</v>
      </c>
      <c r="H781" s="3">
        <v>1423290000</v>
      </c>
      <c r="I781" s="3">
        <v>0</v>
      </c>
      <c r="J781" s="3">
        <v>1423290000</v>
      </c>
      <c r="K781" s="3">
        <v>100</v>
      </c>
      <c r="L781" s="3">
        <v>27155663</v>
      </c>
      <c r="M781" s="3">
        <v>691951765</v>
      </c>
      <c r="N781" s="3">
        <v>48.62</v>
      </c>
    </row>
    <row r="782" spans="1:14" x14ac:dyDescent="0.25">
      <c r="A782" t="s">
        <v>1353</v>
      </c>
      <c r="B782" s="1" t="s">
        <v>319</v>
      </c>
      <c r="C782" t="s">
        <v>1249</v>
      </c>
      <c r="D782" s="3">
        <v>1430000000</v>
      </c>
      <c r="E782" s="3">
        <v>-6710000</v>
      </c>
      <c r="F782" s="3">
        <v>1423290000</v>
      </c>
      <c r="G782" s="3">
        <v>0</v>
      </c>
      <c r="H782" s="3">
        <v>1423290000</v>
      </c>
      <c r="I782" s="3">
        <v>0</v>
      </c>
      <c r="J782" s="3">
        <v>1423290000</v>
      </c>
      <c r="K782" s="3">
        <v>100</v>
      </c>
      <c r="L782" s="3">
        <v>27155663</v>
      </c>
      <c r="M782" s="3">
        <v>691951765</v>
      </c>
      <c r="N782" s="3">
        <v>48.62</v>
      </c>
    </row>
    <row r="783" spans="1:14" x14ac:dyDescent="0.25">
      <c r="A783" t="s">
        <v>1353</v>
      </c>
      <c r="B783" s="1" t="s">
        <v>320</v>
      </c>
      <c r="C783" t="s">
        <v>1250</v>
      </c>
      <c r="D783" s="3">
        <v>150000000</v>
      </c>
      <c r="E783" s="3">
        <v>-2250000</v>
      </c>
      <c r="F783" s="3">
        <v>147750000</v>
      </c>
      <c r="G783" s="3">
        <v>0</v>
      </c>
      <c r="H783" s="3">
        <v>147750000</v>
      </c>
      <c r="I783" s="3">
        <v>0</v>
      </c>
      <c r="J783" s="3">
        <v>147750000</v>
      </c>
      <c r="K783" s="3">
        <v>100</v>
      </c>
      <c r="L783" s="3">
        <v>3200000</v>
      </c>
      <c r="M783" s="3">
        <v>31790000</v>
      </c>
      <c r="N783" s="3">
        <v>21.52</v>
      </c>
    </row>
    <row r="784" spans="1:14" x14ac:dyDescent="0.25">
      <c r="A784" t="s">
        <v>1353</v>
      </c>
      <c r="B784" s="1" t="s">
        <v>321</v>
      </c>
      <c r="C784" t="s">
        <v>1251</v>
      </c>
      <c r="D784" s="3">
        <v>150000000</v>
      </c>
      <c r="E784" s="3">
        <v>-2250000</v>
      </c>
      <c r="F784" s="3">
        <v>147750000</v>
      </c>
      <c r="G784" s="3">
        <v>0</v>
      </c>
      <c r="H784" s="3">
        <v>147750000</v>
      </c>
      <c r="I784" s="3">
        <v>0</v>
      </c>
      <c r="J784" s="3">
        <v>147750000</v>
      </c>
      <c r="K784" s="3">
        <v>100</v>
      </c>
      <c r="L784" s="3">
        <v>3200000</v>
      </c>
      <c r="M784" s="3">
        <v>31790000</v>
      </c>
      <c r="N784" s="3">
        <v>21.52</v>
      </c>
    </row>
    <row r="785" spans="1:14" x14ac:dyDescent="0.25">
      <c r="A785" t="s">
        <v>1353</v>
      </c>
      <c r="B785" s="1" t="s">
        <v>191</v>
      </c>
      <c r="C785" t="s">
        <v>1231</v>
      </c>
      <c r="D785" s="3">
        <v>310000000</v>
      </c>
      <c r="E785" s="3">
        <v>-587585</v>
      </c>
      <c r="F785" s="3">
        <v>309412415</v>
      </c>
      <c r="G785" s="3">
        <v>0</v>
      </c>
      <c r="H785" s="3">
        <v>309412415</v>
      </c>
      <c r="I785" s="3">
        <v>0</v>
      </c>
      <c r="J785" s="3">
        <v>309412415</v>
      </c>
      <c r="K785" s="3">
        <v>100</v>
      </c>
      <c r="L785" s="3">
        <v>117764966</v>
      </c>
      <c r="M785" s="3">
        <v>180022449</v>
      </c>
      <c r="N785" s="3">
        <v>58.18</v>
      </c>
    </row>
    <row r="786" spans="1:14" x14ac:dyDescent="0.25">
      <c r="A786" t="s">
        <v>1353</v>
      </c>
      <c r="B786" s="1" t="s">
        <v>322</v>
      </c>
      <c r="C786" t="s">
        <v>1252</v>
      </c>
      <c r="D786" s="3">
        <v>310000000</v>
      </c>
      <c r="E786" s="3">
        <v>-587585</v>
      </c>
      <c r="F786" s="3">
        <v>309412415</v>
      </c>
      <c r="G786" s="3">
        <v>0</v>
      </c>
      <c r="H786" s="3">
        <v>309412415</v>
      </c>
      <c r="I786" s="3">
        <v>0</v>
      </c>
      <c r="J786" s="3">
        <v>309412415</v>
      </c>
      <c r="K786" s="3">
        <v>100</v>
      </c>
      <c r="L786" s="3">
        <v>117764966</v>
      </c>
      <c r="M786" s="3">
        <v>180022449</v>
      </c>
      <c r="N786" s="3">
        <v>58.18</v>
      </c>
    </row>
    <row r="787" spans="1:14" x14ac:dyDescent="0.25">
      <c r="A787" t="s">
        <v>1353</v>
      </c>
      <c r="B787" s="1" t="s">
        <v>128</v>
      </c>
      <c r="C787" t="s">
        <v>256</v>
      </c>
      <c r="D787" s="3">
        <v>1668376563</v>
      </c>
      <c r="E787" s="3">
        <v>-158633469</v>
      </c>
      <c r="F787" s="3">
        <v>1509743094</v>
      </c>
      <c r="G787" s="3">
        <v>0</v>
      </c>
      <c r="H787" s="3">
        <v>1509743094</v>
      </c>
      <c r="I787" s="3">
        <v>-10340001</v>
      </c>
      <c r="J787" s="3">
        <v>1463837045</v>
      </c>
      <c r="K787" s="3">
        <v>96.96</v>
      </c>
      <c r="L787" s="3">
        <v>166154202</v>
      </c>
      <c r="M787" s="3">
        <v>1324670041</v>
      </c>
      <c r="N787" s="3">
        <v>87.74</v>
      </c>
    </row>
    <row r="788" spans="1:14" x14ac:dyDescent="0.25">
      <c r="A788" t="s">
        <v>1353</v>
      </c>
      <c r="B788" s="1" t="s">
        <v>323</v>
      </c>
      <c r="C788" t="s">
        <v>1253</v>
      </c>
      <c r="D788" s="3">
        <v>1668376563</v>
      </c>
      <c r="E788" s="3">
        <v>-158633469</v>
      </c>
      <c r="F788" s="3">
        <v>1509743094</v>
      </c>
      <c r="G788" s="3">
        <v>0</v>
      </c>
      <c r="H788" s="3">
        <v>1509743094</v>
      </c>
      <c r="I788" s="3">
        <v>-10340001</v>
      </c>
      <c r="J788" s="3">
        <v>1463837045</v>
      </c>
      <c r="K788" s="3">
        <v>96.96</v>
      </c>
      <c r="L788" s="3">
        <v>166154202</v>
      </c>
      <c r="M788" s="3">
        <v>1324670041</v>
      </c>
      <c r="N788" s="3">
        <v>87.74</v>
      </c>
    </row>
    <row r="789" spans="1:14" x14ac:dyDescent="0.25">
      <c r="A789" t="s">
        <v>1353</v>
      </c>
      <c r="B789" s="1" t="s">
        <v>130</v>
      </c>
      <c r="C789" t="s">
        <v>277</v>
      </c>
      <c r="D789" s="3">
        <v>9960550000</v>
      </c>
      <c r="E789" s="3">
        <v>-2202850862</v>
      </c>
      <c r="F789" s="3">
        <v>7757699138</v>
      </c>
      <c r="G789" s="3">
        <v>0</v>
      </c>
      <c r="H789" s="3">
        <v>7757699138</v>
      </c>
      <c r="I789" s="3">
        <v>0</v>
      </c>
      <c r="J789" s="3">
        <v>7417791276</v>
      </c>
      <c r="K789" s="3">
        <v>95.62</v>
      </c>
      <c r="L789" s="3">
        <v>248570475</v>
      </c>
      <c r="M789" s="3">
        <v>1892525417</v>
      </c>
      <c r="N789" s="3">
        <v>24.4</v>
      </c>
    </row>
    <row r="790" spans="1:14" x14ac:dyDescent="0.25">
      <c r="A790" t="s">
        <v>1355</v>
      </c>
      <c r="B790" s="1" t="s">
        <v>1</v>
      </c>
      <c r="C790" t="s">
        <v>2</v>
      </c>
      <c r="D790" s="2">
        <v>173561281000</v>
      </c>
      <c r="E790" s="3">
        <v>-5181138262</v>
      </c>
      <c r="F790" s="3">
        <v>168380142738</v>
      </c>
      <c r="G790" s="3">
        <v>0</v>
      </c>
      <c r="H790" s="3">
        <v>168380142738</v>
      </c>
      <c r="I790" s="3">
        <v>10692509337</v>
      </c>
      <c r="J790" s="3">
        <v>86532219127</v>
      </c>
      <c r="K790" s="3">
        <v>51.39</v>
      </c>
      <c r="L790" s="3">
        <v>2449683277</v>
      </c>
      <c r="M790" s="3">
        <v>24532744092</v>
      </c>
      <c r="N790" s="3">
        <v>14.57</v>
      </c>
    </row>
    <row r="791" spans="1:14" x14ac:dyDescent="0.25">
      <c r="A791" t="s">
        <v>1355</v>
      </c>
      <c r="B791" s="1" t="s">
        <v>3</v>
      </c>
      <c r="C791" t="s">
        <v>4</v>
      </c>
      <c r="D791" s="2">
        <v>2939433000</v>
      </c>
      <c r="E791" s="3">
        <v>-704250369</v>
      </c>
      <c r="F791" s="3">
        <v>2235182631</v>
      </c>
      <c r="G791" s="3">
        <v>0</v>
      </c>
      <c r="H791" s="3">
        <v>2235182631</v>
      </c>
      <c r="I791" s="3">
        <v>38983174</v>
      </c>
      <c r="J791" s="3">
        <v>1564171686.28</v>
      </c>
      <c r="K791" s="3">
        <v>69.98</v>
      </c>
      <c r="L791" s="3">
        <v>104528314</v>
      </c>
      <c r="M791" s="3">
        <v>667874738.27999997</v>
      </c>
      <c r="N791" s="3">
        <v>29.88</v>
      </c>
    </row>
    <row r="792" spans="1:14" x14ac:dyDescent="0.25">
      <c r="A792" t="s">
        <v>1355</v>
      </c>
      <c r="B792" s="1" t="s">
        <v>5</v>
      </c>
      <c r="C792" t="s">
        <v>6</v>
      </c>
      <c r="D792" s="2">
        <v>1539708000</v>
      </c>
      <c r="E792" s="3">
        <v>0</v>
      </c>
      <c r="F792" s="3">
        <v>1539708000</v>
      </c>
      <c r="G792" s="3">
        <v>0</v>
      </c>
      <c r="H792" s="3">
        <v>1539708000</v>
      </c>
      <c r="I792" s="3">
        <v>38983174</v>
      </c>
      <c r="J792" s="3">
        <v>887286837</v>
      </c>
      <c r="K792" s="3">
        <v>57.63</v>
      </c>
      <c r="L792" s="3">
        <v>57535557</v>
      </c>
      <c r="M792" s="3">
        <v>175683003</v>
      </c>
      <c r="N792" s="3">
        <v>11.41</v>
      </c>
    </row>
    <row r="793" spans="1:14" x14ac:dyDescent="0.25">
      <c r="A793" t="s">
        <v>1355</v>
      </c>
      <c r="B793" s="1" t="s">
        <v>7</v>
      </c>
      <c r="C793" t="s">
        <v>8</v>
      </c>
      <c r="D793" s="2">
        <v>203696000</v>
      </c>
      <c r="E793" s="3">
        <v>-30000000</v>
      </c>
      <c r="F793" s="3">
        <v>173696000</v>
      </c>
      <c r="G793" s="3">
        <v>0</v>
      </c>
      <c r="H793" s="3">
        <v>173696000</v>
      </c>
      <c r="I793" s="3">
        <v>31206184</v>
      </c>
      <c r="J793" s="3">
        <v>44919124</v>
      </c>
      <c r="K793" s="3">
        <v>25.86</v>
      </c>
      <c r="L793" s="3">
        <v>0</v>
      </c>
      <c r="M793" s="3">
        <v>0</v>
      </c>
      <c r="N793" s="3">
        <v>0</v>
      </c>
    </row>
    <row r="794" spans="1:14" x14ac:dyDescent="0.25">
      <c r="A794" t="s">
        <v>1355</v>
      </c>
      <c r="B794" s="1" t="s">
        <v>9</v>
      </c>
      <c r="C794" t="s">
        <v>10</v>
      </c>
      <c r="D794" s="2">
        <v>100000000</v>
      </c>
      <c r="E794" s="3">
        <v>0</v>
      </c>
      <c r="F794" s="3">
        <v>100000000</v>
      </c>
      <c r="G794" s="3">
        <v>0</v>
      </c>
      <c r="H794" s="3">
        <v>100000000</v>
      </c>
      <c r="I794" s="3">
        <v>0</v>
      </c>
      <c r="J794" s="3">
        <v>6244570</v>
      </c>
      <c r="K794" s="3">
        <v>6.24</v>
      </c>
      <c r="L794" s="3">
        <v>0</v>
      </c>
      <c r="M794" s="3">
        <v>0</v>
      </c>
      <c r="N794" s="3">
        <v>0</v>
      </c>
    </row>
    <row r="795" spans="1:14" x14ac:dyDescent="0.25">
      <c r="A795" t="s">
        <v>1355</v>
      </c>
      <c r="B795" s="1" t="s">
        <v>11</v>
      </c>
      <c r="C795" t="s">
        <v>196</v>
      </c>
      <c r="D795" s="2">
        <v>21848000</v>
      </c>
      <c r="E795" s="3">
        <v>0</v>
      </c>
      <c r="F795" s="3">
        <v>21848000</v>
      </c>
      <c r="G795" s="3">
        <v>0</v>
      </c>
      <c r="H795" s="3">
        <v>21848000</v>
      </c>
      <c r="I795" s="3">
        <v>21848000</v>
      </c>
      <c r="J795" s="3">
        <v>21848000</v>
      </c>
      <c r="K795" s="3">
        <v>100</v>
      </c>
      <c r="L795" s="3">
        <v>0</v>
      </c>
      <c r="M795" s="3">
        <v>0</v>
      </c>
      <c r="N795" s="3">
        <v>0</v>
      </c>
    </row>
    <row r="796" spans="1:14" x14ac:dyDescent="0.25">
      <c r="A796" t="s">
        <v>1355</v>
      </c>
      <c r="B796" s="1" t="s">
        <v>12</v>
      </c>
      <c r="C796" t="s">
        <v>197</v>
      </c>
      <c r="D796" s="2">
        <v>33848000</v>
      </c>
      <c r="E796" s="3">
        <v>0</v>
      </c>
      <c r="F796" s="3">
        <v>33848000</v>
      </c>
      <c r="G796" s="3">
        <v>0</v>
      </c>
      <c r="H796" s="3">
        <v>33848000</v>
      </c>
      <c r="I796" s="3">
        <v>0</v>
      </c>
      <c r="J796" s="3">
        <v>7468370</v>
      </c>
      <c r="K796" s="3">
        <v>22.06</v>
      </c>
      <c r="L796" s="3">
        <v>0</v>
      </c>
      <c r="M796" s="3">
        <v>0</v>
      </c>
      <c r="N796" s="3">
        <v>0</v>
      </c>
    </row>
    <row r="797" spans="1:14" x14ac:dyDescent="0.25">
      <c r="A797" t="s">
        <v>1355</v>
      </c>
      <c r="B797" s="1" t="s">
        <v>132</v>
      </c>
      <c r="C797" t="s">
        <v>47</v>
      </c>
      <c r="D797" s="2">
        <v>48000000</v>
      </c>
      <c r="E797" s="3">
        <v>-30000000</v>
      </c>
      <c r="F797" s="3">
        <v>18000000</v>
      </c>
      <c r="G797" s="3">
        <v>0</v>
      </c>
      <c r="H797" s="3">
        <v>18000000</v>
      </c>
      <c r="I797" s="3">
        <v>9358184</v>
      </c>
      <c r="J797" s="3">
        <v>9358184</v>
      </c>
      <c r="K797" s="3">
        <v>51.99</v>
      </c>
      <c r="L797" s="3">
        <v>0</v>
      </c>
      <c r="M797" s="3">
        <v>0</v>
      </c>
      <c r="N797" s="3">
        <v>0</v>
      </c>
    </row>
    <row r="798" spans="1:14" x14ac:dyDescent="0.25">
      <c r="A798" t="s">
        <v>1355</v>
      </c>
      <c r="B798" s="1" t="s">
        <v>14</v>
      </c>
      <c r="C798" t="s">
        <v>15</v>
      </c>
      <c r="D798" s="2">
        <v>1336012000</v>
      </c>
      <c r="E798" s="3">
        <v>30000000</v>
      </c>
      <c r="F798" s="3">
        <v>1366012000</v>
      </c>
      <c r="G798" s="3">
        <v>0</v>
      </c>
      <c r="H798" s="3">
        <v>1366012000</v>
      </c>
      <c r="I798" s="3">
        <v>7776990</v>
      </c>
      <c r="J798" s="3">
        <v>842367713</v>
      </c>
      <c r="K798" s="3">
        <v>61.67</v>
      </c>
      <c r="L798" s="3">
        <v>57535557</v>
      </c>
      <c r="M798" s="3">
        <v>175683003</v>
      </c>
      <c r="N798" s="3">
        <v>12.86</v>
      </c>
    </row>
    <row r="799" spans="1:14" x14ac:dyDescent="0.25">
      <c r="A799" t="s">
        <v>1355</v>
      </c>
      <c r="B799" s="1" t="s">
        <v>133</v>
      </c>
      <c r="C799" t="s">
        <v>134</v>
      </c>
      <c r="D799" s="2">
        <v>65000000</v>
      </c>
      <c r="E799" s="3">
        <v>0</v>
      </c>
      <c r="F799" s="3">
        <v>65000000</v>
      </c>
      <c r="G799" s="3">
        <v>0</v>
      </c>
      <c r="H799" s="3">
        <v>65000000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</row>
    <row r="800" spans="1:14" x14ac:dyDescent="0.25">
      <c r="A800" t="s">
        <v>1355</v>
      </c>
      <c r="B800" s="1" t="s">
        <v>16</v>
      </c>
      <c r="C800" t="s">
        <v>198</v>
      </c>
      <c r="D800" s="2">
        <v>23696000</v>
      </c>
      <c r="E800" s="3">
        <v>-23696000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</row>
    <row r="801" spans="1:14" x14ac:dyDescent="0.25">
      <c r="A801" t="s">
        <v>1355</v>
      </c>
      <c r="B801" s="1" t="s">
        <v>17</v>
      </c>
      <c r="C801" t="s">
        <v>199</v>
      </c>
      <c r="D801" s="2">
        <v>51848000</v>
      </c>
      <c r="E801" s="3">
        <v>73232918</v>
      </c>
      <c r="F801" s="3">
        <v>125080918</v>
      </c>
      <c r="G801" s="3">
        <v>0</v>
      </c>
      <c r="H801" s="3">
        <v>125080918</v>
      </c>
      <c r="I801" s="3">
        <v>0</v>
      </c>
      <c r="J801" s="3">
        <v>51848000</v>
      </c>
      <c r="K801" s="3">
        <v>41.45</v>
      </c>
      <c r="L801" s="3">
        <v>0</v>
      </c>
      <c r="M801" s="3">
        <v>0</v>
      </c>
      <c r="N801" s="3">
        <v>0</v>
      </c>
    </row>
    <row r="802" spans="1:14" x14ac:dyDescent="0.25">
      <c r="A802" t="s">
        <v>1355</v>
      </c>
      <c r="B802" s="1" t="s">
        <v>19</v>
      </c>
      <c r="C802" t="s">
        <v>200</v>
      </c>
      <c r="D802" s="2">
        <v>820287000</v>
      </c>
      <c r="E802" s="3">
        <v>-58438918</v>
      </c>
      <c r="F802" s="3">
        <v>761848082</v>
      </c>
      <c r="G802" s="3">
        <v>0</v>
      </c>
      <c r="H802" s="3">
        <v>761848082</v>
      </c>
      <c r="I802" s="3">
        <v>0</v>
      </c>
      <c r="J802" s="3">
        <v>695444320</v>
      </c>
      <c r="K802" s="3">
        <v>91.28</v>
      </c>
      <c r="L802" s="3">
        <v>38967615</v>
      </c>
      <c r="M802" s="3">
        <v>83566150</v>
      </c>
      <c r="N802" s="3">
        <v>10.97</v>
      </c>
    </row>
    <row r="803" spans="1:14" x14ac:dyDescent="0.25">
      <c r="A803" t="s">
        <v>1355</v>
      </c>
      <c r="B803" s="1" t="s">
        <v>20</v>
      </c>
      <c r="C803" t="s">
        <v>21</v>
      </c>
      <c r="D803" s="2">
        <v>820287000</v>
      </c>
      <c r="E803" s="3">
        <v>-58438918</v>
      </c>
      <c r="F803" s="3">
        <v>761848082</v>
      </c>
      <c r="G803" s="3">
        <v>0</v>
      </c>
      <c r="H803" s="3">
        <v>761848082</v>
      </c>
      <c r="I803" s="3">
        <v>0</v>
      </c>
      <c r="J803" s="3">
        <v>695444320</v>
      </c>
      <c r="K803" s="3">
        <v>91.28</v>
      </c>
      <c r="L803" s="3">
        <v>38967615</v>
      </c>
      <c r="M803" s="3">
        <v>83566150</v>
      </c>
      <c r="N803" s="3">
        <v>10.97</v>
      </c>
    </row>
    <row r="804" spans="1:14" x14ac:dyDescent="0.25">
      <c r="A804" t="s">
        <v>1355</v>
      </c>
      <c r="B804" s="1" t="s">
        <v>22</v>
      </c>
      <c r="C804" t="s">
        <v>23</v>
      </c>
      <c r="D804" s="2">
        <v>191083000</v>
      </c>
      <c r="E804" s="3">
        <v>0</v>
      </c>
      <c r="F804" s="3">
        <v>191083000</v>
      </c>
      <c r="G804" s="3">
        <v>0</v>
      </c>
      <c r="H804" s="3">
        <v>191083000</v>
      </c>
      <c r="I804" s="3">
        <v>0</v>
      </c>
      <c r="J804" s="3">
        <v>54493354</v>
      </c>
      <c r="K804" s="3">
        <v>28.52</v>
      </c>
      <c r="L804" s="3">
        <v>10790952</v>
      </c>
      <c r="M804" s="3">
        <v>51534814</v>
      </c>
      <c r="N804" s="3">
        <v>26.97</v>
      </c>
    </row>
    <row r="805" spans="1:14" x14ac:dyDescent="0.25">
      <c r="A805" t="s">
        <v>1355</v>
      </c>
      <c r="B805" s="1" t="s">
        <v>24</v>
      </c>
      <c r="C805" t="s">
        <v>25</v>
      </c>
      <c r="D805" s="2">
        <v>80083000</v>
      </c>
      <c r="E805" s="3">
        <v>0</v>
      </c>
      <c r="F805" s="3">
        <v>80083000</v>
      </c>
      <c r="G805" s="3">
        <v>0</v>
      </c>
      <c r="H805" s="3">
        <v>80083000</v>
      </c>
      <c r="I805" s="3">
        <v>0</v>
      </c>
      <c r="J805" s="3">
        <v>13513002</v>
      </c>
      <c r="K805" s="3">
        <v>16.87</v>
      </c>
      <c r="L805" s="3">
        <v>0</v>
      </c>
      <c r="M805" s="3">
        <v>10554462</v>
      </c>
      <c r="N805" s="3">
        <v>13.18</v>
      </c>
    </row>
    <row r="806" spans="1:14" x14ac:dyDescent="0.25">
      <c r="A806" t="s">
        <v>1355</v>
      </c>
      <c r="B806" s="1" t="s">
        <v>26</v>
      </c>
      <c r="C806" t="s">
        <v>27</v>
      </c>
      <c r="D806" s="2">
        <v>11000000</v>
      </c>
      <c r="E806" s="3">
        <v>0</v>
      </c>
      <c r="F806" s="3">
        <v>11000000</v>
      </c>
      <c r="G806" s="3">
        <v>0</v>
      </c>
      <c r="H806" s="3">
        <v>11000000</v>
      </c>
      <c r="I806" s="3">
        <v>0</v>
      </c>
      <c r="J806" s="3">
        <v>3261052</v>
      </c>
      <c r="K806" s="3">
        <v>29.65</v>
      </c>
      <c r="L806" s="3">
        <v>3261052</v>
      </c>
      <c r="M806" s="3">
        <v>3261052</v>
      </c>
      <c r="N806" s="3">
        <v>29.65</v>
      </c>
    </row>
    <row r="807" spans="1:14" x14ac:dyDescent="0.25">
      <c r="A807" t="s">
        <v>1355</v>
      </c>
      <c r="B807" s="1" t="s">
        <v>28</v>
      </c>
      <c r="C807" t="s">
        <v>29</v>
      </c>
      <c r="D807" s="2">
        <v>100000000</v>
      </c>
      <c r="E807" s="3">
        <v>0</v>
      </c>
      <c r="F807" s="3">
        <v>100000000</v>
      </c>
      <c r="G807" s="3">
        <v>0</v>
      </c>
      <c r="H807" s="3">
        <v>100000000</v>
      </c>
      <c r="I807" s="3">
        <v>0</v>
      </c>
      <c r="J807" s="3">
        <v>37719300</v>
      </c>
      <c r="K807" s="3">
        <v>37.72</v>
      </c>
      <c r="L807" s="3">
        <v>7529900</v>
      </c>
      <c r="M807" s="3">
        <v>37719300</v>
      </c>
      <c r="N807" s="3">
        <v>37.72</v>
      </c>
    </row>
    <row r="808" spans="1:14" x14ac:dyDescent="0.25">
      <c r="A808" t="s">
        <v>1355</v>
      </c>
      <c r="B808" s="1" t="s">
        <v>30</v>
      </c>
      <c r="C808" t="s">
        <v>31</v>
      </c>
      <c r="D808" s="2">
        <v>128000000</v>
      </c>
      <c r="E808" s="3">
        <v>0</v>
      </c>
      <c r="F808" s="3">
        <v>128000000</v>
      </c>
      <c r="G808" s="3">
        <v>0</v>
      </c>
      <c r="H808" s="3">
        <v>128000000</v>
      </c>
      <c r="I808" s="3">
        <v>7776990</v>
      </c>
      <c r="J808" s="3">
        <v>40582039</v>
      </c>
      <c r="K808" s="3">
        <v>31.7</v>
      </c>
      <c r="L808" s="3">
        <v>7776990</v>
      </c>
      <c r="M808" s="3">
        <v>40582039</v>
      </c>
      <c r="N808" s="3">
        <v>31.7</v>
      </c>
    </row>
    <row r="809" spans="1:14" x14ac:dyDescent="0.25">
      <c r="A809" t="s">
        <v>1355</v>
      </c>
      <c r="B809" s="1" t="s">
        <v>32</v>
      </c>
      <c r="C809" t="s">
        <v>33</v>
      </c>
      <c r="D809" s="2">
        <v>60000000</v>
      </c>
      <c r="E809" s="3">
        <v>0</v>
      </c>
      <c r="F809" s="3">
        <v>60000000</v>
      </c>
      <c r="G809" s="3">
        <v>0</v>
      </c>
      <c r="H809" s="3">
        <v>60000000</v>
      </c>
      <c r="I809" s="3">
        <v>4455280</v>
      </c>
      <c r="J809" s="3">
        <v>23319069</v>
      </c>
      <c r="K809" s="3">
        <v>38.869999999999997</v>
      </c>
      <c r="L809" s="3">
        <v>4455280</v>
      </c>
      <c r="M809" s="3">
        <v>23319069</v>
      </c>
      <c r="N809" s="3">
        <v>38.869999999999997</v>
      </c>
    </row>
    <row r="810" spans="1:14" x14ac:dyDescent="0.25">
      <c r="A810" t="s">
        <v>1355</v>
      </c>
      <c r="B810" s="1" t="s">
        <v>34</v>
      </c>
      <c r="C810" t="s">
        <v>201</v>
      </c>
      <c r="D810" s="2">
        <v>15000000</v>
      </c>
      <c r="E810" s="3">
        <v>0</v>
      </c>
      <c r="F810" s="3">
        <v>15000000</v>
      </c>
      <c r="G810" s="3">
        <v>0</v>
      </c>
      <c r="H810" s="3">
        <v>15000000</v>
      </c>
      <c r="I810" s="3">
        <v>0</v>
      </c>
      <c r="J810" s="3">
        <v>2078060</v>
      </c>
      <c r="K810" s="3">
        <v>13.85</v>
      </c>
      <c r="L810" s="3">
        <v>0</v>
      </c>
      <c r="M810" s="3">
        <v>2078060</v>
      </c>
      <c r="N810" s="3">
        <v>13.85</v>
      </c>
    </row>
    <row r="811" spans="1:14" x14ac:dyDescent="0.25">
      <c r="A811" t="s">
        <v>1355</v>
      </c>
      <c r="B811" s="1" t="s">
        <v>35</v>
      </c>
      <c r="C811" t="s">
        <v>36</v>
      </c>
      <c r="D811" s="2">
        <v>3000000</v>
      </c>
      <c r="E811" s="3">
        <v>0</v>
      </c>
      <c r="F811" s="3">
        <v>3000000</v>
      </c>
      <c r="G811" s="3">
        <v>0</v>
      </c>
      <c r="H811" s="3">
        <v>3000000</v>
      </c>
      <c r="I811" s="3">
        <v>933310</v>
      </c>
      <c r="J811" s="3">
        <v>1949690</v>
      </c>
      <c r="K811" s="3">
        <v>64.989999999999995</v>
      </c>
      <c r="L811" s="3">
        <v>933310</v>
      </c>
      <c r="M811" s="3">
        <v>1949690</v>
      </c>
      <c r="N811" s="3">
        <v>64.989999999999995</v>
      </c>
    </row>
    <row r="812" spans="1:14" x14ac:dyDescent="0.25">
      <c r="A812" t="s">
        <v>1355</v>
      </c>
      <c r="B812" s="1" t="s">
        <v>37</v>
      </c>
      <c r="C812" t="s">
        <v>38</v>
      </c>
      <c r="D812" s="2">
        <v>50000000</v>
      </c>
      <c r="E812" s="3">
        <v>0</v>
      </c>
      <c r="F812" s="3">
        <v>50000000</v>
      </c>
      <c r="G812" s="3">
        <v>0</v>
      </c>
      <c r="H812" s="3">
        <v>50000000</v>
      </c>
      <c r="I812" s="3">
        <v>2388400</v>
      </c>
      <c r="J812" s="3">
        <v>13235220</v>
      </c>
      <c r="K812" s="3">
        <v>26.47</v>
      </c>
      <c r="L812" s="3">
        <v>2388400</v>
      </c>
      <c r="M812" s="3">
        <v>13235220</v>
      </c>
      <c r="N812" s="3">
        <v>26.47</v>
      </c>
    </row>
    <row r="813" spans="1:14" x14ac:dyDescent="0.25">
      <c r="A813" t="s">
        <v>1355</v>
      </c>
      <c r="B813" s="1" t="s">
        <v>135</v>
      </c>
      <c r="C813" t="s">
        <v>59</v>
      </c>
      <c r="D813" s="2">
        <v>56098000</v>
      </c>
      <c r="E813" s="3">
        <v>-51098000</v>
      </c>
      <c r="F813" s="3">
        <v>5000000</v>
      </c>
      <c r="G813" s="3">
        <v>0</v>
      </c>
      <c r="H813" s="3">
        <v>5000000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</row>
    <row r="814" spans="1:14" x14ac:dyDescent="0.25">
      <c r="A814" t="s">
        <v>1355</v>
      </c>
      <c r="B814" s="1" t="s">
        <v>136</v>
      </c>
      <c r="C814" t="s">
        <v>137</v>
      </c>
      <c r="D814">
        <v>0</v>
      </c>
      <c r="E814" s="3">
        <v>90000000</v>
      </c>
      <c r="F814" s="3">
        <v>90000000</v>
      </c>
      <c r="G814" s="3">
        <v>0</v>
      </c>
      <c r="H814" s="3">
        <v>90000000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</row>
    <row r="815" spans="1:14" x14ac:dyDescent="0.25">
      <c r="A815" t="s">
        <v>1355</v>
      </c>
      <c r="B815" s="1" t="s">
        <v>39</v>
      </c>
      <c r="C815" t="s">
        <v>40</v>
      </c>
      <c r="D815" s="2">
        <v>1399725000</v>
      </c>
      <c r="E815" s="3">
        <v>-704250369</v>
      </c>
      <c r="F815" s="3">
        <v>695474631</v>
      </c>
      <c r="G815" s="3">
        <v>0</v>
      </c>
      <c r="H815" s="3">
        <v>695474631</v>
      </c>
      <c r="I815" s="3">
        <v>0</v>
      </c>
      <c r="J815" s="3">
        <v>676884849.27999997</v>
      </c>
      <c r="K815" s="3">
        <v>97.33</v>
      </c>
      <c r="L815" s="3">
        <v>46992757</v>
      </c>
      <c r="M815" s="3">
        <v>492191735.27999997</v>
      </c>
      <c r="N815" s="3">
        <v>70.77</v>
      </c>
    </row>
    <row r="816" spans="1:14" x14ac:dyDescent="0.25">
      <c r="A816" t="s">
        <v>1355</v>
      </c>
      <c r="B816" s="1" t="s">
        <v>41</v>
      </c>
      <c r="C816" t="s">
        <v>6</v>
      </c>
      <c r="D816" s="2">
        <v>1399725000</v>
      </c>
      <c r="E816" s="3">
        <v>-704250369</v>
      </c>
      <c r="F816" s="3">
        <v>695474631</v>
      </c>
      <c r="G816" s="3">
        <v>0</v>
      </c>
      <c r="H816" s="3">
        <v>695474631</v>
      </c>
      <c r="I816" s="3">
        <v>0</v>
      </c>
      <c r="J816" s="3">
        <v>676884849.27999997</v>
      </c>
      <c r="K816" s="3">
        <v>97.33</v>
      </c>
      <c r="L816" s="3">
        <v>46992757</v>
      </c>
      <c r="M816" s="3">
        <v>492191735.27999997</v>
      </c>
      <c r="N816" s="3">
        <v>70.77</v>
      </c>
    </row>
    <row r="817" spans="1:14" x14ac:dyDescent="0.25">
      <c r="A817" t="s">
        <v>1355</v>
      </c>
      <c r="B817" s="1" t="s">
        <v>42</v>
      </c>
      <c r="C817" t="s">
        <v>8</v>
      </c>
      <c r="D817" s="2">
        <v>294686000</v>
      </c>
      <c r="E817" s="3">
        <v>-168264199</v>
      </c>
      <c r="F817" s="3">
        <v>126421801</v>
      </c>
      <c r="G817" s="3">
        <v>0</v>
      </c>
      <c r="H817" s="3">
        <v>126421801</v>
      </c>
      <c r="I817" s="3">
        <v>0</v>
      </c>
      <c r="J817" s="3">
        <v>126421801</v>
      </c>
      <c r="K817" s="3">
        <v>100</v>
      </c>
      <c r="L817" s="3">
        <v>27926013</v>
      </c>
      <c r="M817" s="3">
        <v>109859771</v>
      </c>
      <c r="N817" s="3">
        <v>86.9</v>
      </c>
    </row>
    <row r="818" spans="1:14" x14ac:dyDescent="0.25">
      <c r="A818" t="s">
        <v>1355</v>
      </c>
      <c r="B818" s="1" t="s">
        <v>43</v>
      </c>
      <c r="C818" t="s">
        <v>10</v>
      </c>
      <c r="D818" s="2">
        <v>100123000</v>
      </c>
      <c r="E818" s="3">
        <v>-61143732</v>
      </c>
      <c r="F818" s="3">
        <v>38979268</v>
      </c>
      <c r="G818" s="3">
        <v>0</v>
      </c>
      <c r="H818" s="3">
        <v>38979268</v>
      </c>
      <c r="I818" s="3">
        <v>0</v>
      </c>
      <c r="J818" s="3">
        <v>38979268</v>
      </c>
      <c r="K818" s="3">
        <v>100</v>
      </c>
      <c r="L818" s="3">
        <v>3359058</v>
      </c>
      <c r="M818" s="3">
        <v>35620210</v>
      </c>
      <c r="N818" s="3">
        <v>91.38</v>
      </c>
    </row>
    <row r="819" spans="1:14" x14ac:dyDescent="0.25">
      <c r="A819" t="s">
        <v>1355</v>
      </c>
      <c r="B819" s="1" t="s">
        <v>44</v>
      </c>
      <c r="C819" t="s">
        <v>196</v>
      </c>
      <c r="D819" s="2">
        <v>138024000</v>
      </c>
      <c r="E819" s="3">
        <v>-80402001</v>
      </c>
      <c r="F819" s="3">
        <v>57621999</v>
      </c>
      <c r="G819" s="3">
        <v>0</v>
      </c>
      <c r="H819" s="3">
        <v>57621999</v>
      </c>
      <c r="I819" s="3">
        <v>0</v>
      </c>
      <c r="J819" s="3">
        <v>57621999</v>
      </c>
      <c r="K819" s="3">
        <v>100</v>
      </c>
      <c r="L819" s="3">
        <v>23180721</v>
      </c>
      <c r="M819" s="3">
        <v>49612141</v>
      </c>
      <c r="N819" s="3">
        <v>86.1</v>
      </c>
    </row>
    <row r="820" spans="1:14" x14ac:dyDescent="0.25">
      <c r="A820" t="s">
        <v>1355</v>
      </c>
      <c r="B820" s="1" t="s">
        <v>45</v>
      </c>
      <c r="C820" t="s">
        <v>13</v>
      </c>
      <c r="D820" s="2">
        <v>32539000</v>
      </c>
      <c r="E820" s="3">
        <v>-19504466</v>
      </c>
      <c r="F820" s="3">
        <v>13034534</v>
      </c>
      <c r="G820" s="3">
        <v>0</v>
      </c>
      <c r="H820" s="3">
        <v>13034534</v>
      </c>
      <c r="I820" s="3">
        <v>0</v>
      </c>
      <c r="J820" s="3">
        <v>13034534</v>
      </c>
      <c r="K820" s="3">
        <v>100</v>
      </c>
      <c r="L820" s="3">
        <v>1386234</v>
      </c>
      <c r="M820" s="3">
        <v>7841420</v>
      </c>
      <c r="N820" s="3">
        <v>60.16</v>
      </c>
    </row>
    <row r="821" spans="1:14" x14ac:dyDescent="0.25">
      <c r="A821" t="s">
        <v>1355</v>
      </c>
      <c r="B821" s="1" t="s">
        <v>46</v>
      </c>
      <c r="C821" t="s">
        <v>47</v>
      </c>
      <c r="D821" s="2">
        <v>24000000</v>
      </c>
      <c r="E821" s="3">
        <v>-7214000</v>
      </c>
      <c r="F821" s="3">
        <v>16786000</v>
      </c>
      <c r="G821" s="3">
        <v>0</v>
      </c>
      <c r="H821" s="3">
        <v>16786000</v>
      </c>
      <c r="I821" s="3">
        <v>0</v>
      </c>
      <c r="J821" s="3">
        <v>16786000</v>
      </c>
      <c r="K821" s="3">
        <v>100</v>
      </c>
      <c r="L821" s="3">
        <v>0</v>
      </c>
      <c r="M821" s="3">
        <v>16786000</v>
      </c>
      <c r="N821" s="3">
        <v>100</v>
      </c>
    </row>
    <row r="822" spans="1:14" x14ac:dyDescent="0.25">
      <c r="A822" t="s">
        <v>1355</v>
      </c>
      <c r="B822" s="1" t="s">
        <v>48</v>
      </c>
      <c r="C822" t="s">
        <v>15</v>
      </c>
      <c r="D822" s="2">
        <v>1105039000</v>
      </c>
      <c r="E822" s="3">
        <v>-535986170</v>
      </c>
      <c r="F822" s="3">
        <v>569052830</v>
      </c>
      <c r="G822" s="3">
        <v>0</v>
      </c>
      <c r="H822" s="3">
        <v>569052830</v>
      </c>
      <c r="I822" s="3">
        <v>0</v>
      </c>
      <c r="J822" s="3">
        <v>550463048.27999997</v>
      </c>
      <c r="K822" s="3">
        <v>96.73</v>
      </c>
      <c r="L822" s="3">
        <v>19066744</v>
      </c>
      <c r="M822" s="3">
        <v>382331964.27999997</v>
      </c>
      <c r="N822" s="3">
        <v>67.19</v>
      </c>
    </row>
    <row r="823" spans="1:14" x14ac:dyDescent="0.25">
      <c r="A823" t="s">
        <v>1355</v>
      </c>
      <c r="B823" s="1" t="s">
        <v>140</v>
      </c>
      <c r="C823" t="s">
        <v>134</v>
      </c>
      <c r="D823" s="2">
        <v>33400000</v>
      </c>
      <c r="E823" s="3">
        <v>-12700000</v>
      </c>
      <c r="F823" s="3">
        <v>20700000</v>
      </c>
      <c r="G823" s="3">
        <v>0</v>
      </c>
      <c r="H823" s="3">
        <v>20700000</v>
      </c>
      <c r="I823" s="3">
        <v>0</v>
      </c>
      <c r="J823" s="3">
        <v>20700000</v>
      </c>
      <c r="K823" s="3">
        <v>100</v>
      </c>
      <c r="L823" s="3">
        <v>2300000</v>
      </c>
      <c r="M823" s="3">
        <v>11500000</v>
      </c>
      <c r="N823" s="3">
        <v>55.56</v>
      </c>
    </row>
    <row r="824" spans="1:14" x14ac:dyDescent="0.25">
      <c r="A824" t="s">
        <v>1355</v>
      </c>
      <c r="B824" s="1" t="s">
        <v>49</v>
      </c>
      <c r="C824" t="s">
        <v>198</v>
      </c>
      <c r="D824" s="2">
        <v>30360000</v>
      </c>
      <c r="E824" s="3">
        <v>-30360000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</row>
    <row r="825" spans="1:14" x14ac:dyDescent="0.25">
      <c r="A825" t="s">
        <v>1355</v>
      </c>
      <c r="B825" s="1" t="s">
        <v>50</v>
      </c>
      <c r="C825" t="s">
        <v>18</v>
      </c>
      <c r="D825" s="2">
        <v>34521000</v>
      </c>
      <c r="E825" s="3">
        <v>-28966982</v>
      </c>
      <c r="F825" s="3">
        <v>5554018</v>
      </c>
      <c r="G825" s="3">
        <v>0</v>
      </c>
      <c r="H825" s="3">
        <v>5554018</v>
      </c>
      <c r="I825" s="3">
        <v>0</v>
      </c>
      <c r="J825" s="3">
        <v>5554018</v>
      </c>
      <c r="K825" s="3">
        <v>100</v>
      </c>
      <c r="L825" s="3">
        <v>0</v>
      </c>
      <c r="M825" s="3">
        <v>2751386</v>
      </c>
      <c r="N825" s="3">
        <v>49.54</v>
      </c>
    </row>
    <row r="826" spans="1:14" x14ac:dyDescent="0.25">
      <c r="A826" t="s">
        <v>1355</v>
      </c>
      <c r="B826" s="1" t="s">
        <v>51</v>
      </c>
      <c r="C826" t="s">
        <v>200</v>
      </c>
      <c r="D826" s="2">
        <v>710791000</v>
      </c>
      <c r="E826" s="3">
        <v>-335577492</v>
      </c>
      <c r="F826" s="3">
        <v>375213508</v>
      </c>
      <c r="G826" s="3">
        <v>0</v>
      </c>
      <c r="H826" s="3">
        <v>375213508</v>
      </c>
      <c r="I826" s="3">
        <v>0</v>
      </c>
      <c r="J826" s="3">
        <v>375083007.27999997</v>
      </c>
      <c r="K826" s="3">
        <v>99.97</v>
      </c>
      <c r="L826" s="3">
        <v>14301604</v>
      </c>
      <c r="M826" s="3">
        <v>257491660.28</v>
      </c>
      <c r="N826" s="3">
        <v>68.63</v>
      </c>
    </row>
    <row r="827" spans="1:14" x14ac:dyDescent="0.25">
      <c r="A827" t="s">
        <v>1355</v>
      </c>
      <c r="B827" s="1" t="s">
        <v>52</v>
      </c>
      <c r="C827" t="s">
        <v>21</v>
      </c>
      <c r="D827" s="2">
        <v>710791000</v>
      </c>
      <c r="E827" s="3">
        <v>-335577492</v>
      </c>
      <c r="F827" s="3">
        <v>375213508</v>
      </c>
      <c r="G827" s="3">
        <v>0</v>
      </c>
      <c r="H827" s="3">
        <v>375213508</v>
      </c>
      <c r="I827" s="3">
        <v>0</v>
      </c>
      <c r="J827" s="3">
        <v>375083007.27999997</v>
      </c>
      <c r="K827" s="3">
        <v>99.97</v>
      </c>
      <c r="L827" s="3">
        <v>14301604</v>
      </c>
      <c r="M827" s="3">
        <v>257491660.28</v>
      </c>
      <c r="N827" s="3">
        <v>68.63</v>
      </c>
    </row>
    <row r="828" spans="1:14" x14ac:dyDescent="0.25">
      <c r="A828" t="s">
        <v>1355</v>
      </c>
      <c r="B828" s="1" t="s">
        <v>53</v>
      </c>
      <c r="C828" t="s">
        <v>23</v>
      </c>
      <c r="D828" s="2">
        <v>16250000</v>
      </c>
      <c r="E828" s="3">
        <v>-10562885</v>
      </c>
      <c r="F828" s="3">
        <v>5687115</v>
      </c>
      <c r="G828" s="3">
        <v>0</v>
      </c>
      <c r="H828" s="3">
        <v>5687115</v>
      </c>
      <c r="I828" s="3">
        <v>0</v>
      </c>
      <c r="J828" s="3">
        <v>5687114</v>
      </c>
      <c r="K828" s="3">
        <v>100</v>
      </c>
      <c r="L828" s="3">
        <v>0</v>
      </c>
      <c r="M828" s="3">
        <v>5622601</v>
      </c>
      <c r="N828" s="3">
        <v>98.87</v>
      </c>
    </row>
    <row r="829" spans="1:14" x14ac:dyDescent="0.25">
      <c r="A829" t="s">
        <v>1355</v>
      </c>
      <c r="B829" s="1" t="s">
        <v>54</v>
      </c>
      <c r="C829" t="s">
        <v>25</v>
      </c>
      <c r="D829" s="2">
        <v>7085000</v>
      </c>
      <c r="E829" s="3">
        <v>-1432697</v>
      </c>
      <c r="F829" s="3">
        <v>5652303</v>
      </c>
      <c r="G829" s="3">
        <v>0</v>
      </c>
      <c r="H829" s="3">
        <v>5652303</v>
      </c>
      <c r="I829" s="3">
        <v>0</v>
      </c>
      <c r="J829" s="3">
        <v>5652303</v>
      </c>
      <c r="K829" s="3">
        <v>100</v>
      </c>
      <c r="L829" s="3">
        <v>0</v>
      </c>
      <c r="M829" s="3">
        <v>5622601</v>
      </c>
      <c r="N829" s="3">
        <v>99.47</v>
      </c>
    </row>
    <row r="830" spans="1:14" x14ac:dyDescent="0.25">
      <c r="A830" t="s">
        <v>1355</v>
      </c>
      <c r="B830" s="1" t="s">
        <v>202</v>
      </c>
      <c r="C830" t="s">
        <v>27</v>
      </c>
      <c r="D830">
        <v>0</v>
      </c>
      <c r="E830" s="3">
        <v>34812</v>
      </c>
      <c r="F830" s="3">
        <v>34812</v>
      </c>
      <c r="G830" s="3">
        <v>0</v>
      </c>
      <c r="H830" s="3">
        <v>34812</v>
      </c>
      <c r="I830" s="3">
        <v>0</v>
      </c>
      <c r="J830" s="3">
        <v>34811</v>
      </c>
      <c r="K830" s="3">
        <v>100</v>
      </c>
      <c r="L830" s="3">
        <v>0</v>
      </c>
      <c r="M830" s="3">
        <v>0</v>
      </c>
      <c r="N830" s="3">
        <v>0</v>
      </c>
    </row>
    <row r="831" spans="1:14" x14ac:dyDescent="0.25">
      <c r="A831" t="s">
        <v>1355</v>
      </c>
      <c r="B831" s="1" t="s">
        <v>203</v>
      </c>
      <c r="C831" t="s">
        <v>29</v>
      </c>
      <c r="D831" s="2">
        <v>9165000</v>
      </c>
      <c r="E831" s="3">
        <v>-9165000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</row>
    <row r="832" spans="1:14" x14ac:dyDescent="0.25">
      <c r="A832" t="s">
        <v>1355</v>
      </c>
      <c r="B832" s="1" t="s">
        <v>55</v>
      </c>
      <c r="C832" t="s">
        <v>31</v>
      </c>
      <c r="D832" s="2">
        <v>29278000</v>
      </c>
      <c r="E832" s="3">
        <v>-1494310</v>
      </c>
      <c r="F832" s="3">
        <v>27783690</v>
      </c>
      <c r="G832" s="3">
        <v>0</v>
      </c>
      <c r="H832" s="3">
        <v>27783690</v>
      </c>
      <c r="I832" s="3">
        <v>0</v>
      </c>
      <c r="J832" s="3">
        <v>9324410</v>
      </c>
      <c r="K832" s="3">
        <v>33.56</v>
      </c>
      <c r="L832" s="3">
        <v>0</v>
      </c>
      <c r="M832" s="3">
        <v>9324410</v>
      </c>
      <c r="N832" s="3">
        <v>33.56</v>
      </c>
    </row>
    <row r="833" spans="1:14" x14ac:dyDescent="0.25">
      <c r="A833" t="s">
        <v>1355</v>
      </c>
      <c r="B833" s="1" t="s">
        <v>56</v>
      </c>
      <c r="C833" t="s">
        <v>33</v>
      </c>
      <c r="D833" s="2">
        <v>14335000</v>
      </c>
      <c r="E833" s="3">
        <v>-730</v>
      </c>
      <c r="F833" s="3">
        <v>14334270</v>
      </c>
      <c r="G833" s="3">
        <v>0</v>
      </c>
      <c r="H833" s="3">
        <v>14334270</v>
      </c>
      <c r="I833" s="3">
        <v>0</v>
      </c>
      <c r="J833" s="3">
        <v>5335000</v>
      </c>
      <c r="K833" s="3">
        <v>37.22</v>
      </c>
      <c r="L833" s="3">
        <v>0</v>
      </c>
      <c r="M833" s="3">
        <v>5335000</v>
      </c>
      <c r="N833" s="3">
        <v>37.22</v>
      </c>
    </row>
    <row r="834" spans="1:14" x14ac:dyDescent="0.25">
      <c r="A834" t="s">
        <v>1355</v>
      </c>
      <c r="B834" s="1" t="s">
        <v>204</v>
      </c>
      <c r="C834" t="s">
        <v>201</v>
      </c>
      <c r="D834" s="2">
        <v>2308000</v>
      </c>
      <c r="E834" s="3">
        <v>-1493270</v>
      </c>
      <c r="F834" s="3">
        <v>814730</v>
      </c>
      <c r="G834" s="3">
        <v>0</v>
      </c>
      <c r="H834" s="3">
        <v>814730</v>
      </c>
      <c r="I834" s="3">
        <v>0</v>
      </c>
      <c r="J834" s="3">
        <v>814730</v>
      </c>
      <c r="K834" s="3">
        <v>100</v>
      </c>
      <c r="L834" s="3">
        <v>0</v>
      </c>
      <c r="M834" s="3">
        <v>814730</v>
      </c>
      <c r="N834" s="3">
        <v>100</v>
      </c>
    </row>
    <row r="835" spans="1:14" x14ac:dyDescent="0.25">
      <c r="A835" t="s">
        <v>1355</v>
      </c>
      <c r="B835" s="1" t="s">
        <v>205</v>
      </c>
      <c r="C835" t="s">
        <v>36</v>
      </c>
      <c r="D835" s="2">
        <v>180000</v>
      </c>
      <c r="E835" s="3">
        <v>-360</v>
      </c>
      <c r="F835" s="3">
        <v>179640</v>
      </c>
      <c r="G835" s="3">
        <v>0</v>
      </c>
      <c r="H835" s="3">
        <v>179640</v>
      </c>
      <c r="I835" s="3">
        <v>0</v>
      </c>
      <c r="J835" s="3">
        <v>179640</v>
      </c>
      <c r="K835" s="3">
        <v>100</v>
      </c>
      <c r="L835" s="3">
        <v>0</v>
      </c>
      <c r="M835" s="3">
        <v>179640</v>
      </c>
      <c r="N835" s="3">
        <v>100</v>
      </c>
    </row>
    <row r="836" spans="1:14" x14ac:dyDescent="0.25">
      <c r="A836" t="s">
        <v>1355</v>
      </c>
      <c r="B836" s="1" t="s">
        <v>57</v>
      </c>
      <c r="C836" t="s">
        <v>38</v>
      </c>
      <c r="D836" s="2">
        <v>12455000</v>
      </c>
      <c r="E836" s="3">
        <v>50</v>
      </c>
      <c r="F836" s="3">
        <v>12455050</v>
      </c>
      <c r="G836" s="3">
        <v>0</v>
      </c>
      <c r="H836" s="3">
        <v>12455050</v>
      </c>
      <c r="I836" s="3">
        <v>0</v>
      </c>
      <c r="J836" s="3">
        <v>2995040</v>
      </c>
      <c r="K836" s="3">
        <v>24.05</v>
      </c>
      <c r="L836" s="3">
        <v>0</v>
      </c>
      <c r="M836" s="3">
        <v>2995040</v>
      </c>
      <c r="N836" s="3">
        <v>24.05</v>
      </c>
    </row>
    <row r="837" spans="1:14" x14ac:dyDescent="0.25">
      <c r="A837" t="s">
        <v>1355</v>
      </c>
      <c r="B837" s="1" t="s">
        <v>58</v>
      </c>
      <c r="C837" t="s">
        <v>59</v>
      </c>
      <c r="D837" s="2">
        <v>121213000</v>
      </c>
      <c r="E837" s="3">
        <v>-20104501</v>
      </c>
      <c r="F837" s="3">
        <v>101108499</v>
      </c>
      <c r="G837" s="3">
        <v>0</v>
      </c>
      <c r="H837" s="3">
        <v>101108499</v>
      </c>
      <c r="I837" s="3">
        <v>0</v>
      </c>
      <c r="J837" s="3">
        <v>101108499</v>
      </c>
      <c r="K837" s="3">
        <v>100</v>
      </c>
      <c r="L837" s="3">
        <v>2465140</v>
      </c>
      <c r="M837" s="3">
        <v>67391907</v>
      </c>
      <c r="N837" s="3">
        <v>66.650000000000006</v>
      </c>
    </row>
    <row r="838" spans="1:14" x14ac:dyDescent="0.25">
      <c r="A838" t="s">
        <v>1355</v>
      </c>
      <c r="B838" s="1" t="s">
        <v>141</v>
      </c>
      <c r="C838" t="s">
        <v>137</v>
      </c>
      <c r="D838" s="2">
        <v>96220000</v>
      </c>
      <c r="E838" s="3">
        <v>-96220000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</row>
    <row r="839" spans="1:14" x14ac:dyDescent="0.25">
      <c r="A839" t="s">
        <v>1355</v>
      </c>
      <c r="B839" s="1" t="s">
        <v>142</v>
      </c>
      <c r="C839" t="s">
        <v>139</v>
      </c>
      <c r="D839" s="2">
        <v>33006000</v>
      </c>
      <c r="E839" s="3">
        <v>0</v>
      </c>
      <c r="F839" s="3">
        <v>33006000</v>
      </c>
      <c r="G839" s="3">
        <v>0</v>
      </c>
      <c r="H839" s="3">
        <v>33006000</v>
      </c>
      <c r="I839" s="3">
        <v>0</v>
      </c>
      <c r="J839" s="3">
        <v>33006000</v>
      </c>
      <c r="K839" s="3">
        <v>100</v>
      </c>
      <c r="L839" s="3">
        <v>0</v>
      </c>
      <c r="M839" s="3">
        <v>28250000</v>
      </c>
      <c r="N839" s="3">
        <v>85.59</v>
      </c>
    </row>
    <row r="840" spans="1:14" x14ac:dyDescent="0.25">
      <c r="A840" t="s">
        <v>1355</v>
      </c>
      <c r="B840" s="1" t="s">
        <v>63</v>
      </c>
      <c r="C840" t="s">
        <v>64</v>
      </c>
      <c r="D840" s="2">
        <v>170621848000</v>
      </c>
      <c r="E840" s="3">
        <v>-4476887893</v>
      </c>
      <c r="F840" s="3">
        <v>166144960107</v>
      </c>
      <c r="G840" s="3">
        <v>0</v>
      </c>
      <c r="H840" s="3">
        <v>166144960107</v>
      </c>
      <c r="I840" s="3">
        <v>10653526163</v>
      </c>
      <c r="J840" s="3">
        <v>84968047440.720001</v>
      </c>
      <c r="K840" s="3">
        <v>51.14</v>
      </c>
      <c r="L840" s="3">
        <v>2345154963</v>
      </c>
      <c r="M840" s="3">
        <v>23864869353.720001</v>
      </c>
      <c r="N840" s="3">
        <v>14.36</v>
      </c>
    </row>
    <row r="841" spans="1:14" x14ac:dyDescent="0.25">
      <c r="A841" t="s">
        <v>1355</v>
      </c>
      <c r="B841" s="1" t="s">
        <v>65</v>
      </c>
      <c r="C841" t="s">
        <v>66</v>
      </c>
      <c r="D841" s="2">
        <v>90925447000</v>
      </c>
      <c r="E841" s="3">
        <v>5746217522</v>
      </c>
      <c r="F841" s="3">
        <v>96671664522</v>
      </c>
      <c r="G841" s="3">
        <v>0</v>
      </c>
      <c r="H841" s="3">
        <v>96671664522</v>
      </c>
      <c r="I841" s="3">
        <v>10657259500</v>
      </c>
      <c r="J841" s="3">
        <v>15815214042</v>
      </c>
      <c r="K841" s="3">
        <v>16.36</v>
      </c>
      <c r="L841" s="3">
        <v>449653187</v>
      </c>
      <c r="M841" s="3">
        <v>997011046</v>
      </c>
      <c r="N841" s="3">
        <v>1.03</v>
      </c>
    </row>
    <row r="842" spans="1:14" x14ac:dyDescent="0.25">
      <c r="A842" t="s">
        <v>1355</v>
      </c>
      <c r="B842" s="1" t="s">
        <v>67</v>
      </c>
      <c r="C842" t="s">
        <v>68</v>
      </c>
      <c r="D842" s="2">
        <v>90925447000</v>
      </c>
      <c r="E842" s="3">
        <v>5746217522</v>
      </c>
      <c r="F842" s="3">
        <v>96671664522</v>
      </c>
      <c r="G842" s="3">
        <v>0</v>
      </c>
      <c r="H842" s="3">
        <v>96671664522</v>
      </c>
      <c r="I842" s="3">
        <v>10657259500</v>
      </c>
      <c r="J842" s="3">
        <v>15815214042</v>
      </c>
      <c r="K842" s="3">
        <v>16.36</v>
      </c>
      <c r="L842" s="3">
        <v>449653187</v>
      </c>
      <c r="M842" s="3">
        <v>997011046</v>
      </c>
      <c r="N842" s="3">
        <v>1.03</v>
      </c>
    </row>
    <row r="843" spans="1:14" x14ac:dyDescent="0.25">
      <c r="A843" t="s">
        <v>1355</v>
      </c>
      <c r="B843" s="1" t="s">
        <v>69</v>
      </c>
      <c r="C843" t="s">
        <v>206</v>
      </c>
      <c r="D843" s="2">
        <v>52850000000</v>
      </c>
      <c r="E843" s="3">
        <v>3656217522</v>
      </c>
      <c r="F843" s="3">
        <v>56506217522</v>
      </c>
      <c r="G843" s="3">
        <v>0</v>
      </c>
      <c r="H843" s="3">
        <v>56506217522</v>
      </c>
      <c r="I843" s="3">
        <v>6981225939</v>
      </c>
      <c r="J843" s="3">
        <v>9411392547</v>
      </c>
      <c r="K843" s="3">
        <v>16.66</v>
      </c>
      <c r="L843" s="3">
        <v>227824963</v>
      </c>
      <c r="M843" s="3">
        <v>334925521</v>
      </c>
      <c r="N843" s="3">
        <v>0.59</v>
      </c>
    </row>
    <row r="844" spans="1:14" x14ac:dyDescent="0.25">
      <c r="A844" t="s">
        <v>1355</v>
      </c>
      <c r="B844" s="1" t="s">
        <v>70</v>
      </c>
      <c r="C844" t="s">
        <v>207</v>
      </c>
      <c r="D844" s="2">
        <v>1000000000</v>
      </c>
      <c r="E844" s="3">
        <v>0</v>
      </c>
      <c r="F844" s="3">
        <v>1000000000</v>
      </c>
      <c r="G844" s="3">
        <v>0</v>
      </c>
      <c r="H844" s="3">
        <v>1000000000</v>
      </c>
      <c r="I844" s="3">
        <v>70500000</v>
      </c>
      <c r="J844" s="3">
        <v>70500000</v>
      </c>
      <c r="K844" s="3">
        <v>7.05</v>
      </c>
      <c r="L844" s="3">
        <v>0</v>
      </c>
      <c r="M844" s="3">
        <v>0</v>
      </c>
      <c r="N844" s="3">
        <v>0</v>
      </c>
    </row>
    <row r="845" spans="1:14" x14ac:dyDescent="0.25">
      <c r="A845" t="s">
        <v>1355</v>
      </c>
      <c r="B845" s="1" t="s">
        <v>208</v>
      </c>
      <c r="C845" t="s">
        <v>209</v>
      </c>
      <c r="D845" s="2">
        <v>1000000000</v>
      </c>
      <c r="E845" s="3">
        <v>0</v>
      </c>
      <c r="F845" s="3">
        <v>1000000000</v>
      </c>
      <c r="G845" s="3">
        <v>0</v>
      </c>
      <c r="H845" s="3">
        <v>1000000000</v>
      </c>
      <c r="I845" s="3">
        <v>70500000</v>
      </c>
      <c r="J845" s="3">
        <v>70500000</v>
      </c>
      <c r="K845" s="3">
        <v>7.05</v>
      </c>
      <c r="L845" s="3">
        <v>0</v>
      </c>
      <c r="M845" s="3">
        <v>0</v>
      </c>
      <c r="N845" s="3">
        <v>0</v>
      </c>
    </row>
    <row r="846" spans="1:14" x14ac:dyDescent="0.25">
      <c r="A846" t="s">
        <v>1355</v>
      </c>
      <c r="B846" s="1" t="s">
        <v>72</v>
      </c>
      <c r="C846" t="s">
        <v>210</v>
      </c>
      <c r="D846" s="2">
        <v>1000000000</v>
      </c>
      <c r="E846" s="3">
        <v>0</v>
      </c>
      <c r="F846" s="3">
        <v>1000000000</v>
      </c>
      <c r="G846" s="3">
        <v>0</v>
      </c>
      <c r="H846" s="3">
        <v>1000000000</v>
      </c>
      <c r="I846" s="3">
        <v>977459560</v>
      </c>
      <c r="J846" s="3">
        <v>977459560</v>
      </c>
      <c r="K846" s="3">
        <v>97.75</v>
      </c>
      <c r="L846" s="3">
        <v>0</v>
      </c>
      <c r="M846" s="3">
        <v>0</v>
      </c>
      <c r="N846" s="3">
        <v>0</v>
      </c>
    </row>
    <row r="847" spans="1:14" x14ac:dyDescent="0.25">
      <c r="A847" t="s">
        <v>1355</v>
      </c>
      <c r="B847" s="1" t="s">
        <v>211</v>
      </c>
      <c r="C847" t="s">
        <v>212</v>
      </c>
      <c r="D847" s="2">
        <v>1000000000</v>
      </c>
      <c r="E847" s="3">
        <v>0</v>
      </c>
      <c r="F847" s="3">
        <v>1000000000</v>
      </c>
      <c r="G847" s="3">
        <v>0</v>
      </c>
      <c r="H847" s="3">
        <v>1000000000</v>
      </c>
      <c r="I847" s="3">
        <v>977459560</v>
      </c>
      <c r="J847" s="3">
        <v>977459560</v>
      </c>
      <c r="K847" s="3">
        <v>97.75</v>
      </c>
      <c r="L847" s="3">
        <v>0</v>
      </c>
      <c r="M847" s="3">
        <v>0</v>
      </c>
      <c r="N847" s="3">
        <v>0</v>
      </c>
    </row>
    <row r="848" spans="1:14" x14ac:dyDescent="0.25">
      <c r="A848" t="s">
        <v>1355</v>
      </c>
      <c r="B848" s="1" t="s">
        <v>145</v>
      </c>
      <c r="C848" t="s">
        <v>213</v>
      </c>
      <c r="D848" s="2">
        <v>42150000000</v>
      </c>
      <c r="E848" s="3">
        <v>0</v>
      </c>
      <c r="F848" s="3">
        <v>42150000000</v>
      </c>
      <c r="G848" s="3">
        <v>0</v>
      </c>
      <c r="H848" s="3">
        <v>42150000000</v>
      </c>
      <c r="I848" s="3">
        <v>1818900000</v>
      </c>
      <c r="J848" s="3">
        <v>1979718000</v>
      </c>
      <c r="K848" s="3">
        <v>4.7</v>
      </c>
      <c r="L848" s="3">
        <v>10000000</v>
      </c>
      <c r="M848" s="3">
        <v>19333334</v>
      </c>
      <c r="N848" s="3">
        <v>0.05</v>
      </c>
    </row>
    <row r="849" spans="1:14" x14ac:dyDescent="0.25">
      <c r="A849" t="s">
        <v>1355</v>
      </c>
      <c r="B849" s="1" t="s">
        <v>214</v>
      </c>
      <c r="C849" t="s">
        <v>215</v>
      </c>
      <c r="D849" s="2">
        <v>42150000000</v>
      </c>
      <c r="E849" s="3">
        <v>0</v>
      </c>
      <c r="F849" s="3">
        <v>42150000000</v>
      </c>
      <c r="G849" s="3">
        <v>0</v>
      </c>
      <c r="H849" s="3">
        <v>42150000000</v>
      </c>
      <c r="I849" s="3">
        <v>1818900000</v>
      </c>
      <c r="J849" s="3">
        <v>1979718000</v>
      </c>
      <c r="K849" s="3">
        <v>4.7</v>
      </c>
      <c r="L849" s="3">
        <v>10000000</v>
      </c>
      <c r="M849" s="3">
        <v>19333334</v>
      </c>
      <c r="N849" s="3">
        <v>0.05</v>
      </c>
    </row>
    <row r="850" spans="1:14" x14ac:dyDescent="0.25">
      <c r="A850" t="s">
        <v>1355</v>
      </c>
      <c r="B850" s="1" t="s">
        <v>74</v>
      </c>
      <c r="C850" t="s">
        <v>216</v>
      </c>
      <c r="D850" s="2">
        <v>2400000000</v>
      </c>
      <c r="E850" s="3">
        <v>3656217522</v>
      </c>
      <c r="F850" s="3">
        <v>6056217522</v>
      </c>
      <c r="G850" s="3">
        <v>0</v>
      </c>
      <c r="H850" s="3">
        <v>6056217522</v>
      </c>
      <c r="I850" s="3">
        <v>3764217522</v>
      </c>
      <c r="J850" s="3">
        <v>5809698348</v>
      </c>
      <c r="K850" s="3">
        <v>95.93</v>
      </c>
      <c r="L850" s="3">
        <v>181097000</v>
      </c>
      <c r="M850" s="3">
        <v>182597000</v>
      </c>
      <c r="N850" s="3">
        <v>3.02</v>
      </c>
    </row>
    <row r="851" spans="1:14" x14ac:dyDescent="0.25">
      <c r="A851" t="s">
        <v>1355</v>
      </c>
      <c r="B851" s="1" t="s">
        <v>217</v>
      </c>
      <c r="C851" t="s">
        <v>218</v>
      </c>
      <c r="D851" s="2">
        <v>200000000</v>
      </c>
      <c r="E851" s="3">
        <v>0</v>
      </c>
      <c r="F851" s="3">
        <v>200000000</v>
      </c>
      <c r="G851" s="3">
        <v>0</v>
      </c>
      <c r="H851" s="3">
        <v>200000000</v>
      </c>
      <c r="I851" s="3">
        <v>0</v>
      </c>
      <c r="J851" s="3">
        <v>4480826</v>
      </c>
      <c r="K851" s="3">
        <v>2.2400000000000002</v>
      </c>
      <c r="L851" s="3">
        <v>0</v>
      </c>
      <c r="M851" s="3">
        <v>0</v>
      </c>
      <c r="N851" s="3">
        <v>0</v>
      </c>
    </row>
    <row r="852" spans="1:14" x14ac:dyDescent="0.25">
      <c r="A852" t="s">
        <v>1355</v>
      </c>
      <c r="B852" s="1" t="s">
        <v>219</v>
      </c>
      <c r="C852" t="s">
        <v>220</v>
      </c>
      <c r="D852" s="2">
        <v>2200000000</v>
      </c>
      <c r="E852" s="3">
        <v>3656217522</v>
      </c>
      <c r="F852" s="3">
        <v>5856217522</v>
      </c>
      <c r="G852" s="3">
        <v>0</v>
      </c>
      <c r="H852" s="3">
        <v>5856217522</v>
      </c>
      <c r="I852" s="3">
        <v>3764217522</v>
      </c>
      <c r="J852" s="3">
        <v>5805217522</v>
      </c>
      <c r="K852" s="3">
        <v>99.13</v>
      </c>
      <c r="L852" s="3">
        <v>181097000</v>
      </c>
      <c r="M852" s="3">
        <v>182597000</v>
      </c>
      <c r="N852" s="3">
        <v>3.12</v>
      </c>
    </row>
    <row r="853" spans="1:14" x14ac:dyDescent="0.25">
      <c r="A853" t="s">
        <v>1355</v>
      </c>
      <c r="B853" s="1" t="s">
        <v>77</v>
      </c>
      <c r="C853" t="s">
        <v>221</v>
      </c>
      <c r="D853" s="2">
        <v>500000000</v>
      </c>
      <c r="E853" s="3">
        <v>0</v>
      </c>
      <c r="F853" s="3">
        <v>500000000</v>
      </c>
      <c r="G853" s="3">
        <v>0</v>
      </c>
      <c r="H853" s="3">
        <v>500000000</v>
      </c>
      <c r="I853" s="3">
        <v>0</v>
      </c>
      <c r="J853" s="3">
        <v>204867782</v>
      </c>
      <c r="K853" s="3">
        <v>40.97</v>
      </c>
      <c r="L853" s="3">
        <v>33311297</v>
      </c>
      <c r="M853" s="3">
        <v>127911855</v>
      </c>
      <c r="N853" s="3">
        <v>25.58</v>
      </c>
    </row>
    <row r="854" spans="1:14" x14ac:dyDescent="0.25">
      <c r="A854" t="s">
        <v>1355</v>
      </c>
      <c r="B854" s="1" t="s">
        <v>222</v>
      </c>
      <c r="C854" t="s">
        <v>223</v>
      </c>
      <c r="D854" s="2">
        <v>500000000</v>
      </c>
      <c r="E854" s="3">
        <v>0</v>
      </c>
      <c r="F854" s="3">
        <v>500000000</v>
      </c>
      <c r="G854" s="3">
        <v>0</v>
      </c>
      <c r="H854" s="3">
        <v>500000000</v>
      </c>
      <c r="I854" s="3">
        <v>0</v>
      </c>
      <c r="J854" s="3">
        <v>204867782</v>
      </c>
      <c r="K854" s="3">
        <v>40.97</v>
      </c>
      <c r="L854" s="3">
        <v>33311297</v>
      </c>
      <c r="M854" s="3">
        <v>127911855</v>
      </c>
      <c r="N854" s="3">
        <v>25.58</v>
      </c>
    </row>
    <row r="855" spans="1:14" x14ac:dyDescent="0.25">
      <c r="A855" t="s">
        <v>1355</v>
      </c>
      <c r="B855" s="1" t="s">
        <v>79</v>
      </c>
      <c r="C855" t="s">
        <v>224</v>
      </c>
      <c r="D855" s="2">
        <v>5800000000</v>
      </c>
      <c r="E855" s="3">
        <v>0</v>
      </c>
      <c r="F855" s="3">
        <v>5800000000</v>
      </c>
      <c r="G855" s="3">
        <v>0</v>
      </c>
      <c r="H855" s="3">
        <v>5800000000</v>
      </c>
      <c r="I855" s="3">
        <v>350148857</v>
      </c>
      <c r="J855" s="3">
        <v>369148857</v>
      </c>
      <c r="K855" s="3">
        <v>6.36</v>
      </c>
      <c r="L855" s="3">
        <v>3416666</v>
      </c>
      <c r="M855" s="3">
        <v>5083332</v>
      </c>
      <c r="N855" s="3">
        <v>0.09</v>
      </c>
    </row>
    <row r="856" spans="1:14" x14ac:dyDescent="0.25">
      <c r="A856" t="s">
        <v>1355</v>
      </c>
      <c r="B856" s="1" t="s">
        <v>225</v>
      </c>
      <c r="C856" t="s">
        <v>226</v>
      </c>
      <c r="D856" s="2">
        <v>4000000000</v>
      </c>
      <c r="E856" s="3">
        <v>0</v>
      </c>
      <c r="F856" s="3">
        <v>4000000000</v>
      </c>
      <c r="G856" s="3">
        <v>0</v>
      </c>
      <c r="H856" s="3">
        <v>4000000000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</row>
    <row r="857" spans="1:14" x14ac:dyDescent="0.25">
      <c r="A857" t="s">
        <v>1355</v>
      </c>
      <c r="B857" s="1" t="s">
        <v>227</v>
      </c>
      <c r="C857" t="s">
        <v>228</v>
      </c>
      <c r="D857" s="2">
        <v>1800000000</v>
      </c>
      <c r="E857" s="3">
        <v>0</v>
      </c>
      <c r="F857" s="3">
        <v>1800000000</v>
      </c>
      <c r="G857" s="3">
        <v>0</v>
      </c>
      <c r="H857" s="3">
        <v>1800000000</v>
      </c>
      <c r="I857" s="3">
        <v>350148857</v>
      </c>
      <c r="J857" s="3">
        <v>369148857</v>
      </c>
      <c r="K857" s="3">
        <v>20.51</v>
      </c>
      <c r="L857" s="3">
        <v>3416666</v>
      </c>
      <c r="M857" s="3">
        <v>5083332</v>
      </c>
      <c r="N857" s="3">
        <v>0.28000000000000003</v>
      </c>
    </row>
    <row r="858" spans="1:14" x14ac:dyDescent="0.25">
      <c r="A858" t="s">
        <v>1355</v>
      </c>
      <c r="B858" s="1" t="s">
        <v>83</v>
      </c>
      <c r="C858" t="s">
        <v>229</v>
      </c>
      <c r="D858" s="2">
        <v>30500000000</v>
      </c>
      <c r="E858" s="3">
        <v>2090000000</v>
      </c>
      <c r="F858" s="3">
        <v>32590000000</v>
      </c>
      <c r="G858" s="3">
        <v>0</v>
      </c>
      <c r="H858" s="3">
        <v>32590000000</v>
      </c>
      <c r="I858" s="3">
        <v>2787625897</v>
      </c>
      <c r="J858" s="3">
        <v>2853707397</v>
      </c>
      <c r="K858" s="3">
        <v>8.76</v>
      </c>
      <c r="L858" s="3">
        <v>0</v>
      </c>
      <c r="M858" s="3">
        <v>3080000</v>
      </c>
      <c r="N858" s="3">
        <v>0.01</v>
      </c>
    </row>
    <row r="859" spans="1:14" x14ac:dyDescent="0.25">
      <c r="A859" t="s">
        <v>1355</v>
      </c>
      <c r="B859" s="1" t="s">
        <v>84</v>
      </c>
      <c r="C859" t="s">
        <v>230</v>
      </c>
      <c r="D859" s="2">
        <v>300000000</v>
      </c>
      <c r="E859" s="3">
        <v>0</v>
      </c>
      <c r="F859" s="3">
        <v>300000000</v>
      </c>
      <c r="G859" s="3">
        <v>0</v>
      </c>
      <c r="H859" s="3">
        <v>300000000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</row>
    <row r="860" spans="1:14" x14ac:dyDescent="0.25">
      <c r="A860" t="s">
        <v>1355</v>
      </c>
      <c r="B860" s="1" t="s">
        <v>231</v>
      </c>
      <c r="C860" t="s">
        <v>232</v>
      </c>
      <c r="D860" s="2">
        <v>300000000</v>
      </c>
      <c r="E860" s="3">
        <v>0</v>
      </c>
      <c r="F860" s="3">
        <v>300000000</v>
      </c>
      <c r="G860" s="3">
        <v>0</v>
      </c>
      <c r="H860" s="3">
        <v>300000000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</row>
    <row r="861" spans="1:14" x14ac:dyDescent="0.25">
      <c r="A861" t="s">
        <v>1355</v>
      </c>
      <c r="B861" s="1" t="s">
        <v>86</v>
      </c>
      <c r="C861" t="s">
        <v>87</v>
      </c>
      <c r="D861" s="2">
        <v>28500000000</v>
      </c>
      <c r="E861" s="3">
        <v>1040000000</v>
      </c>
      <c r="F861" s="3">
        <v>29540000000</v>
      </c>
      <c r="G861" s="3">
        <v>0</v>
      </c>
      <c r="H861" s="3">
        <v>29540000000</v>
      </c>
      <c r="I861" s="3">
        <v>1467630889</v>
      </c>
      <c r="J861" s="3">
        <v>1533712389</v>
      </c>
      <c r="K861" s="3">
        <v>5.19</v>
      </c>
      <c r="L861" s="3">
        <v>0</v>
      </c>
      <c r="M861" s="3">
        <v>3080000</v>
      </c>
      <c r="N861" s="3">
        <v>0.01</v>
      </c>
    </row>
    <row r="862" spans="1:14" x14ac:dyDescent="0.25">
      <c r="A862" t="s">
        <v>1355</v>
      </c>
      <c r="B862" s="1" t="s">
        <v>233</v>
      </c>
      <c r="C862" t="s">
        <v>234</v>
      </c>
      <c r="D862" s="2">
        <v>19500000000</v>
      </c>
      <c r="E862" s="3">
        <v>0</v>
      </c>
      <c r="F862" s="3">
        <v>19500000000</v>
      </c>
      <c r="G862" s="3">
        <v>0</v>
      </c>
      <c r="H862" s="3">
        <v>19500000000</v>
      </c>
      <c r="I862" s="3">
        <v>1467630889</v>
      </c>
      <c r="J862" s="3">
        <v>1530632389</v>
      </c>
      <c r="K862" s="3">
        <v>7.85</v>
      </c>
      <c r="L862" s="3">
        <v>0</v>
      </c>
      <c r="M862" s="3">
        <v>0</v>
      </c>
      <c r="N862" s="3">
        <v>0</v>
      </c>
    </row>
    <row r="863" spans="1:14" x14ac:dyDescent="0.25">
      <c r="A863" t="s">
        <v>1355</v>
      </c>
      <c r="B863" s="1" t="s">
        <v>235</v>
      </c>
      <c r="C863" t="s">
        <v>236</v>
      </c>
      <c r="D863" s="2">
        <v>9000000000</v>
      </c>
      <c r="E863" s="3">
        <v>1040000000</v>
      </c>
      <c r="F863" s="3">
        <v>10040000000</v>
      </c>
      <c r="G863" s="3">
        <v>0</v>
      </c>
      <c r="H863" s="3">
        <v>10040000000</v>
      </c>
      <c r="I863" s="3">
        <v>0</v>
      </c>
      <c r="J863" s="3">
        <v>3080000</v>
      </c>
      <c r="K863" s="3">
        <v>0.03</v>
      </c>
      <c r="L863" s="3">
        <v>0</v>
      </c>
      <c r="M863" s="3">
        <v>3080000</v>
      </c>
      <c r="N863" s="3">
        <v>0.03</v>
      </c>
    </row>
    <row r="864" spans="1:14" x14ac:dyDescent="0.25">
      <c r="A864" t="s">
        <v>1355</v>
      </c>
      <c r="B864" s="1" t="s">
        <v>89</v>
      </c>
      <c r="C864" t="s">
        <v>237</v>
      </c>
      <c r="D864" s="2">
        <v>1000000000</v>
      </c>
      <c r="E864" s="3">
        <v>0</v>
      </c>
      <c r="F864" s="3">
        <v>1000000000</v>
      </c>
      <c r="G864" s="3">
        <v>0</v>
      </c>
      <c r="H864" s="3">
        <v>1000000000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</row>
    <row r="865" spans="1:14" x14ac:dyDescent="0.25">
      <c r="A865" t="s">
        <v>1355</v>
      </c>
      <c r="B865" s="1" t="s">
        <v>238</v>
      </c>
      <c r="C865" t="s">
        <v>239</v>
      </c>
      <c r="D865" s="2">
        <v>1000000000</v>
      </c>
      <c r="E865" s="3">
        <v>0</v>
      </c>
      <c r="F865" s="3">
        <v>1000000000</v>
      </c>
      <c r="G865" s="3">
        <v>0</v>
      </c>
      <c r="H865" s="3">
        <v>1000000000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</row>
    <row r="866" spans="1:14" x14ac:dyDescent="0.25">
      <c r="A866" t="s">
        <v>1355</v>
      </c>
      <c r="B866" s="1" t="s">
        <v>158</v>
      </c>
      <c r="C866" t="s">
        <v>159</v>
      </c>
      <c r="D866" s="2">
        <v>300000000</v>
      </c>
      <c r="E866" s="3">
        <v>0</v>
      </c>
      <c r="F866" s="3">
        <v>300000000</v>
      </c>
      <c r="G866" s="3">
        <v>0</v>
      </c>
      <c r="H866" s="3">
        <v>300000000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</row>
    <row r="867" spans="1:14" x14ac:dyDescent="0.25">
      <c r="A867" t="s">
        <v>1355</v>
      </c>
      <c r="B867" s="1" t="s">
        <v>240</v>
      </c>
      <c r="C867" t="s">
        <v>241</v>
      </c>
      <c r="D867" s="2">
        <v>300000000</v>
      </c>
      <c r="E867" s="3">
        <v>0</v>
      </c>
      <c r="F867" s="3">
        <v>300000000</v>
      </c>
      <c r="G867" s="3">
        <v>0</v>
      </c>
      <c r="H867" s="3">
        <v>300000000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</row>
    <row r="868" spans="1:14" x14ac:dyDescent="0.25">
      <c r="A868" t="s">
        <v>1355</v>
      </c>
      <c r="B868" s="1" t="s">
        <v>162</v>
      </c>
      <c r="C868" t="s">
        <v>242</v>
      </c>
      <c r="D868" s="2">
        <v>400000000</v>
      </c>
      <c r="E868" s="3">
        <v>1050000000</v>
      </c>
      <c r="F868" s="3">
        <v>1450000000</v>
      </c>
      <c r="G868" s="3">
        <v>0</v>
      </c>
      <c r="H868" s="3">
        <v>1450000000</v>
      </c>
      <c r="I868" s="3">
        <v>1319995008</v>
      </c>
      <c r="J868" s="3">
        <v>1319995008</v>
      </c>
      <c r="K868" s="3">
        <v>91.03</v>
      </c>
      <c r="L868" s="3">
        <v>0</v>
      </c>
      <c r="M868" s="3">
        <v>0</v>
      </c>
      <c r="N868" s="3">
        <v>0</v>
      </c>
    </row>
    <row r="869" spans="1:14" x14ac:dyDescent="0.25">
      <c r="A869" t="s">
        <v>1355</v>
      </c>
      <c r="B869" s="1" t="s">
        <v>243</v>
      </c>
      <c r="C869" t="s">
        <v>244</v>
      </c>
      <c r="D869" s="2">
        <v>400000000</v>
      </c>
      <c r="E869" s="3">
        <v>1050000000</v>
      </c>
      <c r="F869" s="3">
        <v>1450000000</v>
      </c>
      <c r="G869" s="3">
        <v>0</v>
      </c>
      <c r="H869" s="3">
        <v>1450000000</v>
      </c>
      <c r="I869" s="3">
        <v>1319995008</v>
      </c>
      <c r="J869" s="3">
        <v>1319995008</v>
      </c>
      <c r="K869" s="3">
        <v>91.03</v>
      </c>
      <c r="L869" s="3">
        <v>0</v>
      </c>
      <c r="M869" s="3">
        <v>0</v>
      </c>
      <c r="N869" s="3">
        <v>0</v>
      </c>
    </row>
    <row r="870" spans="1:14" x14ac:dyDescent="0.25">
      <c r="A870" t="s">
        <v>1355</v>
      </c>
      <c r="B870" s="1" t="s">
        <v>91</v>
      </c>
      <c r="C870" t="s">
        <v>245</v>
      </c>
      <c r="D870" s="2">
        <v>7575447000</v>
      </c>
      <c r="E870" s="3">
        <v>0</v>
      </c>
      <c r="F870" s="3">
        <v>7575447000</v>
      </c>
      <c r="G870" s="3">
        <v>0</v>
      </c>
      <c r="H870" s="3">
        <v>7575447000</v>
      </c>
      <c r="I870" s="3">
        <v>888407664</v>
      </c>
      <c r="J870" s="3">
        <v>3550114098</v>
      </c>
      <c r="K870" s="3">
        <v>46.86</v>
      </c>
      <c r="L870" s="3">
        <v>221828224</v>
      </c>
      <c r="M870" s="3">
        <v>659005525</v>
      </c>
      <c r="N870" s="3">
        <v>8.6999999999999993</v>
      </c>
    </row>
    <row r="871" spans="1:14" x14ac:dyDescent="0.25">
      <c r="A871" t="s">
        <v>1355</v>
      </c>
      <c r="B871" s="1" t="s">
        <v>92</v>
      </c>
      <c r="C871" t="s">
        <v>246</v>
      </c>
      <c r="D871" s="2">
        <v>500000000</v>
      </c>
      <c r="E871" s="3">
        <v>0</v>
      </c>
      <c r="F871" s="3">
        <v>500000000</v>
      </c>
      <c r="G871" s="3">
        <v>0</v>
      </c>
      <c r="H871" s="3">
        <v>500000000</v>
      </c>
      <c r="I871" s="3">
        <v>112000000</v>
      </c>
      <c r="J871" s="3">
        <v>157000000</v>
      </c>
      <c r="K871" s="3">
        <v>31.4</v>
      </c>
      <c r="L871" s="3">
        <v>0</v>
      </c>
      <c r="M871" s="3">
        <v>0</v>
      </c>
      <c r="N871" s="3">
        <v>0</v>
      </c>
    </row>
    <row r="872" spans="1:14" x14ac:dyDescent="0.25">
      <c r="A872" t="s">
        <v>1355</v>
      </c>
      <c r="B872" s="1" t="s">
        <v>247</v>
      </c>
      <c r="C872" t="s">
        <v>248</v>
      </c>
      <c r="D872" s="2">
        <v>500000000</v>
      </c>
      <c r="E872" s="3">
        <v>0</v>
      </c>
      <c r="F872" s="3">
        <v>500000000</v>
      </c>
      <c r="G872" s="3">
        <v>0</v>
      </c>
      <c r="H872" s="3">
        <v>500000000</v>
      </c>
      <c r="I872" s="3">
        <v>112000000</v>
      </c>
      <c r="J872" s="3">
        <v>157000000</v>
      </c>
      <c r="K872" s="3">
        <v>31.4</v>
      </c>
      <c r="L872" s="3">
        <v>0</v>
      </c>
      <c r="M872" s="3">
        <v>0</v>
      </c>
      <c r="N872" s="3">
        <v>0</v>
      </c>
    </row>
    <row r="873" spans="1:14" x14ac:dyDescent="0.25">
      <c r="A873" t="s">
        <v>1355</v>
      </c>
      <c r="B873" s="1" t="s">
        <v>249</v>
      </c>
      <c r="C873" t="s">
        <v>250</v>
      </c>
      <c r="D873" s="2">
        <v>1400000000</v>
      </c>
      <c r="E873" s="3">
        <v>0</v>
      </c>
      <c r="F873" s="3">
        <v>1400000000</v>
      </c>
      <c r="G873" s="3">
        <v>0</v>
      </c>
      <c r="H873" s="3">
        <v>1400000000</v>
      </c>
      <c r="I873" s="3">
        <v>226000000</v>
      </c>
      <c r="J873" s="3">
        <v>989500000</v>
      </c>
      <c r="K873" s="3">
        <v>70.680000000000007</v>
      </c>
      <c r="L873" s="3">
        <v>38100000</v>
      </c>
      <c r="M873" s="3">
        <v>73400000</v>
      </c>
      <c r="N873" s="3">
        <v>5.24</v>
      </c>
    </row>
    <row r="874" spans="1:14" x14ac:dyDescent="0.25">
      <c r="A874" t="s">
        <v>1355</v>
      </c>
      <c r="B874" s="1" t="s">
        <v>251</v>
      </c>
      <c r="C874" t="s">
        <v>252</v>
      </c>
      <c r="D874" s="2">
        <v>1400000000</v>
      </c>
      <c r="E874" s="3">
        <v>0</v>
      </c>
      <c r="F874" s="3">
        <v>1400000000</v>
      </c>
      <c r="G874" s="3">
        <v>0</v>
      </c>
      <c r="H874" s="3">
        <v>1400000000</v>
      </c>
      <c r="I874" s="3">
        <v>226000000</v>
      </c>
      <c r="J874" s="3">
        <v>989500000</v>
      </c>
      <c r="K874" s="3">
        <v>70.680000000000007</v>
      </c>
      <c r="L874" s="3">
        <v>38100000</v>
      </c>
      <c r="M874" s="3">
        <v>73400000</v>
      </c>
      <c r="N874" s="3">
        <v>5.24</v>
      </c>
    </row>
    <row r="875" spans="1:14" x14ac:dyDescent="0.25">
      <c r="A875" t="s">
        <v>1355</v>
      </c>
      <c r="B875" s="1" t="s">
        <v>94</v>
      </c>
      <c r="C875" t="s">
        <v>253</v>
      </c>
      <c r="D875" s="2">
        <v>400000000</v>
      </c>
      <c r="E875" s="3">
        <v>0</v>
      </c>
      <c r="F875" s="3">
        <v>400000000</v>
      </c>
      <c r="G875" s="3">
        <v>0</v>
      </c>
      <c r="H875" s="3">
        <v>400000000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</row>
    <row r="876" spans="1:14" x14ac:dyDescent="0.25">
      <c r="A876" t="s">
        <v>1355</v>
      </c>
      <c r="B876" s="1" t="s">
        <v>254</v>
      </c>
      <c r="C876" t="s">
        <v>255</v>
      </c>
      <c r="D876" s="2">
        <v>400000000</v>
      </c>
      <c r="E876" s="3">
        <v>0</v>
      </c>
      <c r="F876" s="3">
        <v>400000000</v>
      </c>
      <c r="G876" s="3">
        <v>0</v>
      </c>
      <c r="H876" s="3">
        <v>400000000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</row>
    <row r="877" spans="1:14" x14ac:dyDescent="0.25">
      <c r="A877" t="s">
        <v>1355</v>
      </c>
      <c r="B877" s="1" t="s">
        <v>96</v>
      </c>
      <c r="C877" t="s">
        <v>256</v>
      </c>
      <c r="D877" s="2">
        <v>5275447000</v>
      </c>
      <c r="E877" s="3">
        <v>0</v>
      </c>
      <c r="F877" s="3">
        <v>5275447000</v>
      </c>
      <c r="G877" s="3">
        <v>0</v>
      </c>
      <c r="H877" s="3">
        <v>5275447000</v>
      </c>
      <c r="I877" s="3">
        <v>550407664</v>
      </c>
      <c r="J877" s="3">
        <v>2403614098</v>
      </c>
      <c r="K877" s="3">
        <v>45.56</v>
      </c>
      <c r="L877" s="3">
        <v>183728224</v>
      </c>
      <c r="M877" s="3">
        <v>585605525</v>
      </c>
      <c r="N877" s="3">
        <v>11.1</v>
      </c>
    </row>
    <row r="878" spans="1:14" x14ac:dyDescent="0.25">
      <c r="A878" t="s">
        <v>1355</v>
      </c>
      <c r="B878" s="1" t="s">
        <v>257</v>
      </c>
      <c r="C878" t="s">
        <v>258</v>
      </c>
      <c r="D878" s="2">
        <v>5275447000</v>
      </c>
      <c r="E878" s="3">
        <v>0</v>
      </c>
      <c r="F878" s="3">
        <v>5275447000</v>
      </c>
      <c r="G878" s="3">
        <v>0</v>
      </c>
      <c r="H878" s="3">
        <v>5275447000</v>
      </c>
      <c r="I878" s="3">
        <v>550407664</v>
      </c>
      <c r="J878" s="3">
        <v>2403614098</v>
      </c>
      <c r="K878" s="3">
        <v>45.56</v>
      </c>
      <c r="L878" s="3">
        <v>183728224</v>
      </c>
      <c r="M878" s="3">
        <v>585605525</v>
      </c>
      <c r="N878" s="3">
        <v>11.1</v>
      </c>
    </row>
    <row r="879" spans="1:14" x14ac:dyDescent="0.25">
      <c r="A879" t="s">
        <v>1355</v>
      </c>
      <c r="B879" s="1" t="s">
        <v>98</v>
      </c>
      <c r="C879" t="s">
        <v>40</v>
      </c>
      <c r="D879" s="2">
        <v>79696401000</v>
      </c>
      <c r="E879" s="3">
        <v>-10223105415</v>
      </c>
      <c r="F879" s="3">
        <v>69473295585</v>
      </c>
      <c r="G879" s="3">
        <v>0</v>
      </c>
      <c r="H879" s="3">
        <v>69473295585</v>
      </c>
      <c r="I879" s="3">
        <v>-3733337</v>
      </c>
      <c r="J879" s="3">
        <v>69152833398.720001</v>
      </c>
      <c r="K879" s="3">
        <v>99.54</v>
      </c>
      <c r="L879" s="3">
        <v>1895501776</v>
      </c>
      <c r="M879" s="3">
        <v>22867858307.720001</v>
      </c>
      <c r="N879" s="3">
        <v>32.92</v>
      </c>
    </row>
    <row r="880" spans="1:14" x14ac:dyDescent="0.25">
      <c r="A880" t="s">
        <v>1355</v>
      </c>
      <c r="B880" s="1" t="s">
        <v>99</v>
      </c>
      <c r="C880" t="s">
        <v>68</v>
      </c>
      <c r="D880" s="2">
        <v>51514833000</v>
      </c>
      <c r="E880" s="3">
        <v>-5110384695</v>
      </c>
      <c r="F880" s="3">
        <v>46404448305</v>
      </c>
      <c r="G880" s="3">
        <v>0</v>
      </c>
      <c r="H880" s="3">
        <v>46404448305</v>
      </c>
      <c r="I880" s="3">
        <v>-3733337</v>
      </c>
      <c r="J880" s="3">
        <v>46366424965</v>
      </c>
      <c r="K880" s="3">
        <v>99.92</v>
      </c>
      <c r="L880" s="3">
        <v>895392395</v>
      </c>
      <c r="M880" s="3">
        <v>15387213946</v>
      </c>
      <c r="N880" s="3">
        <v>33.159999999999997</v>
      </c>
    </row>
    <row r="881" spans="1:14" x14ac:dyDescent="0.25">
      <c r="A881" t="s">
        <v>1355</v>
      </c>
      <c r="B881" s="1" t="s">
        <v>100</v>
      </c>
      <c r="C881" t="s">
        <v>206</v>
      </c>
      <c r="D881" s="2">
        <v>6835364000</v>
      </c>
      <c r="E881" s="3">
        <v>-591352534</v>
      </c>
      <c r="F881" s="3">
        <v>6244011466</v>
      </c>
      <c r="G881" s="3">
        <v>0</v>
      </c>
      <c r="H881" s="3">
        <v>6244011466</v>
      </c>
      <c r="I881" s="3">
        <v>-3</v>
      </c>
      <c r="J881" s="3">
        <v>6244011463</v>
      </c>
      <c r="K881" s="3">
        <v>100</v>
      </c>
      <c r="L881" s="3">
        <v>296685114</v>
      </c>
      <c r="M881" s="3">
        <v>2758702389</v>
      </c>
      <c r="N881" s="3">
        <v>44.18</v>
      </c>
    </row>
    <row r="882" spans="1:14" x14ac:dyDescent="0.25">
      <c r="A882" t="s">
        <v>1355</v>
      </c>
      <c r="B882" s="1" t="s">
        <v>101</v>
      </c>
      <c r="C882" t="s">
        <v>207</v>
      </c>
      <c r="D882" s="2">
        <v>600000000</v>
      </c>
      <c r="E882" s="3">
        <v>-4660585</v>
      </c>
      <c r="F882" s="3">
        <v>595339415</v>
      </c>
      <c r="G882" s="3">
        <v>0</v>
      </c>
      <c r="H882" s="3">
        <v>595339415</v>
      </c>
      <c r="I882" s="3">
        <v>-3</v>
      </c>
      <c r="J882" s="3">
        <v>595339412</v>
      </c>
      <c r="K882" s="3">
        <v>100</v>
      </c>
      <c r="L882" s="3">
        <v>173018377</v>
      </c>
      <c r="M882" s="3">
        <v>233777922</v>
      </c>
      <c r="N882" s="3">
        <v>39.270000000000003</v>
      </c>
    </row>
    <row r="883" spans="1:14" x14ac:dyDescent="0.25">
      <c r="A883" t="s">
        <v>1355</v>
      </c>
      <c r="B883" s="1" t="s">
        <v>259</v>
      </c>
      <c r="C883" t="s">
        <v>260</v>
      </c>
      <c r="D883" s="2">
        <v>600000000</v>
      </c>
      <c r="E883" s="3">
        <v>-4660585</v>
      </c>
      <c r="F883" s="3">
        <v>595339415</v>
      </c>
      <c r="G883" s="3">
        <v>0</v>
      </c>
      <c r="H883" s="3">
        <v>595339415</v>
      </c>
      <c r="I883" s="3">
        <v>-3</v>
      </c>
      <c r="J883" s="3">
        <v>595339412</v>
      </c>
      <c r="K883" s="3">
        <v>100</v>
      </c>
      <c r="L883" s="3">
        <v>173018377</v>
      </c>
      <c r="M883" s="3">
        <v>233777922</v>
      </c>
      <c r="N883" s="3">
        <v>39.270000000000003</v>
      </c>
    </row>
    <row r="884" spans="1:14" x14ac:dyDescent="0.25">
      <c r="A884" t="s">
        <v>1355</v>
      </c>
      <c r="B884" s="1" t="s">
        <v>103</v>
      </c>
      <c r="C884" t="s">
        <v>210</v>
      </c>
      <c r="D884" s="2">
        <v>250000000</v>
      </c>
      <c r="E884" s="3">
        <v>0</v>
      </c>
      <c r="F884" s="3">
        <v>250000000</v>
      </c>
      <c r="G884" s="3">
        <v>0</v>
      </c>
      <c r="H884" s="3">
        <v>250000000</v>
      </c>
      <c r="I884" s="3">
        <v>0</v>
      </c>
      <c r="J884" s="3">
        <v>250000000</v>
      </c>
      <c r="K884" s="3">
        <v>100</v>
      </c>
      <c r="L884" s="3">
        <v>0</v>
      </c>
      <c r="M884" s="3">
        <v>0</v>
      </c>
      <c r="N884" s="3">
        <v>0</v>
      </c>
    </row>
    <row r="885" spans="1:14" x14ac:dyDescent="0.25">
      <c r="A885" t="s">
        <v>1355</v>
      </c>
      <c r="B885" s="1" t="s">
        <v>261</v>
      </c>
      <c r="C885" t="s">
        <v>212</v>
      </c>
      <c r="D885" s="2">
        <v>250000000</v>
      </c>
      <c r="E885" s="3">
        <v>0</v>
      </c>
      <c r="F885" s="3">
        <v>250000000</v>
      </c>
      <c r="G885" s="3">
        <v>0</v>
      </c>
      <c r="H885" s="3">
        <v>250000000</v>
      </c>
      <c r="I885" s="3">
        <v>0</v>
      </c>
      <c r="J885" s="3">
        <v>250000000</v>
      </c>
      <c r="K885" s="3">
        <v>100</v>
      </c>
      <c r="L885" s="3">
        <v>0</v>
      </c>
      <c r="M885" s="3">
        <v>0</v>
      </c>
      <c r="N885" s="3">
        <v>0</v>
      </c>
    </row>
    <row r="886" spans="1:14" x14ac:dyDescent="0.25">
      <c r="A886" t="s">
        <v>1355</v>
      </c>
      <c r="B886" s="1" t="s">
        <v>105</v>
      </c>
      <c r="C886" t="s">
        <v>213</v>
      </c>
      <c r="D886" s="2">
        <v>437523000</v>
      </c>
      <c r="E886" s="3">
        <v>134133209</v>
      </c>
      <c r="F886" s="3">
        <v>571656209</v>
      </c>
      <c r="G886" s="3">
        <v>0</v>
      </c>
      <c r="H886" s="3">
        <v>571656209</v>
      </c>
      <c r="I886" s="3">
        <v>0</v>
      </c>
      <c r="J886" s="3">
        <v>571656209</v>
      </c>
      <c r="K886" s="3">
        <v>100</v>
      </c>
      <c r="L886" s="3">
        <v>0</v>
      </c>
      <c r="M886" s="3">
        <v>161768415</v>
      </c>
      <c r="N886" s="3">
        <v>28.3</v>
      </c>
    </row>
    <row r="887" spans="1:14" x14ac:dyDescent="0.25">
      <c r="A887" t="s">
        <v>1355</v>
      </c>
      <c r="B887" s="1" t="s">
        <v>262</v>
      </c>
      <c r="C887" t="s">
        <v>215</v>
      </c>
      <c r="D887" s="2">
        <v>437523000</v>
      </c>
      <c r="E887" s="3">
        <v>134133209</v>
      </c>
      <c r="F887" s="3">
        <v>571656209</v>
      </c>
      <c r="G887" s="3">
        <v>0</v>
      </c>
      <c r="H887" s="3">
        <v>571656209</v>
      </c>
      <c r="I887" s="3">
        <v>0</v>
      </c>
      <c r="J887" s="3">
        <v>571656209</v>
      </c>
      <c r="K887" s="3">
        <v>100</v>
      </c>
      <c r="L887" s="3">
        <v>0</v>
      </c>
      <c r="M887" s="3">
        <v>161768415</v>
      </c>
      <c r="N887" s="3">
        <v>28.3</v>
      </c>
    </row>
    <row r="888" spans="1:14" x14ac:dyDescent="0.25">
      <c r="A888" t="s">
        <v>1355</v>
      </c>
      <c r="B888" s="1" t="s">
        <v>107</v>
      </c>
      <c r="C888" t="s">
        <v>263</v>
      </c>
      <c r="D888" s="2">
        <v>1148472000</v>
      </c>
      <c r="E888" s="3">
        <v>-147974725</v>
      </c>
      <c r="F888" s="3">
        <v>1000497275</v>
      </c>
      <c r="G888" s="3">
        <v>0</v>
      </c>
      <c r="H888" s="3">
        <v>1000497275</v>
      </c>
      <c r="I888" s="3">
        <v>0</v>
      </c>
      <c r="J888" s="3">
        <v>1000497275</v>
      </c>
      <c r="K888" s="3">
        <v>100</v>
      </c>
      <c r="L888" s="3">
        <v>19624959</v>
      </c>
      <c r="M888" s="3">
        <v>945476982</v>
      </c>
      <c r="N888" s="3">
        <v>94.5</v>
      </c>
    </row>
    <row r="889" spans="1:14" x14ac:dyDescent="0.25">
      <c r="A889" t="s">
        <v>1355</v>
      </c>
      <c r="B889" s="1" t="s">
        <v>264</v>
      </c>
      <c r="C889" t="s">
        <v>218</v>
      </c>
      <c r="D889" s="2">
        <v>50000000</v>
      </c>
      <c r="E889" s="3">
        <v>-4480826</v>
      </c>
      <c r="F889" s="3">
        <v>45519174</v>
      </c>
      <c r="G889" s="3">
        <v>0</v>
      </c>
      <c r="H889" s="3">
        <v>45519174</v>
      </c>
      <c r="I889" s="3">
        <v>0</v>
      </c>
      <c r="J889" s="3">
        <v>45519174</v>
      </c>
      <c r="K889" s="3">
        <v>100</v>
      </c>
      <c r="L889" s="3">
        <v>0</v>
      </c>
      <c r="M889" s="3">
        <v>22759587</v>
      </c>
      <c r="N889" s="3">
        <v>50</v>
      </c>
    </row>
    <row r="890" spans="1:14" x14ac:dyDescent="0.25">
      <c r="A890" t="s">
        <v>1355</v>
      </c>
      <c r="B890" s="1" t="s">
        <v>265</v>
      </c>
      <c r="C890" t="s">
        <v>220</v>
      </c>
      <c r="D890" s="2">
        <v>1098472000</v>
      </c>
      <c r="E890" s="3">
        <v>-143493899</v>
      </c>
      <c r="F890" s="3">
        <v>954978101</v>
      </c>
      <c r="G890" s="3">
        <v>0</v>
      </c>
      <c r="H890" s="3">
        <v>954978101</v>
      </c>
      <c r="I890" s="3">
        <v>0</v>
      </c>
      <c r="J890" s="3">
        <v>954978101</v>
      </c>
      <c r="K890" s="3">
        <v>100</v>
      </c>
      <c r="L890" s="3">
        <v>19624959</v>
      </c>
      <c r="M890" s="3">
        <v>922717395</v>
      </c>
      <c r="N890" s="3">
        <v>96.62</v>
      </c>
    </row>
    <row r="891" spans="1:14" x14ac:dyDescent="0.25">
      <c r="A891" t="s">
        <v>1355</v>
      </c>
      <c r="B891" s="1" t="s">
        <v>110</v>
      </c>
      <c r="C891" t="s">
        <v>221</v>
      </c>
      <c r="D891" s="2">
        <v>587834000</v>
      </c>
      <c r="E891" s="3">
        <v>-205876964</v>
      </c>
      <c r="F891" s="3">
        <v>381957036</v>
      </c>
      <c r="G891" s="3">
        <v>0</v>
      </c>
      <c r="H891" s="3">
        <v>381957036</v>
      </c>
      <c r="I891" s="3">
        <v>0</v>
      </c>
      <c r="J891" s="3">
        <v>381957036</v>
      </c>
      <c r="K891" s="3">
        <v>100</v>
      </c>
      <c r="L891" s="3">
        <v>83607289</v>
      </c>
      <c r="M891" s="3">
        <v>241330214</v>
      </c>
      <c r="N891" s="3">
        <v>63.18</v>
      </c>
    </row>
    <row r="892" spans="1:14" x14ac:dyDescent="0.25">
      <c r="A892" t="s">
        <v>1355</v>
      </c>
      <c r="B892" s="1" t="s">
        <v>266</v>
      </c>
      <c r="C892" t="s">
        <v>223</v>
      </c>
      <c r="D892" s="2">
        <v>587834000</v>
      </c>
      <c r="E892" s="3">
        <v>-205876964</v>
      </c>
      <c r="F892" s="3">
        <v>381957036</v>
      </c>
      <c r="G892" s="3">
        <v>0</v>
      </c>
      <c r="H892" s="3">
        <v>381957036</v>
      </c>
      <c r="I892" s="3">
        <v>0</v>
      </c>
      <c r="J892" s="3">
        <v>381957036</v>
      </c>
      <c r="K892" s="3">
        <v>100</v>
      </c>
      <c r="L892" s="3">
        <v>83607289</v>
      </c>
      <c r="M892" s="3">
        <v>241330214</v>
      </c>
      <c r="N892" s="3">
        <v>63.18</v>
      </c>
    </row>
    <row r="893" spans="1:14" x14ac:dyDescent="0.25">
      <c r="A893" t="s">
        <v>1355</v>
      </c>
      <c r="B893" s="1" t="s">
        <v>112</v>
      </c>
      <c r="C893" t="s">
        <v>224</v>
      </c>
      <c r="D893" s="2">
        <v>3811535000</v>
      </c>
      <c r="E893" s="3">
        <v>-366973469</v>
      </c>
      <c r="F893" s="3">
        <v>3444561531</v>
      </c>
      <c r="G893" s="3">
        <v>0</v>
      </c>
      <c r="H893" s="3">
        <v>3444561531</v>
      </c>
      <c r="I893" s="3">
        <v>0</v>
      </c>
      <c r="J893" s="3">
        <v>3444561531</v>
      </c>
      <c r="K893" s="3">
        <v>100</v>
      </c>
      <c r="L893" s="3">
        <v>20434489</v>
      </c>
      <c r="M893" s="3">
        <v>1176348856</v>
      </c>
      <c r="N893" s="3">
        <v>34.15</v>
      </c>
    </row>
    <row r="894" spans="1:14" x14ac:dyDescent="0.25">
      <c r="A894" t="s">
        <v>1355</v>
      </c>
      <c r="B894" s="1" t="s">
        <v>267</v>
      </c>
      <c r="C894" t="s">
        <v>226</v>
      </c>
      <c r="D894" s="2">
        <v>2727045000</v>
      </c>
      <c r="E894" s="3">
        <v>-113408178</v>
      </c>
      <c r="F894" s="3">
        <v>2613636822</v>
      </c>
      <c r="G894" s="3">
        <v>0</v>
      </c>
      <c r="H894" s="3">
        <v>2613636822</v>
      </c>
      <c r="I894" s="3">
        <v>0</v>
      </c>
      <c r="J894" s="3">
        <v>2613636822</v>
      </c>
      <c r="K894" s="3">
        <v>100</v>
      </c>
      <c r="L894" s="3">
        <v>20434489</v>
      </c>
      <c r="M894" s="3">
        <v>1113282990</v>
      </c>
      <c r="N894" s="3">
        <v>42.6</v>
      </c>
    </row>
    <row r="895" spans="1:14" x14ac:dyDescent="0.25">
      <c r="A895" t="s">
        <v>1355</v>
      </c>
      <c r="B895" s="1" t="s">
        <v>268</v>
      </c>
      <c r="C895" t="s">
        <v>228</v>
      </c>
      <c r="D895" s="2">
        <v>1084490000</v>
      </c>
      <c r="E895" s="3">
        <v>-253565291</v>
      </c>
      <c r="F895" s="3">
        <v>830924709</v>
      </c>
      <c r="G895" s="3">
        <v>0</v>
      </c>
      <c r="H895" s="3">
        <v>830924709</v>
      </c>
      <c r="I895" s="3">
        <v>0</v>
      </c>
      <c r="J895" s="3">
        <v>830924709</v>
      </c>
      <c r="K895" s="3">
        <v>100</v>
      </c>
      <c r="L895" s="3">
        <v>0</v>
      </c>
      <c r="M895" s="3">
        <v>63065866</v>
      </c>
      <c r="N895" s="3">
        <v>7.59</v>
      </c>
    </row>
    <row r="896" spans="1:14" x14ac:dyDescent="0.25">
      <c r="A896" t="s">
        <v>1355</v>
      </c>
      <c r="B896" s="1" t="s">
        <v>116</v>
      </c>
      <c r="C896" t="s">
        <v>229</v>
      </c>
      <c r="D896" s="2">
        <v>41249384000</v>
      </c>
      <c r="E896" s="3">
        <v>-3309907790</v>
      </c>
      <c r="F896" s="3">
        <v>37939476210</v>
      </c>
      <c r="G896" s="3">
        <v>0</v>
      </c>
      <c r="H896" s="3">
        <v>37939476210</v>
      </c>
      <c r="I896" s="3">
        <v>0</v>
      </c>
      <c r="J896" s="3">
        <v>37939476210</v>
      </c>
      <c r="K896" s="3">
        <v>100</v>
      </c>
      <c r="L896" s="3">
        <v>380346063</v>
      </c>
      <c r="M896" s="3">
        <v>11037165797</v>
      </c>
      <c r="N896" s="3">
        <v>29.09</v>
      </c>
    </row>
    <row r="897" spans="1:14" x14ac:dyDescent="0.25">
      <c r="A897" t="s">
        <v>1355</v>
      </c>
      <c r="B897" s="1" t="s">
        <v>119</v>
      </c>
      <c r="C897" t="s">
        <v>87</v>
      </c>
      <c r="D897" s="2">
        <v>40949384000</v>
      </c>
      <c r="E897" s="3">
        <v>-3292407790</v>
      </c>
      <c r="F897" s="3">
        <v>37656976210</v>
      </c>
      <c r="G897" s="3">
        <v>0</v>
      </c>
      <c r="H897" s="3">
        <v>37656976210</v>
      </c>
      <c r="I897" s="3">
        <v>0</v>
      </c>
      <c r="J897" s="3">
        <v>37656976210</v>
      </c>
      <c r="K897" s="3">
        <v>100</v>
      </c>
      <c r="L897" s="3">
        <v>380346063</v>
      </c>
      <c r="M897" s="3">
        <v>10966301965</v>
      </c>
      <c r="N897" s="3">
        <v>29.12</v>
      </c>
    </row>
    <row r="898" spans="1:14" x14ac:dyDescent="0.25">
      <c r="A898" t="s">
        <v>1355</v>
      </c>
      <c r="B898" s="1" t="s">
        <v>269</v>
      </c>
      <c r="C898" t="s">
        <v>234</v>
      </c>
      <c r="D898" s="2">
        <v>23063644000</v>
      </c>
      <c r="E898" s="3">
        <v>944039448</v>
      </c>
      <c r="F898" s="3">
        <v>24007683448</v>
      </c>
      <c r="G898" s="3">
        <v>0</v>
      </c>
      <c r="H898" s="3">
        <v>24007683448</v>
      </c>
      <c r="I898" s="3">
        <v>0</v>
      </c>
      <c r="J898" s="3">
        <v>24007683448</v>
      </c>
      <c r="K898" s="3">
        <v>100</v>
      </c>
      <c r="L898" s="3">
        <v>380346063</v>
      </c>
      <c r="M898" s="3">
        <v>10742371090</v>
      </c>
      <c r="N898" s="3">
        <v>44.75</v>
      </c>
    </row>
    <row r="899" spans="1:14" x14ac:dyDescent="0.25">
      <c r="A899" t="s">
        <v>1355</v>
      </c>
      <c r="B899" s="1" t="s">
        <v>270</v>
      </c>
      <c r="C899" t="s">
        <v>236</v>
      </c>
      <c r="D899" s="2">
        <v>17885740000</v>
      </c>
      <c r="E899" s="3">
        <v>-4236447238</v>
      </c>
      <c r="F899" s="3">
        <v>13649292762</v>
      </c>
      <c r="G899" s="3">
        <v>0</v>
      </c>
      <c r="H899" s="3">
        <v>13649292762</v>
      </c>
      <c r="I899" s="3">
        <v>0</v>
      </c>
      <c r="J899" s="3">
        <v>13649292762</v>
      </c>
      <c r="K899" s="3">
        <v>100</v>
      </c>
      <c r="L899" s="3">
        <v>0</v>
      </c>
      <c r="M899" s="3">
        <v>223930875</v>
      </c>
      <c r="N899" s="3">
        <v>1.64</v>
      </c>
    </row>
    <row r="900" spans="1:14" x14ac:dyDescent="0.25">
      <c r="A900" t="s">
        <v>1355</v>
      </c>
      <c r="B900" s="1" t="s">
        <v>185</v>
      </c>
      <c r="C900" t="s">
        <v>159</v>
      </c>
      <c r="D900" s="2">
        <v>300000000</v>
      </c>
      <c r="E900" s="3">
        <v>-17500000</v>
      </c>
      <c r="F900" s="3">
        <v>282500000</v>
      </c>
      <c r="G900" s="3">
        <v>0</v>
      </c>
      <c r="H900" s="3">
        <v>282500000</v>
      </c>
      <c r="I900" s="3">
        <v>0</v>
      </c>
      <c r="J900" s="3">
        <v>282500000</v>
      </c>
      <c r="K900" s="3">
        <v>100</v>
      </c>
      <c r="L900" s="3">
        <v>0</v>
      </c>
      <c r="M900" s="3">
        <v>70863832</v>
      </c>
      <c r="N900" s="3">
        <v>25.08</v>
      </c>
    </row>
    <row r="901" spans="1:14" x14ac:dyDescent="0.25">
      <c r="A901" t="s">
        <v>1355</v>
      </c>
      <c r="B901" s="1" t="s">
        <v>271</v>
      </c>
      <c r="C901" t="s">
        <v>241</v>
      </c>
      <c r="D901" s="2">
        <v>300000000</v>
      </c>
      <c r="E901" s="3">
        <v>-17500000</v>
      </c>
      <c r="F901" s="3">
        <v>282500000</v>
      </c>
      <c r="G901" s="3">
        <v>0</v>
      </c>
      <c r="H901" s="3">
        <v>282500000</v>
      </c>
      <c r="I901" s="3">
        <v>0</v>
      </c>
      <c r="J901" s="3">
        <v>282500000</v>
      </c>
      <c r="K901" s="3">
        <v>100</v>
      </c>
      <c r="L901" s="3">
        <v>0</v>
      </c>
      <c r="M901" s="3">
        <v>70863832</v>
      </c>
      <c r="N901" s="3">
        <v>25.08</v>
      </c>
    </row>
    <row r="902" spans="1:14" x14ac:dyDescent="0.25">
      <c r="A902" t="s">
        <v>1355</v>
      </c>
      <c r="B902" s="1" t="s">
        <v>123</v>
      </c>
      <c r="C902" t="s">
        <v>245</v>
      </c>
      <c r="D902" s="2">
        <v>3430085000</v>
      </c>
      <c r="E902" s="3">
        <v>-1209124371</v>
      </c>
      <c r="F902" s="3">
        <v>2220960629</v>
      </c>
      <c r="G902" s="3">
        <v>0</v>
      </c>
      <c r="H902" s="3">
        <v>2220960629</v>
      </c>
      <c r="I902" s="3">
        <v>-3733334</v>
      </c>
      <c r="J902" s="3">
        <v>2182937292</v>
      </c>
      <c r="K902" s="3">
        <v>98.29</v>
      </c>
      <c r="L902" s="3">
        <v>218361218</v>
      </c>
      <c r="M902" s="3">
        <v>1591345760</v>
      </c>
      <c r="N902" s="3">
        <v>71.650000000000006</v>
      </c>
    </row>
    <row r="903" spans="1:14" x14ac:dyDescent="0.25">
      <c r="A903" t="s">
        <v>1355</v>
      </c>
      <c r="B903" s="1" t="s">
        <v>124</v>
      </c>
      <c r="C903" t="s">
        <v>246</v>
      </c>
      <c r="D903" s="2">
        <v>193477000</v>
      </c>
      <c r="E903" s="3">
        <v>-123693667</v>
      </c>
      <c r="F903" s="3">
        <v>69783333</v>
      </c>
      <c r="G903" s="3">
        <v>0</v>
      </c>
      <c r="H903" s="3">
        <v>69783333</v>
      </c>
      <c r="I903" s="3">
        <v>0</v>
      </c>
      <c r="J903" s="3">
        <v>62409999</v>
      </c>
      <c r="K903" s="3">
        <v>89.43</v>
      </c>
      <c r="L903" s="3">
        <v>0</v>
      </c>
      <c r="M903" s="3">
        <v>54663332</v>
      </c>
      <c r="N903" s="3">
        <v>78.33</v>
      </c>
    </row>
    <row r="904" spans="1:14" x14ac:dyDescent="0.25">
      <c r="A904" t="s">
        <v>1355</v>
      </c>
      <c r="B904" s="1" t="s">
        <v>272</v>
      </c>
      <c r="C904" t="s">
        <v>248</v>
      </c>
      <c r="D904" s="2">
        <v>193477000</v>
      </c>
      <c r="E904" s="3">
        <v>-123693667</v>
      </c>
      <c r="F904" s="3">
        <v>69783333</v>
      </c>
      <c r="G904" s="3">
        <v>0</v>
      </c>
      <c r="H904" s="3">
        <v>69783333</v>
      </c>
      <c r="I904" s="3">
        <v>0</v>
      </c>
      <c r="J904" s="3">
        <v>62409999</v>
      </c>
      <c r="K904" s="3">
        <v>89.43</v>
      </c>
      <c r="L904" s="3">
        <v>0</v>
      </c>
      <c r="M904" s="3">
        <v>54663332</v>
      </c>
      <c r="N904" s="3">
        <v>78.33</v>
      </c>
    </row>
    <row r="905" spans="1:14" x14ac:dyDescent="0.25">
      <c r="A905" t="s">
        <v>1355</v>
      </c>
      <c r="B905" s="1" t="s">
        <v>273</v>
      </c>
      <c r="C905" t="s">
        <v>250</v>
      </c>
      <c r="D905" s="2">
        <v>288000000</v>
      </c>
      <c r="E905" s="3">
        <v>-140400000</v>
      </c>
      <c r="F905" s="3">
        <v>147600000</v>
      </c>
      <c r="G905" s="3">
        <v>0</v>
      </c>
      <c r="H905" s="3">
        <v>147600000</v>
      </c>
      <c r="I905" s="3">
        <v>0</v>
      </c>
      <c r="J905" s="3">
        <v>147600000</v>
      </c>
      <c r="K905" s="3">
        <v>100</v>
      </c>
      <c r="L905" s="3">
        <v>16200000</v>
      </c>
      <c r="M905" s="3">
        <v>111600000</v>
      </c>
      <c r="N905" s="3">
        <v>75.61</v>
      </c>
    </row>
    <row r="906" spans="1:14" x14ac:dyDescent="0.25">
      <c r="A906" t="s">
        <v>1355</v>
      </c>
      <c r="B906" s="1" t="s">
        <v>274</v>
      </c>
      <c r="C906" t="s">
        <v>252</v>
      </c>
      <c r="D906" s="2">
        <v>288000000</v>
      </c>
      <c r="E906" s="3">
        <v>-140400000</v>
      </c>
      <c r="F906" s="3">
        <v>147600000</v>
      </c>
      <c r="G906" s="3">
        <v>0</v>
      </c>
      <c r="H906" s="3">
        <v>147600000</v>
      </c>
      <c r="I906" s="3">
        <v>0</v>
      </c>
      <c r="J906" s="3">
        <v>147600000</v>
      </c>
      <c r="K906" s="3">
        <v>100</v>
      </c>
      <c r="L906" s="3">
        <v>16200000</v>
      </c>
      <c r="M906" s="3">
        <v>111600000</v>
      </c>
      <c r="N906" s="3">
        <v>75.61</v>
      </c>
    </row>
    <row r="907" spans="1:14" x14ac:dyDescent="0.25">
      <c r="A907" t="s">
        <v>1355</v>
      </c>
      <c r="B907" s="1" t="s">
        <v>126</v>
      </c>
      <c r="C907" t="s">
        <v>253</v>
      </c>
      <c r="D907" s="2">
        <v>111930000</v>
      </c>
      <c r="E907" s="3">
        <v>500</v>
      </c>
      <c r="F907" s="3">
        <v>111930500</v>
      </c>
      <c r="G907" s="3">
        <v>0</v>
      </c>
      <c r="H907" s="3">
        <v>111930500</v>
      </c>
      <c r="I907" s="3">
        <v>0</v>
      </c>
      <c r="J907" s="3">
        <v>111930500</v>
      </c>
      <c r="K907" s="3">
        <v>100</v>
      </c>
      <c r="L907" s="3">
        <v>0</v>
      </c>
      <c r="M907" s="3">
        <v>80349000</v>
      </c>
      <c r="N907" s="3">
        <v>71.78</v>
      </c>
    </row>
    <row r="908" spans="1:14" x14ac:dyDescent="0.25">
      <c r="A908" t="s">
        <v>1355</v>
      </c>
      <c r="B908" s="1" t="s">
        <v>275</v>
      </c>
      <c r="C908" t="s">
        <v>255</v>
      </c>
      <c r="D908" s="2">
        <v>111930000</v>
      </c>
      <c r="E908" s="3">
        <v>500</v>
      </c>
      <c r="F908" s="3">
        <v>111930500</v>
      </c>
      <c r="G908" s="3">
        <v>0</v>
      </c>
      <c r="H908" s="3">
        <v>111930500</v>
      </c>
      <c r="I908" s="3">
        <v>0</v>
      </c>
      <c r="J908" s="3">
        <v>111930500</v>
      </c>
      <c r="K908" s="3">
        <v>100</v>
      </c>
      <c r="L908" s="3">
        <v>0</v>
      </c>
      <c r="M908" s="3">
        <v>80349000</v>
      </c>
      <c r="N908" s="3">
        <v>71.78</v>
      </c>
    </row>
    <row r="909" spans="1:14" x14ac:dyDescent="0.25">
      <c r="A909" t="s">
        <v>1355</v>
      </c>
      <c r="B909" s="1" t="s">
        <v>128</v>
      </c>
      <c r="C909" t="s">
        <v>256</v>
      </c>
      <c r="D909" s="2">
        <v>2836678000</v>
      </c>
      <c r="E909" s="3">
        <v>-945031204</v>
      </c>
      <c r="F909" s="3">
        <v>1891646796</v>
      </c>
      <c r="G909" s="3">
        <v>0</v>
      </c>
      <c r="H909" s="3">
        <v>1891646796</v>
      </c>
      <c r="I909" s="3">
        <v>-3733334</v>
      </c>
      <c r="J909" s="3">
        <v>1860996793</v>
      </c>
      <c r="K909" s="3">
        <v>98.38</v>
      </c>
      <c r="L909" s="3">
        <v>202161218</v>
      </c>
      <c r="M909" s="3">
        <v>1344733428</v>
      </c>
      <c r="N909" s="3">
        <v>71.09</v>
      </c>
    </row>
    <row r="910" spans="1:14" x14ac:dyDescent="0.25">
      <c r="A910" t="s">
        <v>1355</v>
      </c>
      <c r="B910" s="1" t="s">
        <v>276</v>
      </c>
      <c r="C910" t="s">
        <v>258</v>
      </c>
      <c r="D910" s="2">
        <v>2836678000</v>
      </c>
      <c r="E910" s="3">
        <v>-945031204</v>
      </c>
      <c r="F910" s="3">
        <v>1891646796</v>
      </c>
      <c r="G910" s="3">
        <v>0</v>
      </c>
      <c r="H910" s="3">
        <v>1891646796</v>
      </c>
      <c r="I910" s="3">
        <v>-3733334</v>
      </c>
      <c r="J910" s="3">
        <v>1860996793</v>
      </c>
      <c r="K910" s="3">
        <v>98.38</v>
      </c>
      <c r="L910" s="3">
        <v>202161218</v>
      </c>
      <c r="M910" s="3">
        <v>1344733428</v>
      </c>
      <c r="N910" s="3">
        <v>71.09</v>
      </c>
    </row>
    <row r="911" spans="1:14" x14ac:dyDescent="0.25">
      <c r="A911" t="s">
        <v>1355</v>
      </c>
      <c r="B911" s="1" t="s">
        <v>130</v>
      </c>
      <c r="C911" t="s">
        <v>277</v>
      </c>
      <c r="D911" s="2">
        <v>28181568000</v>
      </c>
      <c r="E911" s="3">
        <v>-5112720720</v>
      </c>
      <c r="F911" s="3">
        <v>23068847280</v>
      </c>
      <c r="G911" s="3">
        <v>0</v>
      </c>
      <c r="H911" s="3">
        <v>23068847280</v>
      </c>
      <c r="I911" s="3">
        <v>0</v>
      </c>
      <c r="J911" s="3">
        <v>22786408433.720001</v>
      </c>
      <c r="K911" s="3">
        <v>98.78</v>
      </c>
      <c r="L911" s="3">
        <v>1000109381</v>
      </c>
      <c r="M911" s="3">
        <v>7480644361.7200003</v>
      </c>
      <c r="N911" s="3">
        <v>32.43</v>
      </c>
    </row>
    <row r="912" spans="1:14" x14ac:dyDescent="0.25">
      <c r="A912" t="s">
        <v>1356</v>
      </c>
      <c r="B912" s="1" t="s">
        <v>1</v>
      </c>
      <c r="C912" t="s">
        <v>2</v>
      </c>
      <c r="D912" s="3">
        <v>47927123000</v>
      </c>
      <c r="E912" s="3">
        <v>-2181750199</v>
      </c>
      <c r="F912" s="3">
        <v>45745372801</v>
      </c>
      <c r="G912" s="3">
        <v>0</v>
      </c>
      <c r="H912" s="3">
        <v>45745372801</v>
      </c>
      <c r="I912" s="3">
        <v>1141532161</v>
      </c>
      <c r="J912" s="3">
        <v>31503624779</v>
      </c>
      <c r="K912" s="3">
        <v>68.87</v>
      </c>
      <c r="L912" s="3">
        <v>1075107186</v>
      </c>
      <c r="M912" s="3">
        <v>10563146042</v>
      </c>
      <c r="N912" s="3">
        <v>23.09</v>
      </c>
    </row>
    <row r="913" spans="1:14" x14ac:dyDescent="0.25">
      <c r="A913" t="s">
        <v>1356</v>
      </c>
      <c r="B913" s="1" t="s">
        <v>3</v>
      </c>
      <c r="C913" t="s">
        <v>4</v>
      </c>
      <c r="D913" s="3">
        <v>3543962000</v>
      </c>
      <c r="E913" s="3">
        <v>-319481096</v>
      </c>
      <c r="F913" s="3">
        <v>3224480904</v>
      </c>
      <c r="G913" s="3">
        <v>0</v>
      </c>
      <c r="H913" s="3">
        <v>3224480904</v>
      </c>
      <c r="I913" s="3">
        <v>399311300</v>
      </c>
      <c r="J913" s="3">
        <v>1719392139</v>
      </c>
      <c r="K913" s="3">
        <v>53.32</v>
      </c>
      <c r="L913" s="3">
        <v>172749569</v>
      </c>
      <c r="M913" s="3">
        <v>739666136</v>
      </c>
      <c r="N913" s="3">
        <v>22.94</v>
      </c>
    </row>
    <row r="914" spans="1:14" x14ac:dyDescent="0.25">
      <c r="A914" t="s">
        <v>1356</v>
      </c>
      <c r="B914" s="1" t="s">
        <v>5</v>
      </c>
      <c r="C914" t="s">
        <v>6</v>
      </c>
      <c r="D914" s="3">
        <v>2263555000</v>
      </c>
      <c r="E914" s="3">
        <v>0</v>
      </c>
      <c r="F914" s="3">
        <v>2263555000</v>
      </c>
      <c r="G914" s="3">
        <v>0</v>
      </c>
      <c r="H914" s="3">
        <v>2263555000</v>
      </c>
      <c r="I914" s="3">
        <v>399311300</v>
      </c>
      <c r="J914" s="3">
        <v>758697549</v>
      </c>
      <c r="K914" s="3">
        <v>33.520000000000003</v>
      </c>
      <c r="L914" s="3">
        <v>97783353</v>
      </c>
      <c r="M914" s="3">
        <v>147813583</v>
      </c>
      <c r="N914" s="3">
        <v>6.53</v>
      </c>
    </row>
    <row r="915" spans="1:14" x14ac:dyDescent="0.25">
      <c r="A915" t="s">
        <v>1356</v>
      </c>
      <c r="B915" s="1" t="s">
        <v>7</v>
      </c>
      <c r="C915" t="s">
        <v>8</v>
      </c>
      <c r="D915" s="3">
        <v>241000000</v>
      </c>
      <c r="E915" s="3">
        <v>0</v>
      </c>
      <c r="F915" s="3">
        <v>241000000</v>
      </c>
      <c r="G915" s="3">
        <v>0</v>
      </c>
      <c r="H915" s="3">
        <v>241000000</v>
      </c>
      <c r="I915" s="3">
        <v>28000000</v>
      </c>
      <c r="J915" s="3">
        <v>28000000</v>
      </c>
      <c r="K915" s="3">
        <v>11.62</v>
      </c>
      <c r="L915" s="3">
        <v>0</v>
      </c>
      <c r="M915" s="3">
        <v>0</v>
      </c>
      <c r="N915" s="3">
        <v>0</v>
      </c>
    </row>
    <row r="916" spans="1:14" x14ac:dyDescent="0.25">
      <c r="A916" t="s">
        <v>1356</v>
      </c>
      <c r="B916" s="1" t="s">
        <v>9</v>
      </c>
      <c r="C916" t="s">
        <v>10</v>
      </c>
      <c r="D916" s="3">
        <v>50000000</v>
      </c>
      <c r="E916" s="3">
        <v>0</v>
      </c>
      <c r="F916" s="3">
        <v>50000000</v>
      </c>
      <c r="G916" s="3">
        <v>0</v>
      </c>
      <c r="H916" s="3">
        <v>50000000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</row>
    <row r="917" spans="1:14" x14ac:dyDescent="0.25">
      <c r="A917" t="s">
        <v>1356</v>
      </c>
      <c r="B917" s="1" t="s">
        <v>11</v>
      </c>
      <c r="C917" t="s">
        <v>926</v>
      </c>
      <c r="D917" s="3">
        <v>110000000</v>
      </c>
      <c r="E917" s="3">
        <v>0</v>
      </c>
      <c r="F917" s="3">
        <v>110000000</v>
      </c>
      <c r="G917" s="3">
        <v>0</v>
      </c>
      <c r="H917" s="3">
        <v>110000000</v>
      </c>
      <c r="I917" s="3">
        <v>28000000</v>
      </c>
      <c r="J917" s="3">
        <v>28000000</v>
      </c>
      <c r="K917" s="3">
        <v>25.45</v>
      </c>
      <c r="L917" s="3">
        <v>0</v>
      </c>
      <c r="M917" s="3">
        <v>0</v>
      </c>
      <c r="N917" s="3">
        <v>0</v>
      </c>
    </row>
    <row r="918" spans="1:14" x14ac:dyDescent="0.25">
      <c r="A918" t="s">
        <v>1356</v>
      </c>
      <c r="B918" s="1" t="s">
        <v>12</v>
      </c>
      <c r="C918" t="s">
        <v>13</v>
      </c>
      <c r="D918" s="3">
        <v>56000000</v>
      </c>
      <c r="E918" s="3">
        <v>0</v>
      </c>
      <c r="F918" s="3">
        <v>56000000</v>
      </c>
      <c r="G918" s="3">
        <v>0</v>
      </c>
      <c r="H918" s="3">
        <v>56000000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</row>
    <row r="919" spans="1:14" x14ac:dyDescent="0.25">
      <c r="A919" t="s">
        <v>1356</v>
      </c>
      <c r="B919" s="1" t="s">
        <v>132</v>
      </c>
      <c r="C919" t="s">
        <v>47</v>
      </c>
      <c r="D919" s="3">
        <v>25000000</v>
      </c>
      <c r="E919" s="3">
        <v>0</v>
      </c>
      <c r="F919" s="3">
        <v>25000000</v>
      </c>
      <c r="G919" s="3">
        <v>0</v>
      </c>
      <c r="H919" s="3">
        <v>25000000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</row>
    <row r="920" spans="1:14" x14ac:dyDescent="0.25">
      <c r="A920" t="s">
        <v>1356</v>
      </c>
      <c r="B920" s="1" t="s">
        <v>14</v>
      </c>
      <c r="C920" t="s">
        <v>15</v>
      </c>
      <c r="D920" s="3">
        <v>2022555000</v>
      </c>
      <c r="E920" s="3">
        <v>0</v>
      </c>
      <c r="F920" s="3">
        <v>2022555000</v>
      </c>
      <c r="G920" s="3">
        <v>0</v>
      </c>
      <c r="H920" s="3">
        <v>2022555000</v>
      </c>
      <c r="I920" s="3">
        <v>371311300</v>
      </c>
      <c r="J920" s="3">
        <v>730697549</v>
      </c>
      <c r="K920" s="3">
        <v>36.130000000000003</v>
      </c>
      <c r="L920" s="3">
        <v>97783353</v>
      </c>
      <c r="M920" s="3">
        <v>147813583</v>
      </c>
      <c r="N920" s="3">
        <v>7.31</v>
      </c>
    </row>
    <row r="921" spans="1:14" x14ac:dyDescent="0.25">
      <c r="A921" t="s">
        <v>1356</v>
      </c>
      <c r="B921" s="1" t="s">
        <v>133</v>
      </c>
      <c r="C921" t="s">
        <v>134</v>
      </c>
      <c r="D921" s="3">
        <v>471993181</v>
      </c>
      <c r="E921" s="3">
        <v>0</v>
      </c>
      <c r="F921" s="3">
        <v>471993181</v>
      </c>
      <c r="G921" s="3">
        <v>0</v>
      </c>
      <c r="H921" s="3">
        <v>471993181</v>
      </c>
      <c r="I921" s="3">
        <v>306240000</v>
      </c>
      <c r="J921" s="3">
        <v>453142400</v>
      </c>
      <c r="K921" s="3">
        <v>96.01</v>
      </c>
      <c r="L921" s="3">
        <v>61155200</v>
      </c>
      <c r="M921" s="3">
        <v>61155200</v>
      </c>
      <c r="N921" s="3">
        <v>12.96</v>
      </c>
    </row>
    <row r="922" spans="1:14" x14ac:dyDescent="0.25">
      <c r="A922" t="s">
        <v>1356</v>
      </c>
      <c r="B922" s="1" t="s">
        <v>16</v>
      </c>
      <c r="C922" t="s">
        <v>198</v>
      </c>
      <c r="D922" s="3">
        <v>20000000</v>
      </c>
      <c r="E922" s="3">
        <v>0</v>
      </c>
      <c r="F922" s="3">
        <v>20000000</v>
      </c>
      <c r="G922" s="3">
        <v>0</v>
      </c>
      <c r="H922" s="3">
        <v>20000000</v>
      </c>
      <c r="I922" s="3">
        <v>0</v>
      </c>
      <c r="J922" s="3">
        <v>7218800</v>
      </c>
      <c r="K922" s="3">
        <v>36.090000000000003</v>
      </c>
      <c r="L922" s="3">
        <v>0</v>
      </c>
      <c r="M922" s="3">
        <v>0</v>
      </c>
      <c r="N922" s="3">
        <v>0</v>
      </c>
    </row>
    <row r="923" spans="1:14" x14ac:dyDescent="0.25">
      <c r="A923" t="s">
        <v>1356</v>
      </c>
      <c r="B923" s="1" t="s">
        <v>17</v>
      </c>
      <c r="C923" t="s">
        <v>18</v>
      </c>
      <c r="D923" s="3">
        <v>18500000</v>
      </c>
      <c r="E923" s="3">
        <v>0</v>
      </c>
      <c r="F923" s="3">
        <v>18500000</v>
      </c>
      <c r="G923" s="3">
        <v>0</v>
      </c>
      <c r="H923" s="3">
        <v>18500000</v>
      </c>
      <c r="I923" s="3">
        <v>0</v>
      </c>
      <c r="J923" s="3">
        <v>1526000</v>
      </c>
      <c r="K923" s="3">
        <v>8.25</v>
      </c>
      <c r="L923" s="3">
        <v>1526000</v>
      </c>
      <c r="M923" s="3">
        <v>1526000</v>
      </c>
      <c r="N923" s="3">
        <v>8.25</v>
      </c>
    </row>
    <row r="924" spans="1:14" x14ac:dyDescent="0.25">
      <c r="A924" t="s">
        <v>1356</v>
      </c>
      <c r="B924" s="1" t="s">
        <v>19</v>
      </c>
      <c r="C924" t="s">
        <v>200</v>
      </c>
      <c r="D924" s="3">
        <v>920061819</v>
      </c>
      <c r="E924" s="3">
        <v>0</v>
      </c>
      <c r="F924" s="3">
        <v>920061819</v>
      </c>
      <c r="G924" s="3">
        <v>0</v>
      </c>
      <c r="H924" s="3">
        <v>920061819</v>
      </c>
      <c r="I924" s="3">
        <v>0</v>
      </c>
      <c r="J924" s="3">
        <v>131120854</v>
      </c>
      <c r="K924" s="3">
        <v>14.25</v>
      </c>
      <c r="L924" s="3">
        <v>22030853</v>
      </c>
      <c r="M924" s="3">
        <v>22030853</v>
      </c>
      <c r="N924" s="3">
        <v>2.39</v>
      </c>
    </row>
    <row r="925" spans="1:14" x14ac:dyDescent="0.25">
      <c r="A925" t="s">
        <v>1356</v>
      </c>
      <c r="B925" s="1" t="s">
        <v>20</v>
      </c>
      <c r="C925" t="s">
        <v>21</v>
      </c>
      <c r="D925" s="3">
        <v>920061819</v>
      </c>
      <c r="E925" s="3">
        <v>0</v>
      </c>
      <c r="F925" s="3">
        <v>920061819</v>
      </c>
      <c r="G925" s="3">
        <v>0</v>
      </c>
      <c r="H925" s="3">
        <v>920061819</v>
      </c>
      <c r="I925" s="3">
        <v>0</v>
      </c>
      <c r="J925" s="3">
        <v>131120854</v>
      </c>
      <c r="K925" s="3">
        <v>14.25</v>
      </c>
      <c r="L925" s="3">
        <v>22030853</v>
      </c>
      <c r="M925" s="3">
        <v>22030853</v>
      </c>
      <c r="N925" s="3">
        <v>2.39</v>
      </c>
    </row>
    <row r="926" spans="1:14" x14ac:dyDescent="0.25">
      <c r="A926" t="s">
        <v>1356</v>
      </c>
      <c r="B926" s="1" t="s">
        <v>22</v>
      </c>
      <c r="C926" t="s">
        <v>23</v>
      </c>
      <c r="D926" s="3">
        <v>179000000</v>
      </c>
      <c r="E926" s="3">
        <v>0</v>
      </c>
      <c r="F926" s="3">
        <v>179000000</v>
      </c>
      <c r="G926" s="3">
        <v>0</v>
      </c>
      <c r="H926" s="3">
        <v>179000000</v>
      </c>
      <c r="I926" s="3">
        <v>5577600</v>
      </c>
      <c r="J926" s="3">
        <v>51338799</v>
      </c>
      <c r="K926" s="3">
        <v>28.68</v>
      </c>
      <c r="L926" s="3">
        <v>5577600</v>
      </c>
      <c r="M926" s="3">
        <v>30225400</v>
      </c>
      <c r="N926" s="3">
        <v>16.89</v>
      </c>
    </row>
    <row r="927" spans="1:14" x14ac:dyDescent="0.25">
      <c r="A927" t="s">
        <v>1356</v>
      </c>
      <c r="B927" s="1" t="s">
        <v>24</v>
      </c>
      <c r="C927" t="s">
        <v>25</v>
      </c>
      <c r="D927" s="3">
        <v>88000000</v>
      </c>
      <c r="E927" s="3">
        <v>0</v>
      </c>
      <c r="F927" s="3">
        <v>88000000</v>
      </c>
      <c r="G927" s="3">
        <v>0</v>
      </c>
      <c r="H927" s="3">
        <v>88000000</v>
      </c>
      <c r="I927" s="3">
        <v>0</v>
      </c>
      <c r="J927" s="3">
        <v>21113399</v>
      </c>
      <c r="K927" s="3">
        <v>23.99</v>
      </c>
      <c r="L927" s="3">
        <v>0</v>
      </c>
      <c r="M927" s="3">
        <v>0</v>
      </c>
      <c r="N927" s="3">
        <v>0</v>
      </c>
    </row>
    <row r="928" spans="1:14" x14ac:dyDescent="0.25">
      <c r="A928" t="s">
        <v>1356</v>
      </c>
      <c r="B928" s="1" t="s">
        <v>26</v>
      </c>
      <c r="C928" t="s">
        <v>27</v>
      </c>
      <c r="D928" s="3">
        <v>16000000</v>
      </c>
      <c r="E928" s="3">
        <v>0</v>
      </c>
      <c r="F928" s="3">
        <v>16000000</v>
      </c>
      <c r="G928" s="3">
        <v>0</v>
      </c>
      <c r="H928" s="3">
        <v>16000000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</row>
    <row r="929" spans="1:14" x14ac:dyDescent="0.25">
      <c r="A929" t="s">
        <v>1356</v>
      </c>
      <c r="B929" s="1" t="s">
        <v>28</v>
      </c>
      <c r="C929" t="s">
        <v>29</v>
      </c>
      <c r="D929" s="3">
        <v>75000000</v>
      </c>
      <c r="E929" s="3">
        <v>0</v>
      </c>
      <c r="F929" s="3">
        <v>75000000</v>
      </c>
      <c r="G929" s="3">
        <v>0</v>
      </c>
      <c r="H929" s="3">
        <v>75000000</v>
      </c>
      <c r="I929" s="3">
        <v>5577600</v>
      </c>
      <c r="J929" s="3">
        <v>30225400</v>
      </c>
      <c r="K929" s="3">
        <v>40.299999999999997</v>
      </c>
      <c r="L929" s="3">
        <v>5577600</v>
      </c>
      <c r="M929" s="3">
        <v>30225400</v>
      </c>
      <c r="N929" s="3">
        <v>40.299999999999997</v>
      </c>
    </row>
    <row r="930" spans="1:14" x14ac:dyDescent="0.25">
      <c r="A930" t="s">
        <v>1356</v>
      </c>
      <c r="B930" s="1" t="s">
        <v>30</v>
      </c>
      <c r="C930" t="s">
        <v>31</v>
      </c>
      <c r="D930" s="3">
        <v>86000000</v>
      </c>
      <c r="E930" s="3">
        <v>0</v>
      </c>
      <c r="F930" s="3">
        <v>86000000</v>
      </c>
      <c r="G930" s="3">
        <v>0</v>
      </c>
      <c r="H930" s="3">
        <v>86000000</v>
      </c>
      <c r="I930" s="3">
        <v>7493700</v>
      </c>
      <c r="J930" s="3">
        <v>32876130</v>
      </c>
      <c r="K930" s="3">
        <v>38.229999999999997</v>
      </c>
      <c r="L930" s="3">
        <v>7493700</v>
      </c>
      <c r="M930" s="3">
        <v>32876130</v>
      </c>
      <c r="N930" s="3">
        <v>38.229999999999997</v>
      </c>
    </row>
    <row r="931" spans="1:14" x14ac:dyDescent="0.25">
      <c r="A931" t="s">
        <v>1356</v>
      </c>
      <c r="B931" s="1" t="s">
        <v>32</v>
      </c>
      <c r="C931" t="s">
        <v>33</v>
      </c>
      <c r="D931" s="3">
        <v>42000000</v>
      </c>
      <c r="E931" s="3">
        <v>0</v>
      </c>
      <c r="F931" s="3">
        <v>42000000</v>
      </c>
      <c r="G931" s="3">
        <v>0</v>
      </c>
      <c r="H931" s="3">
        <v>42000000</v>
      </c>
      <c r="I931" s="3">
        <v>5805610</v>
      </c>
      <c r="J931" s="3">
        <v>22131810</v>
      </c>
      <c r="K931" s="3">
        <v>52.69</v>
      </c>
      <c r="L931" s="3">
        <v>5805610</v>
      </c>
      <c r="M931" s="3">
        <v>22131810</v>
      </c>
      <c r="N931" s="3">
        <v>52.69</v>
      </c>
    </row>
    <row r="932" spans="1:14" x14ac:dyDescent="0.25">
      <c r="A932" t="s">
        <v>1356</v>
      </c>
      <c r="B932" s="1" t="s">
        <v>34</v>
      </c>
      <c r="C932" t="s">
        <v>201</v>
      </c>
      <c r="D932" s="3">
        <v>7000000</v>
      </c>
      <c r="E932" s="3">
        <v>0</v>
      </c>
      <c r="F932" s="3">
        <v>7000000</v>
      </c>
      <c r="G932" s="3">
        <v>0</v>
      </c>
      <c r="H932" s="3">
        <v>7000000</v>
      </c>
      <c r="I932" s="3">
        <v>0</v>
      </c>
      <c r="J932" s="3">
        <v>1224640</v>
      </c>
      <c r="K932" s="3">
        <v>17.489999999999998</v>
      </c>
      <c r="L932" s="3">
        <v>0</v>
      </c>
      <c r="M932" s="3">
        <v>1224640</v>
      </c>
      <c r="N932" s="3">
        <v>17.489999999999998</v>
      </c>
    </row>
    <row r="933" spans="1:14" x14ac:dyDescent="0.25">
      <c r="A933" t="s">
        <v>1356</v>
      </c>
      <c r="B933" s="1" t="s">
        <v>35</v>
      </c>
      <c r="C933" t="s">
        <v>36</v>
      </c>
      <c r="D933" s="3">
        <v>7000000</v>
      </c>
      <c r="E933" s="3">
        <v>0</v>
      </c>
      <c r="F933" s="3">
        <v>7000000</v>
      </c>
      <c r="G933" s="3">
        <v>0</v>
      </c>
      <c r="H933" s="3">
        <v>7000000</v>
      </c>
      <c r="I933" s="3">
        <v>147420</v>
      </c>
      <c r="J933" s="3">
        <v>601710</v>
      </c>
      <c r="K933" s="3">
        <v>8.6</v>
      </c>
      <c r="L933" s="3">
        <v>147420</v>
      </c>
      <c r="M933" s="3">
        <v>601710</v>
      </c>
      <c r="N933" s="3">
        <v>8.6</v>
      </c>
    </row>
    <row r="934" spans="1:14" x14ac:dyDescent="0.25">
      <c r="A934" t="s">
        <v>1356</v>
      </c>
      <c r="B934" s="1" t="s">
        <v>37</v>
      </c>
      <c r="C934" t="s">
        <v>38</v>
      </c>
      <c r="D934" s="3">
        <v>30000000</v>
      </c>
      <c r="E934" s="3">
        <v>0</v>
      </c>
      <c r="F934" s="3">
        <v>30000000</v>
      </c>
      <c r="G934" s="3">
        <v>0</v>
      </c>
      <c r="H934" s="3">
        <v>30000000</v>
      </c>
      <c r="I934" s="3">
        <v>1540670</v>
      </c>
      <c r="J934" s="3">
        <v>8917970</v>
      </c>
      <c r="K934" s="3">
        <v>29.73</v>
      </c>
      <c r="L934" s="3">
        <v>1540670</v>
      </c>
      <c r="M934" s="3">
        <v>8917970</v>
      </c>
      <c r="N934" s="3">
        <v>29.73</v>
      </c>
    </row>
    <row r="935" spans="1:14" x14ac:dyDescent="0.25">
      <c r="A935" t="s">
        <v>1356</v>
      </c>
      <c r="B935" s="1" t="s">
        <v>135</v>
      </c>
      <c r="C935" t="s">
        <v>59</v>
      </c>
      <c r="D935" s="3">
        <v>140000000</v>
      </c>
      <c r="E935" s="3">
        <v>0</v>
      </c>
      <c r="F935" s="3">
        <v>140000000</v>
      </c>
      <c r="G935" s="3">
        <v>0</v>
      </c>
      <c r="H935" s="3">
        <v>140000000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</row>
    <row r="936" spans="1:14" x14ac:dyDescent="0.25">
      <c r="A936" t="s">
        <v>1356</v>
      </c>
      <c r="B936" s="1" t="s">
        <v>136</v>
      </c>
      <c r="C936" t="s">
        <v>137</v>
      </c>
      <c r="D936" s="3">
        <v>135000000</v>
      </c>
      <c r="E936" s="3">
        <v>0</v>
      </c>
      <c r="F936" s="3">
        <v>135000000</v>
      </c>
      <c r="G936" s="3">
        <v>0</v>
      </c>
      <c r="H936" s="3">
        <v>135000000</v>
      </c>
      <c r="I936" s="3">
        <v>0</v>
      </c>
      <c r="J936" s="3">
        <v>1474566</v>
      </c>
      <c r="K936" s="3">
        <v>1.0900000000000001</v>
      </c>
      <c r="L936" s="3">
        <v>0</v>
      </c>
      <c r="M936" s="3">
        <v>0</v>
      </c>
      <c r="N936" s="3">
        <v>0</v>
      </c>
    </row>
    <row r="937" spans="1:14" x14ac:dyDescent="0.25">
      <c r="A937" t="s">
        <v>1356</v>
      </c>
      <c r="B937" s="1" t="s">
        <v>138</v>
      </c>
      <c r="C937" t="s">
        <v>139</v>
      </c>
      <c r="D937" s="3">
        <v>52000000</v>
      </c>
      <c r="E937" s="3">
        <v>0</v>
      </c>
      <c r="F937" s="3">
        <v>52000000</v>
      </c>
      <c r="G937" s="3">
        <v>0</v>
      </c>
      <c r="H937" s="3">
        <v>52000000</v>
      </c>
      <c r="I937" s="3">
        <v>52000000</v>
      </c>
      <c r="J937" s="3">
        <v>52000000</v>
      </c>
      <c r="K937" s="3">
        <v>100</v>
      </c>
      <c r="L937" s="3">
        <v>0</v>
      </c>
      <c r="M937" s="3">
        <v>0</v>
      </c>
      <c r="N937" s="3">
        <v>0</v>
      </c>
    </row>
    <row r="938" spans="1:14" x14ac:dyDescent="0.25">
      <c r="A938" t="s">
        <v>1356</v>
      </c>
      <c r="B938" s="1" t="s">
        <v>39</v>
      </c>
      <c r="C938" t="s">
        <v>40</v>
      </c>
      <c r="D938" s="3">
        <v>1280407000</v>
      </c>
      <c r="E938" s="3">
        <v>-319481096</v>
      </c>
      <c r="F938" s="3">
        <v>960925904</v>
      </c>
      <c r="G938" s="3">
        <v>0</v>
      </c>
      <c r="H938" s="3">
        <v>960925904</v>
      </c>
      <c r="I938" s="3">
        <v>0</v>
      </c>
      <c r="J938" s="3">
        <v>960694590</v>
      </c>
      <c r="K938" s="3">
        <v>99.98</v>
      </c>
      <c r="L938" s="3">
        <v>74966216</v>
      </c>
      <c r="M938" s="3">
        <v>591852553</v>
      </c>
      <c r="N938" s="3">
        <v>61.59</v>
      </c>
    </row>
    <row r="939" spans="1:14" x14ac:dyDescent="0.25">
      <c r="A939" t="s">
        <v>1356</v>
      </c>
      <c r="B939" s="1" t="s">
        <v>41</v>
      </c>
      <c r="C939" t="s">
        <v>6</v>
      </c>
      <c r="D939" s="3">
        <v>1280407000</v>
      </c>
      <c r="E939" s="3">
        <v>-319481096</v>
      </c>
      <c r="F939" s="3">
        <v>960925904</v>
      </c>
      <c r="G939" s="3">
        <v>0</v>
      </c>
      <c r="H939" s="3">
        <v>960925904</v>
      </c>
      <c r="I939" s="3">
        <v>0</v>
      </c>
      <c r="J939" s="3">
        <v>960694590</v>
      </c>
      <c r="K939" s="3">
        <v>99.98</v>
      </c>
      <c r="L939" s="3">
        <v>74966216</v>
      </c>
      <c r="M939" s="3">
        <v>591852553</v>
      </c>
      <c r="N939" s="3">
        <v>61.59</v>
      </c>
    </row>
    <row r="940" spans="1:14" x14ac:dyDescent="0.25">
      <c r="A940" t="s">
        <v>1356</v>
      </c>
      <c r="B940" s="1" t="s">
        <v>42</v>
      </c>
      <c r="C940" t="s">
        <v>8</v>
      </c>
      <c r="D940" s="3">
        <v>137883755</v>
      </c>
      <c r="E940" s="3">
        <v>-45568599</v>
      </c>
      <c r="F940" s="3">
        <v>92315156</v>
      </c>
      <c r="G940" s="3">
        <v>0</v>
      </c>
      <c r="H940" s="3">
        <v>92315156</v>
      </c>
      <c r="I940" s="3">
        <v>0</v>
      </c>
      <c r="J940" s="3">
        <v>92315156</v>
      </c>
      <c r="K940" s="3">
        <v>100</v>
      </c>
      <c r="L940" s="3">
        <v>2617939</v>
      </c>
      <c r="M940" s="3">
        <v>50529326</v>
      </c>
      <c r="N940" s="3">
        <v>54.74</v>
      </c>
    </row>
    <row r="941" spans="1:14" x14ac:dyDescent="0.25">
      <c r="A941" t="s">
        <v>1356</v>
      </c>
      <c r="B941" s="1" t="s">
        <v>43</v>
      </c>
      <c r="C941" t="s">
        <v>10</v>
      </c>
      <c r="D941" s="3">
        <v>43945427</v>
      </c>
      <c r="E941" s="3">
        <v>-24356004</v>
      </c>
      <c r="F941" s="3">
        <v>19589423</v>
      </c>
      <c r="G941" s="3">
        <v>0</v>
      </c>
      <c r="H941" s="3">
        <v>19589423</v>
      </c>
      <c r="I941" s="3">
        <v>0</v>
      </c>
      <c r="J941" s="3">
        <v>19589423</v>
      </c>
      <c r="K941" s="3">
        <v>100</v>
      </c>
      <c r="L941" s="3">
        <v>0</v>
      </c>
      <c r="M941" s="3">
        <v>3909609</v>
      </c>
      <c r="N941" s="3">
        <v>19.96</v>
      </c>
    </row>
    <row r="942" spans="1:14" x14ac:dyDescent="0.25">
      <c r="A942" t="s">
        <v>1356</v>
      </c>
      <c r="B942" s="1" t="s">
        <v>44</v>
      </c>
      <c r="C942" t="s">
        <v>926</v>
      </c>
      <c r="D942" s="3">
        <v>41928444</v>
      </c>
      <c r="E942" s="3">
        <v>-2944127</v>
      </c>
      <c r="F942" s="3">
        <v>38984317</v>
      </c>
      <c r="G942" s="3">
        <v>0</v>
      </c>
      <c r="H942" s="3">
        <v>38984317</v>
      </c>
      <c r="I942" s="3">
        <v>0</v>
      </c>
      <c r="J942" s="3">
        <v>38984317</v>
      </c>
      <c r="K942" s="3">
        <v>100</v>
      </c>
      <c r="L942" s="3">
        <v>2617939</v>
      </c>
      <c r="M942" s="3">
        <v>25090002</v>
      </c>
      <c r="N942" s="3">
        <v>64.36</v>
      </c>
    </row>
    <row r="943" spans="1:14" x14ac:dyDescent="0.25">
      <c r="A943" t="s">
        <v>1356</v>
      </c>
      <c r="B943" s="1" t="s">
        <v>45</v>
      </c>
      <c r="C943" t="s">
        <v>13</v>
      </c>
      <c r="D943" s="3">
        <v>35009884</v>
      </c>
      <c r="E943" s="3">
        <v>-1268468</v>
      </c>
      <c r="F943" s="3">
        <v>33741416</v>
      </c>
      <c r="G943" s="3">
        <v>0</v>
      </c>
      <c r="H943" s="3">
        <v>33741416</v>
      </c>
      <c r="I943" s="3">
        <v>0</v>
      </c>
      <c r="J943" s="3">
        <v>33741416</v>
      </c>
      <c r="K943" s="3">
        <v>100</v>
      </c>
      <c r="L943" s="3">
        <v>0</v>
      </c>
      <c r="M943" s="3">
        <v>21529715</v>
      </c>
      <c r="N943" s="3">
        <v>63.81</v>
      </c>
    </row>
    <row r="944" spans="1:14" x14ac:dyDescent="0.25">
      <c r="A944" t="s">
        <v>1356</v>
      </c>
      <c r="B944" s="1" t="s">
        <v>46</v>
      </c>
      <c r="C944" t="s">
        <v>47</v>
      </c>
      <c r="D944" s="3">
        <v>17000000</v>
      </c>
      <c r="E944" s="3">
        <v>-17000000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</row>
    <row r="945" spans="1:14" x14ac:dyDescent="0.25">
      <c r="A945" t="s">
        <v>1356</v>
      </c>
      <c r="B945" s="1" t="s">
        <v>48</v>
      </c>
      <c r="C945" t="s">
        <v>15</v>
      </c>
      <c r="D945" s="3">
        <v>1142523245</v>
      </c>
      <c r="E945" s="3">
        <v>-273912497</v>
      </c>
      <c r="F945" s="3">
        <v>868610748</v>
      </c>
      <c r="G945" s="3">
        <v>0</v>
      </c>
      <c r="H945" s="3">
        <v>868610748</v>
      </c>
      <c r="I945" s="3">
        <v>0</v>
      </c>
      <c r="J945" s="3">
        <v>868379434</v>
      </c>
      <c r="K945" s="3">
        <v>99.97</v>
      </c>
      <c r="L945" s="3">
        <v>72348277</v>
      </c>
      <c r="M945" s="3">
        <v>541323227</v>
      </c>
      <c r="N945" s="3">
        <v>62.32</v>
      </c>
    </row>
    <row r="946" spans="1:14" x14ac:dyDescent="0.25">
      <c r="A946" t="s">
        <v>1356</v>
      </c>
      <c r="B946" s="1" t="s">
        <v>140</v>
      </c>
      <c r="C946" t="s">
        <v>134</v>
      </c>
      <c r="D946" s="3">
        <v>247080000</v>
      </c>
      <c r="E946" s="3">
        <v>-65600000</v>
      </c>
      <c r="F946" s="3">
        <v>181480000</v>
      </c>
      <c r="G946" s="3">
        <v>0</v>
      </c>
      <c r="H946" s="3">
        <v>181480000</v>
      </c>
      <c r="I946" s="3">
        <v>0</v>
      </c>
      <c r="J946" s="3">
        <v>181480000</v>
      </c>
      <c r="K946" s="3">
        <v>100</v>
      </c>
      <c r="L946" s="3">
        <v>0</v>
      </c>
      <c r="M946" s="3">
        <v>148480000</v>
      </c>
      <c r="N946" s="3">
        <v>81.819999999999993</v>
      </c>
    </row>
    <row r="947" spans="1:14" x14ac:dyDescent="0.25">
      <c r="A947" t="s">
        <v>1356</v>
      </c>
      <c r="B947" s="1" t="s">
        <v>49</v>
      </c>
      <c r="C947" t="s">
        <v>198</v>
      </c>
      <c r="D947" s="3">
        <v>11433175</v>
      </c>
      <c r="E947" s="3">
        <v>-9461175</v>
      </c>
      <c r="F947" s="3">
        <v>1972000</v>
      </c>
      <c r="G947" s="3">
        <v>0</v>
      </c>
      <c r="H947" s="3">
        <v>1972000</v>
      </c>
      <c r="I947" s="3">
        <v>0</v>
      </c>
      <c r="J947" s="3">
        <v>1972000</v>
      </c>
      <c r="K947" s="3">
        <v>100</v>
      </c>
      <c r="L947" s="3">
        <v>0</v>
      </c>
      <c r="M947" s="3">
        <v>1401000</v>
      </c>
      <c r="N947" s="3">
        <v>71.040000000000006</v>
      </c>
    </row>
    <row r="948" spans="1:14" x14ac:dyDescent="0.25">
      <c r="A948" t="s">
        <v>1356</v>
      </c>
      <c r="B948" s="1" t="s">
        <v>50</v>
      </c>
      <c r="C948" t="s">
        <v>18</v>
      </c>
      <c r="D948" s="3">
        <v>12003921</v>
      </c>
      <c r="E948" s="3">
        <v>-2018610</v>
      </c>
      <c r="F948" s="3">
        <v>9985311</v>
      </c>
      <c r="G948" s="3">
        <v>0</v>
      </c>
      <c r="H948" s="3">
        <v>9985311</v>
      </c>
      <c r="I948" s="3">
        <v>0</v>
      </c>
      <c r="J948" s="3">
        <v>9985311</v>
      </c>
      <c r="K948" s="3">
        <v>100</v>
      </c>
      <c r="L948" s="3">
        <v>556982</v>
      </c>
      <c r="M948" s="3">
        <v>2743082</v>
      </c>
      <c r="N948" s="3">
        <v>27.47</v>
      </c>
    </row>
    <row r="949" spans="1:14" x14ac:dyDescent="0.25">
      <c r="A949" t="s">
        <v>1356</v>
      </c>
      <c r="B949" s="1" t="s">
        <v>51</v>
      </c>
      <c r="C949" t="s">
        <v>200</v>
      </c>
      <c r="D949" s="3">
        <v>662977570</v>
      </c>
      <c r="E949" s="3">
        <v>-178121443</v>
      </c>
      <c r="F949" s="3">
        <v>484856127</v>
      </c>
      <c r="G949" s="3">
        <v>0</v>
      </c>
      <c r="H949" s="3">
        <v>484856127</v>
      </c>
      <c r="I949" s="3">
        <v>0</v>
      </c>
      <c r="J949" s="3">
        <v>484630615</v>
      </c>
      <c r="K949" s="3">
        <v>99.95</v>
      </c>
      <c r="L949" s="3">
        <v>65699837</v>
      </c>
      <c r="M949" s="3">
        <v>359420127</v>
      </c>
      <c r="N949" s="3">
        <v>74.13</v>
      </c>
    </row>
    <row r="950" spans="1:14" x14ac:dyDescent="0.25">
      <c r="A950" t="s">
        <v>1356</v>
      </c>
      <c r="B950" s="1" t="s">
        <v>52</v>
      </c>
      <c r="C950" t="s">
        <v>21</v>
      </c>
      <c r="D950" s="3">
        <v>662977570</v>
      </c>
      <c r="E950" s="3">
        <v>-178121443</v>
      </c>
      <c r="F950" s="3">
        <v>484856127</v>
      </c>
      <c r="G950" s="3">
        <v>0</v>
      </c>
      <c r="H950" s="3">
        <v>484856127</v>
      </c>
      <c r="I950" s="3">
        <v>0</v>
      </c>
      <c r="J950" s="3">
        <v>484630615</v>
      </c>
      <c r="K950" s="3">
        <v>99.95</v>
      </c>
      <c r="L950" s="3">
        <v>65699837</v>
      </c>
      <c r="M950" s="3">
        <v>359420127</v>
      </c>
      <c r="N950" s="3">
        <v>74.13</v>
      </c>
    </row>
    <row r="951" spans="1:14" x14ac:dyDescent="0.25">
      <c r="A951" t="s">
        <v>1356</v>
      </c>
      <c r="B951" s="1" t="s">
        <v>53</v>
      </c>
      <c r="C951" t="s">
        <v>23</v>
      </c>
      <c r="D951" s="3">
        <v>4704467</v>
      </c>
      <c r="E951" s="3">
        <v>-2006365</v>
      </c>
      <c r="F951" s="3">
        <v>2698102</v>
      </c>
      <c r="G951" s="3">
        <v>0</v>
      </c>
      <c r="H951" s="3">
        <v>2698102</v>
      </c>
      <c r="I951" s="3">
        <v>0</v>
      </c>
      <c r="J951" s="3">
        <v>2692300</v>
      </c>
      <c r="K951" s="3">
        <v>99.78</v>
      </c>
      <c r="L951" s="3">
        <v>0</v>
      </c>
      <c r="M951" s="3">
        <v>867600</v>
      </c>
      <c r="N951" s="3">
        <v>32.159999999999997</v>
      </c>
    </row>
    <row r="952" spans="1:14" x14ac:dyDescent="0.25">
      <c r="A952" t="s">
        <v>1356</v>
      </c>
      <c r="B952" s="1" t="s">
        <v>54</v>
      </c>
      <c r="C952" t="s">
        <v>25</v>
      </c>
      <c r="D952" s="3">
        <v>4704467</v>
      </c>
      <c r="E952" s="3">
        <v>-2006365</v>
      </c>
      <c r="F952" s="3">
        <v>2698102</v>
      </c>
      <c r="G952" s="3">
        <v>0</v>
      </c>
      <c r="H952" s="3">
        <v>2698102</v>
      </c>
      <c r="I952" s="3">
        <v>0</v>
      </c>
      <c r="J952" s="3">
        <v>2692300</v>
      </c>
      <c r="K952" s="3">
        <v>99.78</v>
      </c>
      <c r="L952" s="3">
        <v>0</v>
      </c>
      <c r="M952" s="3">
        <v>867600</v>
      </c>
      <c r="N952" s="3">
        <v>32.159999999999997</v>
      </c>
    </row>
    <row r="953" spans="1:14" x14ac:dyDescent="0.25">
      <c r="A953" t="s">
        <v>1356</v>
      </c>
      <c r="B953" s="1" t="s">
        <v>58</v>
      </c>
      <c r="C953" t="s">
        <v>59</v>
      </c>
      <c r="D953" s="3">
        <v>60002444</v>
      </c>
      <c r="E953" s="3">
        <v>-5483472</v>
      </c>
      <c r="F953" s="3">
        <v>54518972</v>
      </c>
      <c r="G953" s="3">
        <v>0</v>
      </c>
      <c r="H953" s="3">
        <v>54518972</v>
      </c>
      <c r="I953" s="3">
        <v>0</v>
      </c>
      <c r="J953" s="3">
        <v>54518972</v>
      </c>
      <c r="K953" s="3">
        <v>100</v>
      </c>
      <c r="L953" s="3">
        <v>6091458</v>
      </c>
      <c r="M953" s="3">
        <v>23859578</v>
      </c>
      <c r="N953" s="3">
        <v>43.76</v>
      </c>
    </row>
    <row r="954" spans="1:14" x14ac:dyDescent="0.25">
      <c r="A954" t="s">
        <v>1356</v>
      </c>
      <c r="B954" s="1" t="s">
        <v>141</v>
      </c>
      <c r="C954" t="s">
        <v>137</v>
      </c>
      <c r="D954" s="3">
        <v>94316000</v>
      </c>
      <c r="E954" s="3">
        <v>-11215764</v>
      </c>
      <c r="F954" s="3">
        <v>83100236</v>
      </c>
      <c r="G954" s="3">
        <v>0</v>
      </c>
      <c r="H954" s="3">
        <v>83100236</v>
      </c>
      <c r="I954" s="3">
        <v>0</v>
      </c>
      <c r="J954" s="3">
        <v>83100236</v>
      </c>
      <c r="K954" s="3">
        <v>100</v>
      </c>
      <c r="L954" s="3">
        <v>0</v>
      </c>
      <c r="M954" s="3">
        <v>4551840</v>
      </c>
      <c r="N954" s="3">
        <v>5.48</v>
      </c>
    </row>
    <row r="955" spans="1:14" x14ac:dyDescent="0.25">
      <c r="A955" t="s">
        <v>1356</v>
      </c>
      <c r="B955" s="1" t="s">
        <v>142</v>
      </c>
      <c r="C955" t="s">
        <v>139</v>
      </c>
      <c r="D955" s="3">
        <v>50005668</v>
      </c>
      <c r="E955" s="3">
        <v>-5668</v>
      </c>
      <c r="F955" s="3">
        <v>50000000</v>
      </c>
      <c r="G955" s="3">
        <v>0</v>
      </c>
      <c r="H955" s="3">
        <v>50000000</v>
      </c>
      <c r="I955" s="3">
        <v>0</v>
      </c>
      <c r="J955" s="3">
        <v>50000000</v>
      </c>
      <c r="K955" s="3">
        <v>100</v>
      </c>
      <c r="L955" s="3">
        <v>0</v>
      </c>
      <c r="M955" s="3">
        <v>0</v>
      </c>
      <c r="N955" s="3">
        <v>0</v>
      </c>
    </row>
    <row r="956" spans="1:14" x14ac:dyDescent="0.25">
      <c r="A956" t="s">
        <v>1356</v>
      </c>
      <c r="B956" s="1" t="s">
        <v>63</v>
      </c>
      <c r="C956" t="s">
        <v>64</v>
      </c>
      <c r="D956" s="3">
        <v>44383161000</v>
      </c>
      <c r="E956" s="3">
        <v>-1862269103</v>
      </c>
      <c r="F956" s="3">
        <v>42520891897</v>
      </c>
      <c r="G956" s="3">
        <v>0</v>
      </c>
      <c r="H956" s="3">
        <v>42520891897</v>
      </c>
      <c r="I956" s="3">
        <v>742220861</v>
      </c>
      <c r="J956" s="3">
        <v>29784232640</v>
      </c>
      <c r="K956" s="3">
        <v>70.05</v>
      </c>
      <c r="L956" s="3">
        <v>902357617</v>
      </c>
      <c r="M956" s="3">
        <v>9823479906</v>
      </c>
      <c r="N956" s="3">
        <v>23.1</v>
      </c>
    </row>
    <row r="957" spans="1:14" x14ac:dyDescent="0.25">
      <c r="A957" t="s">
        <v>1356</v>
      </c>
      <c r="B957" s="1" t="s">
        <v>65</v>
      </c>
      <c r="C957" t="s">
        <v>66</v>
      </c>
      <c r="D957" s="3">
        <v>17369884000</v>
      </c>
      <c r="E957" s="3">
        <v>0</v>
      </c>
      <c r="F957" s="3">
        <v>17369884000</v>
      </c>
      <c r="G957" s="3">
        <v>0</v>
      </c>
      <c r="H957" s="3">
        <v>17369884000</v>
      </c>
      <c r="I957" s="3">
        <v>742220861</v>
      </c>
      <c r="J957" s="3">
        <v>4767440412</v>
      </c>
      <c r="K957" s="3">
        <v>27.45</v>
      </c>
      <c r="L957" s="3">
        <v>433140692</v>
      </c>
      <c r="M957" s="3">
        <v>1124949468</v>
      </c>
      <c r="N957" s="3">
        <v>6.48</v>
      </c>
    </row>
    <row r="958" spans="1:14" x14ac:dyDescent="0.25">
      <c r="A958" t="s">
        <v>1356</v>
      </c>
      <c r="B958" s="1" t="s">
        <v>67</v>
      </c>
      <c r="C958" t="s">
        <v>68</v>
      </c>
      <c r="D958" s="3">
        <v>17369884000</v>
      </c>
      <c r="E958" s="3">
        <v>0</v>
      </c>
      <c r="F958" s="3">
        <v>17369884000</v>
      </c>
      <c r="G958" s="3">
        <v>0</v>
      </c>
      <c r="H958" s="3">
        <v>17369884000</v>
      </c>
      <c r="I958" s="3">
        <v>742220861</v>
      </c>
      <c r="J958" s="3">
        <v>4767440412</v>
      </c>
      <c r="K958" s="3">
        <v>27.45</v>
      </c>
      <c r="L958" s="3">
        <v>433140692</v>
      </c>
      <c r="M958" s="3">
        <v>1124949468</v>
      </c>
      <c r="N958" s="3">
        <v>6.48</v>
      </c>
    </row>
    <row r="959" spans="1:14" x14ac:dyDescent="0.25">
      <c r="A959" t="s">
        <v>1356</v>
      </c>
      <c r="B959" s="1" t="s">
        <v>69</v>
      </c>
      <c r="C959" t="s">
        <v>927</v>
      </c>
      <c r="D959" s="3">
        <v>4963372000</v>
      </c>
      <c r="E959" s="3">
        <v>0</v>
      </c>
      <c r="F959" s="3">
        <v>4963372000</v>
      </c>
      <c r="G959" s="3">
        <v>0</v>
      </c>
      <c r="H959" s="3">
        <v>4963372000</v>
      </c>
      <c r="I959" s="3">
        <v>429708827</v>
      </c>
      <c r="J959" s="3">
        <v>1418341936</v>
      </c>
      <c r="K959" s="3">
        <v>28.58</v>
      </c>
      <c r="L959" s="3">
        <v>147622578</v>
      </c>
      <c r="M959" s="3">
        <v>173511672</v>
      </c>
      <c r="N959" s="3">
        <v>3.5</v>
      </c>
    </row>
    <row r="960" spans="1:14" x14ac:dyDescent="0.25">
      <c r="A960" t="s">
        <v>1356</v>
      </c>
      <c r="B960" s="1" t="s">
        <v>70</v>
      </c>
      <c r="C960" t="s">
        <v>207</v>
      </c>
      <c r="D960" s="3">
        <v>1147032000</v>
      </c>
      <c r="E960" s="3">
        <v>0</v>
      </c>
      <c r="F960" s="3">
        <v>1147032000</v>
      </c>
      <c r="G960" s="3">
        <v>0</v>
      </c>
      <c r="H960" s="3">
        <v>1147032000</v>
      </c>
      <c r="I960" s="3">
        <v>0</v>
      </c>
      <c r="J960" s="3">
        <v>24500000</v>
      </c>
      <c r="K960" s="3">
        <v>2.14</v>
      </c>
      <c r="L960" s="3">
        <v>0</v>
      </c>
      <c r="M960" s="3">
        <v>0</v>
      </c>
      <c r="N960" s="3">
        <v>0</v>
      </c>
    </row>
    <row r="961" spans="1:14" x14ac:dyDescent="0.25">
      <c r="A961" t="s">
        <v>1356</v>
      </c>
      <c r="B961" s="1" t="s">
        <v>143</v>
      </c>
      <c r="C961" t="s">
        <v>1216</v>
      </c>
      <c r="D961" s="3">
        <v>1147032000</v>
      </c>
      <c r="E961" s="3">
        <v>0</v>
      </c>
      <c r="F961" s="3">
        <v>1147032000</v>
      </c>
      <c r="G961" s="3">
        <v>0</v>
      </c>
      <c r="H961" s="3">
        <v>1147032000</v>
      </c>
      <c r="I961" s="3">
        <v>0</v>
      </c>
      <c r="J961" s="3">
        <v>24500000</v>
      </c>
      <c r="K961" s="3">
        <v>2.14</v>
      </c>
      <c r="L961" s="3">
        <v>0</v>
      </c>
      <c r="M961" s="3">
        <v>0</v>
      </c>
      <c r="N961" s="3">
        <v>0</v>
      </c>
    </row>
    <row r="962" spans="1:14" x14ac:dyDescent="0.25">
      <c r="A962" t="s">
        <v>1356</v>
      </c>
      <c r="B962" s="1" t="s">
        <v>72</v>
      </c>
      <c r="C962" t="s">
        <v>929</v>
      </c>
      <c r="D962" s="3">
        <v>720000000</v>
      </c>
      <c r="E962" s="3">
        <v>0</v>
      </c>
      <c r="F962" s="3">
        <v>720000000</v>
      </c>
      <c r="G962" s="3">
        <v>0</v>
      </c>
      <c r="H962" s="3">
        <v>720000000</v>
      </c>
      <c r="I962" s="3">
        <v>334200000</v>
      </c>
      <c r="J962" s="3">
        <v>358200000</v>
      </c>
      <c r="K962" s="3">
        <v>49.75</v>
      </c>
      <c r="L962" s="3">
        <v>0</v>
      </c>
      <c r="M962" s="3">
        <v>5142000</v>
      </c>
      <c r="N962" s="3">
        <v>0.71</v>
      </c>
    </row>
    <row r="963" spans="1:14" x14ac:dyDescent="0.25">
      <c r="A963" t="s">
        <v>1356</v>
      </c>
      <c r="B963" s="1" t="s">
        <v>144</v>
      </c>
      <c r="C963" t="s">
        <v>1217</v>
      </c>
      <c r="D963" s="3">
        <v>720000000</v>
      </c>
      <c r="E963" s="3">
        <v>0</v>
      </c>
      <c r="F963" s="3">
        <v>720000000</v>
      </c>
      <c r="G963" s="3">
        <v>0</v>
      </c>
      <c r="H963" s="3">
        <v>720000000</v>
      </c>
      <c r="I963" s="3">
        <v>334200000</v>
      </c>
      <c r="J963" s="3">
        <v>358200000</v>
      </c>
      <c r="K963" s="3">
        <v>49.75</v>
      </c>
      <c r="L963" s="3">
        <v>0</v>
      </c>
      <c r="M963" s="3">
        <v>5142000</v>
      </c>
      <c r="N963" s="3">
        <v>0.71</v>
      </c>
    </row>
    <row r="964" spans="1:14" x14ac:dyDescent="0.25">
      <c r="A964" t="s">
        <v>1356</v>
      </c>
      <c r="B964" s="1" t="s">
        <v>145</v>
      </c>
      <c r="C964" t="s">
        <v>931</v>
      </c>
      <c r="D964" s="3">
        <v>80000000</v>
      </c>
      <c r="E964" s="3">
        <v>0</v>
      </c>
      <c r="F964" s="3">
        <v>80000000</v>
      </c>
      <c r="G964" s="3">
        <v>0</v>
      </c>
      <c r="H964" s="3">
        <v>80000000</v>
      </c>
      <c r="I964" s="3">
        <v>0</v>
      </c>
      <c r="J964" s="3">
        <v>12592349</v>
      </c>
      <c r="K964" s="3">
        <v>15.74</v>
      </c>
      <c r="L964" s="3">
        <v>1619016</v>
      </c>
      <c r="M964" s="3">
        <v>5156866</v>
      </c>
      <c r="N964" s="3">
        <v>6.45</v>
      </c>
    </row>
    <row r="965" spans="1:14" x14ac:dyDescent="0.25">
      <c r="A965" t="s">
        <v>1356</v>
      </c>
      <c r="B965" s="1" t="s">
        <v>146</v>
      </c>
      <c r="C965" t="s">
        <v>1218</v>
      </c>
      <c r="D965" s="3">
        <v>80000000</v>
      </c>
      <c r="E965" s="3">
        <v>0</v>
      </c>
      <c r="F965" s="3">
        <v>80000000</v>
      </c>
      <c r="G965" s="3">
        <v>0</v>
      </c>
      <c r="H965" s="3">
        <v>80000000</v>
      </c>
      <c r="I965" s="3">
        <v>0</v>
      </c>
      <c r="J965" s="3">
        <v>12592349</v>
      </c>
      <c r="K965" s="3">
        <v>15.74</v>
      </c>
      <c r="L965" s="3">
        <v>1619016</v>
      </c>
      <c r="M965" s="3">
        <v>5156866</v>
      </c>
      <c r="N965" s="3">
        <v>6.45</v>
      </c>
    </row>
    <row r="966" spans="1:14" x14ac:dyDescent="0.25">
      <c r="A966" t="s">
        <v>1356</v>
      </c>
      <c r="B966" s="1" t="s">
        <v>147</v>
      </c>
      <c r="C966" t="s">
        <v>1038</v>
      </c>
      <c r="D966" s="3">
        <v>50000000</v>
      </c>
      <c r="E966" s="3">
        <v>0</v>
      </c>
      <c r="F966" s="3">
        <v>50000000</v>
      </c>
      <c r="G966" s="3">
        <v>0</v>
      </c>
      <c r="H966" s="3">
        <v>50000000</v>
      </c>
      <c r="I966" s="3">
        <v>0</v>
      </c>
      <c r="J966" s="3">
        <v>12165000</v>
      </c>
      <c r="K966" s="3">
        <v>24.33</v>
      </c>
      <c r="L966" s="3">
        <v>0</v>
      </c>
      <c r="M966" s="3">
        <v>0</v>
      </c>
      <c r="N966" s="3">
        <v>0</v>
      </c>
    </row>
    <row r="967" spans="1:14" x14ac:dyDescent="0.25">
      <c r="A967" t="s">
        <v>1356</v>
      </c>
      <c r="B967" s="1" t="s">
        <v>148</v>
      </c>
      <c r="C967" t="s">
        <v>1219</v>
      </c>
      <c r="D967" s="3">
        <v>50000000</v>
      </c>
      <c r="E967" s="3">
        <v>0</v>
      </c>
      <c r="F967" s="3">
        <v>50000000</v>
      </c>
      <c r="G967" s="3">
        <v>0</v>
      </c>
      <c r="H967" s="3">
        <v>50000000</v>
      </c>
      <c r="I967" s="3">
        <v>0</v>
      </c>
      <c r="J967" s="3">
        <v>12165000</v>
      </c>
      <c r="K967" s="3">
        <v>24.33</v>
      </c>
      <c r="L967" s="3">
        <v>0</v>
      </c>
      <c r="M967" s="3">
        <v>0</v>
      </c>
      <c r="N967" s="3">
        <v>0</v>
      </c>
    </row>
    <row r="968" spans="1:14" x14ac:dyDescent="0.25">
      <c r="A968" t="s">
        <v>1356</v>
      </c>
      <c r="B968" s="1" t="s">
        <v>74</v>
      </c>
      <c r="C968" t="s">
        <v>216</v>
      </c>
      <c r="D968" s="3">
        <v>750487000</v>
      </c>
      <c r="E968" s="3">
        <v>0</v>
      </c>
      <c r="F968" s="3">
        <v>750487000</v>
      </c>
      <c r="G968" s="3">
        <v>0</v>
      </c>
      <c r="H968" s="3">
        <v>750487000</v>
      </c>
      <c r="I968" s="3">
        <v>36000000</v>
      </c>
      <c r="J968" s="3">
        <v>672000000</v>
      </c>
      <c r="K968" s="3">
        <v>89.54</v>
      </c>
      <c r="L968" s="3">
        <v>77880000</v>
      </c>
      <c r="M968" s="3">
        <v>92346667</v>
      </c>
      <c r="N968" s="3">
        <v>12.3</v>
      </c>
    </row>
    <row r="969" spans="1:14" x14ac:dyDescent="0.25">
      <c r="A969" t="s">
        <v>1356</v>
      </c>
      <c r="B969" s="1" t="s">
        <v>149</v>
      </c>
      <c r="C969" t="s">
        <v>1220</v>
      </c>
      <c r="D969" s="3">
        <v>750487000</v>
      </c>
      <c r="E969" s="3">
        <v>0</v>
      </c>
      <c r="F969" s="3">
        <v>750487000</v>
      </c>
      <c r="G969" s="3">
        <v>0</v>
      </c>
      <c r="H969" s="3">
        <v>750487000</v>
      </c>
      <c r="I969" s="3">
        <v>36000000</v>
      </c>
      <c r="J969" s="3">
        <v>672000000</v>
      </c>
      <c r="K969" s="3">
        <v>89.54</v>
      </c>
      <c r="L969" s="3">
        <v>77880000</v>
      </c>
      <c r="M969" s="3">
        <v>92346667</v>
      </c>
      <c r="N969" s="3">
        <v>12.3</v>
      </c>
    </row>
    <row r="970" spans="1:14" x14ac:dyDescent="0.25">
      <c r="A970" t="s">
        <v>1356</v>
      </c>
      <c r="B970" s="1" t="s">
        <v>77</v>
      </c>
      <c r="C970" t="s">
        <v>957</v>
      </c>
      <c r="D970" s="3">
        <v>170000000</v>
      </c>
      <c r="E970" s="3">
        <v>0</v>
      </c>
      <c r="F970" s="3">
        <v>170000000</v>
      </c>
      <c r="G970" s="3">
        <v>0</v>
      </c>
      <c r="H970" s="3">
        <v>170000000</v>
      </c>
      <c r="I970" s="3">
        <v>0</v>
      </c>
      <c r="J970" s="3">
        <v>15115385</v>
      </c>
      <c r="K970" s="3">
        <v>8.89</v>
      </c>
      <c r="L970" s="3">
        <v>1776770</v>
      </c>
      <c r="M970" s="3">
        <v>3973091</v>
      </c>
      <c r="N970" s="3">
        <v>2.34</v>
      </c>
    </row>
    <row r="971" spans="1:14" x14ac:dyDescent="0.25">
      <c r="A971" t="s">
        <v>1356</v>
      </c>
      <c r="B971" s="1" t="s">
        <v>150</v>
      </c>
      <c r="C971" t="s">
        <v>1221</v>
      </c>
      <c r="D971" s="3">
        <v>170000000</v>
      </c>
      <c r="E971" s="3">
        <v>0</v>
      </c>
      <c r="F971" s="3">
        <v>170000000</v>
      </c>
      <c r="G971" s="3">
        <v>0</v>
      </c>
      <c r="H971" s="3">
        <v>170000000</v>
      </c>
      <c r="I971" s="3">
        <v>0</v>
      </c>
      <c r="J971" s="3">
        <v>15115385</v>
      </c>
      <c r="K971" s="3">
        <v>8.89</v>
      </c>
      <c r="L971" s="3">
        <v>1776770</v>
      </c>
      <c r="M971" s="3">
        <v>3973091</v>
      </c>
      <c r="N971" s="3">
        <v>2.34</v>
      </c>
    </row>
    <row r="972" spans="1:14" x14ac:dyDescent="0.25">
      <c r="A972" t="s">
        <v>1356</v>
      </c>
      <c r="B972" s="1" t="s">
        <v>79</v>
      </c>
      <c r="C972" t="s">
        <v>224</v>
      </c>
      <c r="D972" s="3">
        <v>2035353000</v>
      </c>
      <c r="E972" s="3">
        <v>0</v>
      </c>
      <c r="F972" s="3">
        <v>2035353000</v>
      </c>
      <c r="G972" s="3">
        <v>0</v>
      </c>
      <c r="H972" s="3">
        <v>2035353000</v>
      </c>
      <c r="I972" s="3">
        <v>59508827</v>
      </c>
      <c r="J972" s="3">
        <v>323769202</v>
      </c>
      <c r="K972" s="3">
        <v>15.91</v>
      </c>
      <c r="L972" s="3">
        <v>66346792</v>
      </c>
      <c r="M972" s="3">
        <v>66893048</v>
      </c>
      <c r="N972" s="3">
        <v>3.29</v>
      </c>
    </row>
    <row r="973" spans="1:14" x14ac:dyDescent="0.25">
      <c r="A973" t="s">
        <v>1356</v>
      </c>
      <c r="B973" s="1" t="s">
        <v>151</v>
      </c>
      <c r="C973" t="s">
        <v>1222</v>
      </c>
      <c r="D973" s="3">
        <v>1029353000</v>
      </c>
      <c r="E973" s="3">
        <v>0</v>
      </c>
      <c r="F973" s="3">
        <v>1029353000</v>
      </c>
      <c r="G973" s="3">
        <v>0</v>
      </c>
      <c r="H973" s="3">
        <v>1029353000</v>
      </c>
      <c r="I973" s="3">
        <v>0</v>
      </c>
      <c r="J973" s="3">
        <v>123500000</v>
      </c>
      <c r="K973" s="3">
        <v>12</v>
      </c>
      <c r="L973" s="3">
        <v>66346792</v>
      </c>
      <c r="M973" s="3">
        <v>66346792</v>
      </c>
      <c r="N973" s="3">
        <v>6.45</v>
      </c>
    </row>
    <row r="974" spans="1:14" x14ac:dyDescent="0.25">
      <c r="A974" t="s">
        <v>1356</v>
      </c>
      <c r="B974" s="1" t="s">
        <v>152</v>
      </c>
      <c r="C974" t="s">
        <v>1223</v>
      </c>
      <c r="D974" s="3">
        <v>1006000000</v>
      </c>
      <c r="E974" s="3">
        <v>0</v>
      </c>
      <c r="F974" s="3">
        <v>1006000000</v>
      </c>
      <c r="G974" s="3">
        <v>0</v>
      </c>
      <c r="H974" s="3">
        <v>1006000000</v>
      </c>
      <c r="I974" s="3">
        <v>59508827</v>
      </c>
      <c r="J974" s="3">
        <v>200269202</v>
      </c>
      <c r="K974" s="3">
        <v>19.91</v>
      </c>
      <c r="L974" s="3">
        <v>0</v>
      </c>
      <c r="M974" s="3">
        <v>546256</v>
      </c>
      <c r="N974" s="3">
        <v>0.05</v>
      </c>
    </row>
    <row r="975" spans="1:14" x14ac:dyDescent="0.25">
      <c r="A975" t="s">
        <v>1356</v>
      </c>
      <c r="B975" s="1" t="s">
        <v>153</v>
      </c>
      <c r="C975" t="s">
        <v>896</v>
      </c>
      <c r="D975" s="3">
        <v>10500000</v>
      </c>
      <c r="E975" s="3">
        <v>0</v>
      </c>
      <c r="F975" s="3">
        <v>10500000</v>
      </c>
      <c r="G975" s="3">
        <v>0</v>
      </c>
      <c r="H975" s="3">
        <v>10500000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</row>
    <row r="976" spans="1:14" x14ac:dyDescent="0.25">
      <c r="A976" t="s">
        <v>1356</v>
      </c>
      <c r="B976" s="1" t="s">
        <v>154</v>
      </c>
      <c r="C976" t="s">
        <v>1224</v>
      </c>
      <c r="D976" s="3">
        <v>10500000</v>
      </c>
      <c r="E976" s="3">
        <v>0</v>
      </c>
      <c r="F976" s="3">
        <v>10500000</v>
      </c>
      <c r="G976" s="3">
        <v>0</v>
      </c>
      <c r="H976" s="3">
        <v>10500000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</row>
    <row r="977" spans="1:14" x14ac:dyDescent="0.25">
      <c r="A977" t="s">
        <v>1356</v>
      </c>
      <c r="B977" s="1" t="s">
        <v>83</v>
      </c>
      <c r="C977" t="s">
        <v>229</v>
      </c>
      <c r="D977" s="3">
        <v>7763954000</v>
      </c>
      <c r="E977" s="3">
        <v>0</v>
      </c>
      <c r="F977" s="3">
        <v>7763954000</v>
      </c>
      <c r="G977" s="3">
        <v>0</v>
      </c>
      <c r="H977" s="3">
        <v>7763954000</v>
      </c>
      <c r="I977" s="3">
        <v>166525770</v>
      </c>
      <c r="J977" s="3">
        <v>309868912</v>
      </c>
      <c r="K977" s="3">
        <v>3.99</v>
      </c>
      <c r="L977" s="3">
        <v>20412624</v>
      </c>
      <c r="M977" s="3">
        <v>20412624</v>
      </c>
      <c r="N977" s="3">
        <v>0.26</v>
      </c>
    </row>
    <row r="978" spans="1:14" x14ac:dyDescent="0.25">
      <c r="A978" t="s">
        <v>1356</v>
      </c>
      <c r="B978" s="1" t="s">
        <v>84</v>
      </c>
      <c r="C978" t="s">
        <v>230</v>
      </c>
      <c r="D978" s="3">
        <v>310000000</v>
      </c>
      <c r="E978" s="3">
        <v>0</v>
      </c>
      <c r="F978" s="3">
        <v>310000000</v>
      </c>
      <c r="G978" s="3">
        <v>0</v>
      </c>
      <c r="H978" s="3">
        <v>310000000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</row>
    <row r="979" spans="1:14" x14ac:dyDescent="0.25">
      <c r="A979" t="s">
        <v>1356</v>
      </c>
      <c r="B979" s="1" t="s">
        <v>155</v>
      </c>
      <c r="C979" t="s">
        <v>1225</v>
      </c>
      <c r="D979" s="3">
        <v>310000000</v>
      </c>
      <c r="E979" s="3">
        <v>0</v>
      </c>
      <c r="F979" s="3">
        <v>310000000</v>
      </c>
      <c r="G979" s="3">
        <v>0</v>
      </c>
      <c r="H979" s="3">
        <v>310000000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</row>
    <row r="980" spans="1:14" x14ac:dyDescent="0.25">
      <c r="A980" t="s">
        <v>1356</v>
      </c>
      <c r="B980" s="1" t="s">
        <v>86</v>
      </c>
      <c r="C980" t="s">
        <v>87</v>
      </c>
      <c r="D980" s="3">
        <v>6947954000</v>
      </c>
      <c r="E980" s="3">
        <v>0</v>
      </c>
      <c r="F980" s="3">
        <v>6947954000</v>
      </c>
      <c r="G980" s="3">
        <v>0</v>
      </c>
      <c r="H980" s="3">
        <v>6947954000</v>
      </c>
      <c r="I980" s="3">
        <v>157775770</v>
      </c>
      <c r="J980" s="3">
        <v>301118912</v>
      </c>
      <c r="K980" s="3">
        <v>4.33</v>
      </c>
      <c r="L980" s="3">
        <v>20412624</v>
      </c>
      <c r="M980" s="3">
        <v>20412624</v>
      </c>
      <c r="N980" s="3">
        <v>0.28999999999999998</v>
      </c>
    </row>
    <row r="981" spans="1:14" x14ac:dyDescent="0.25">
      <c r="A981" t="s">
        <v>1356</v>
      </c>
      <c r="B981" s="1" t="s">
        <v>156</v>
      </c>
      <c r="C981" t="s">
        <v>1226</v>
      </c>
      <c r="D981" s="3">
        <v>6947954000</v>
      </c>
      <c r="E981" s="3">
        <v>0</v>
      </c>
      <c r="F981" s="3">
        <v>6947954000</v>
      </c>
      <c r="G981" s="3">
        <v>0</v>
      </c>
      <c r="H981" s="3">
        <v>6947954000</v>
      </c>
      <c r="I981" s="3">
        <v>157775770</v>
      </c>
      <c r="J981" s="3">
        <v>301118912</v>
      </c>
      <c r="K981" s="3">
        <v>4.33</v>
      </c>
      <c r="L981" s="3">
        <v>20412624</v>
      </c>
      <c r="M981" s="3">
        <v>20412624</v>
      </c>
      <c r="N981" s="3">
        <v>0.28999999999999998</v>
      </c>
    </row>
    <row r="982" spans="1:14" x14ac:dyDescent="0.25">
      <c r="A982" t="s">
        <v>1356</v>
      </c>
      <c r="B982" s="1" t="s">
        <v>89</v>
      </c>
      <c r="C982" t="s">
        <v>237</v>
      </c>
      <c r="D982" s="3">
        <v>235000000</v>
      </c>
      <c r="E982" s="3">
        <v>0</v>
      </c>
      <c r="F982" s="3">
        <v>235000000</v>
      </c>
      <c r="G982" s="3">
        <v>0</v>
      </c>
      <c r="H982" s="3">
        <v>235000000</v>
      </c>
      <c r="I982" s="3">
        <v>8750000</v>
      </c>
      <c r="J982" s="3">
        <v>8750000</v>
      </c>
      <c r="K982" s="3">
        <v>3.72</v>
      </c>
      <c r="L982" s="3">
        <v>0</v>
      </c>
      <c r="M982" s="3">
        <v>0</v>
      </c>
      <c r="N982" s="3">
        <v>0</v>
      </c>
    </row>
    <row r="983" spans="1:14" x14ac:dyDescent="0.25">
      <c r="A983" t="s">
        <v>1356</v>
      </c>
      <c r="B983" s="1" t="s">
        <v>157</v>
      </c>
      <c r="C983" t="s">
        <v>1227</v>
      </c>
      <c r="D983" s="3">
        <v>235000000</v>
      </c>
      <c r="E983" s="3">
        <v>0</v>
      </c>
      <c r="F983" s="3">
        <v>235000000</v>
      </c>
      <c r="G983" s="3">
        <v>0</v>
      </c>
      <c r="H983" s="3">
        <v>235000000</v>
      </c>
      <c r="I983" s="3">
        <v>8750000</v>
      </c>
      <c r="J983" s="3">
        <v>8750000</v>
      </c>
      <c r="K983" s="3">
        <v>3.72</v>
      </c>
      <c r="L983" s="3">
        <v>0</v>
      </c>
      <c r="M983" s="3">
        <v>0</v>
      </c>
      <c r="N983" s="3">
        <v>0</v>
      </c>
    </row>
    <row r="984" spans="1:14" x14ac:dyDescent="0.25">
      <c r="A984" t="s">
        <v>1356</v>
      </c>
      <c r="B984" s="1" t="s">
        <v>158</v>
      </c>
      <c r="C984" t="s">
        <v>159</v>
      </c>
      <c r="D984" s="3">
        <v>200000000</v>
      </c>
      <c r="E984" s="3">
        <v>0</v>
      </c>
      <c r="F984" s="3">
        <v>200000000</v>
      </c>
      <c r="G984" s="3">
        <v>0</v>
      </c>
      <c r="H984" s="3">
        <v>200000000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</row>
    <row r="985" spans="1:14" x14ac:dyDescent="0.25">
      <c r="A985" t="s">
        <v>1356</v>
      </c>
      <c r="B985" s="1" t="s">
        <v>160</v>
      </c>
      <c r="C985" t="s">
        <v>161</v>
      </c>
      <c r="D985" s="3">
        <v>200000000</v>
      </c>
      <c r="E985" s="3">
        <v>0</v>
      </c>
      <c r="F985" s="3">
        <v>200000000</v>
      </c>
      <c r="G985" s="3">
        <v>0</v>
      </c>
      <c r="H985" s="3">
        <v>200000000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</row>
    <row r="986" spans="1:14" x14ac:dyDescent="0.25">
      <c r="A986" t="s">
        <v>1356</v>
      </c>
      <c r="B986" s="1" t="s">
        <v>162</v>
      </c>
      <c r="C986" t="s">
        <v>242</v>
      </c>
      <c r="D986" s="3">
        <v>71000000</v>
      </c>
      <c r="E986" s="3">
        <v>0</v>
      </c>
      <c r="F986" s="3">
        <v>71000000</v>
      </c>
      <c r="G986" s="3">
        <v>0</v>
      </c>
      <c r="H986" s="3">
        <v>71000000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</row>
    <row r="987" spans="1:14" x14ac:dyDescent="0.25">
      <c r="A987" t="s">
        <v>1356</v>
      </c>
      <c r="B987" s="1" t="s">
        <v>163</v>
      </c>
      <c r="C987" t="s">
        <v>1228</v>
      </c>
      <c r="D987" s="3">
        <v>71000000</v>
      </c>
      <c r="E987" s="3">
        <v>0</v>
      </c>
      <c r="F987" s="3">
        <v>71000000</v>
      </c>
      <c r="G987" s="3">
        <v>0</v>
      </c>
      <c r="H987" s="3">
        <v>71000000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</row>
    <row r="988" spans="1:14" x14ac:dyDescent="0.25">
      <c r="A988" t="s">
        <v>1356</v>
      </c>
      <c r="B988" s="1" t="s">
        <v>91</v>
      </c>
      <c r="C988" t="s">
        <v>941</v>
      </c>
      <c r="D988" s="3">
        <v>4642558000</v>
      </c>
      <c r="E988" s="3">
        <v>0</v>
      </c>
      <c r="F988" s="3">
        <v>4642558000</v>
      </c>
      <c r="G988" s="3">
        <v>0</v>
      </c>
      <c r="H988" s="3">
        <v>4642558000</v>
      </c>
      <c r="I988" s="3">
        <v>145986264</v>
      </c>
      <c r="J988" s="3">
        <v>3039229564</v>
      </c>
      <c r="K988" s="3">
        <v>65.459999999999994</v>
      </c>
      <c r="L988" s="3">
        <v>265105490</v>
      </c>
      <c r="M988" s="3">
        <v>931025172</v>
      </c>
      <c r="N988" s="3">
        <v>20.05</v>
      </c>
    </row>
    <row r="989" spans="1:14" x14ac:dyDescent="0.25">
      <c r="A989" t="s">
        <v>1356</v>
      </c>
      <c r="B989" s="1" t="s">
        <v>92</v>
      </c>
      <c r="C989" t="s">
        <v>945</v>
      </c>
      <c r="D989" s="3">
        <v>545000000</v>
      </c>
      <c r="E989" s="3">
        <v>0</v>
      </c>
      <c r="F989" s="3">
        <v>545000000</v>
      </c>
      <c r="G989" s="3">
        <v>0</v>
      </c>
      <c r="H989" s="3">
        <v>545000000</v>
      </c>
      <c r="I989" s="3">
        <v>0</v>
      </c>
      <c r="J989" s="3">
        <v>146670153</v>
      </c>
      <c r="K989" s="3">
        <v>26.91</v>
      </c>
      <c r="L989" s="3">
        <v>1021307</v>
      </c>
      <c r="M989" s="3">
        <v>5374627</v>
      </c>
      <c r="N989" s="3">
        <v>0.99</v>
      </c>
    </row>
    <row r="990" spans="1:14" x14ac:dyDescent="0.25">
      <c r="A990" t="s">
        <v>1356</v>
      </c>
      <c r="B990" s="1" t="s">
        <v>164</v>
      </c>
      <c r="C990" t="s">
        <v>1229</v>
      </c>
      <c r="D990" s="3">
        <v>545000000</v>
      </c>
      <c r="E990" s="3">
        <v>0</v>
      </c>
      <c r="F990" s="3">
        <v>545000000</v>
      </c>
      <c r="G990" s="3">
        <v>0</v>
      </c>
      <c r="H990" s="3">
        <v>545000000</v>
      </c>
      <c r="I990" s="3">
        <v>0</v>
      </c>
      <c r="J990" s="3">
        <v>146670153</v>
      </c>
      <c r="K990" s="3">
        <v>26.91</v>
      </c>
      <c r="L990" s="3">
        <v>1021307</v>
      </c>
      <c r="M990" s="3">
        <v>5374627</v>
      </c>
      <c r="N990" s="3">
        <v>0.99</v>
      </c>
    </row>
    <row r="991" spans="1:14" x14ac:dyDescent="0.25">
      <c r="A991" t="s">
        <v>1356</v>
      </c>
      <c r="B991" s="1" t="s">
        <v>94</v>
      </c>
      <c r="C991" t="s">
        <v>253</v>
      </c>
      <c r="D991" s="3">
        <v>50000000</v>
      </c>
      <c r="E991" s="3">
        <v>0</v>
      </c>
      <c r="F991" s="3">
        <v>50000000</v>
      </c>
      <c r="G991" s="3">
        <v>0</v>
      </c>
      <c r="H991" s="3">
        <v>50000000</v>
      </c>
      <c r="I991" s="3">
        <v>0</v>
      </c>
      <c r="J991" s="3">
        <v>12376923</v>
      </c>
      <c r="K991" s="3">
        <v>24.75</v>
      </c>
      <c r="L991" s="3">
        <v>1501923</v>
      </c>
      <c r="M991" s="3">
        <v>3532692</v>
      </c>
      <c r="N991" s="3">
        <v>7.07</v>
      </c>
    </row>
    <row r="992" spans="1:14" x14ac:dyDescent="0.25">
      <c r="A992" t="s">
        <v>1356</v>
      </c>
      <c r="B992" s="1" t="s">
        <v>165</v>
      </c>
      <c r="C992" t="s">
        <v>1230</v>
      </c>
      <c r="D992" s="3">
        <v>50000000</v>
      </c>
      <c r="E992" s="3">
        <v>0</v>
      </c>
      <c r="F992" s="3">
        <v>50000000</v>
      </c>
      <c r="G992" s="3">
        <v>0</v>
      </c>
      <c r="H992" s="3">
        <v>50000000</v>
      </c>
      <c r="I992" s="3">
        <v>0</v>
      </c>
      <c r="J992" s="3">
        <v>12376923</v>
      </c>
      <c r="K992" s="3">
        <v>24.75</v>
      </c>
      <c r="L992" s="3">
        <v>1501923</v>
      </c>
      <c r="M992" s="3">
        <v>3532692</v>
      </c>
      <c r="N992" s="3">
        <v>7.07</v>
      </c>
    </row>
    <row r="993" spans="1:14" x14ac:dyDescent="0.25">
      <c r="A993" t="s">
        <v>1356</v>
      </c>
      <c r="B993" s="1" t="s">
        <v>166</v>
      </c>
      <c r="C993" t="s">
        <v>1231</v>
      </c>
      <c r="D993" s="3">
        <v>42600000</v>
      </c>
      <c r="E993" s="3">
        <v>0</v>
      </c>
      <c r="F993" s="3">
        <v>42600000</v>
      </c>
      <c r="G993" s="3">
        <v>0</v>
      </c>
      <c r="H993" s="3">
        <v>42600000</v>
      </c>
      <c r="I993" s="3">
        <v>0</v>
      </c>
      <c r="J993" s="3">
        <v>1810000</v>
      </c>
      <c r="K993" s="3">
        <v>4.25</v>
      </c>
      <c r="L993" s="3">
        <v>0</v>
      </c>
      <c r="M993" s="3">
        <v>0</v>
      </c>
      <c r="N993" s="3">
        <v>0</v>
      </c>
    </row>
    <row r="994" spans="1:14" x14ac:dyDescent="0.25">
      <c r="A994" t="s">
        <v>1356</v>
      </c>
      <c r="B994" s="1" t="s">
        <v>167</v>
      </c>
      <c r="C994" t="s">
        <v>168</v>
      </c>
      <c r="D994" s="3">
        <v>42600000</v>
      </c>
      <c r="E994" s="3">
        <v>0</v>
      </c>
      <c r="F994" s="3">
        <v>42600000</v>
      </c>
      <c r="G994" s="3">
        <v>0</v>
      </c>
      <c r="H994" s="3">
        <v>42600000</v>
      </c>
      <c r="I994" s="3">
        <v>0</v>
      </c>
      <c r="J994" s="3">
        <v>1810000</v>
      </c>
      <c r="K994" s="3">
        <v>4.25</v>
      </c>
      <c r="L994" s="3">
        <v>0</v>
      </c>
      <c r="M994" s="3">
        <v>0</v>
      </c>
      <c r="N994" s="3">
        <v>0</v>
      </c>
    </row>
    <row r="995" spans="1:14" x14ac:dyDescent="0.25">
      <c r="A995" t="s">
        <v>1356</v>
      </c>
      <c r="B995" s="1" t="s">
        <v>96</v>
      </c>
      <c r="C995" t="s">
        <v>256</v>
      </c>
      <c r="D995" s="3">
        <v>4004958000</v>
      </c>
      <c r="E995" s="3">
        <v>0</v>
      </c>
      <c r="F995" s="3">
        <v>4004958000</v>
      </c>
      <c r="G995" s="3">
        <v>0</v>
      </c>
      <c r="H995" s="3">
        <v>4004958000</v>
      </c>
      <c r="I995" s="3">
        <v>145986264</v>
      </c>
      <c r="J995" s="3">
        <v>2878372488</v>
      </c>
      <c r="K995" s="3">
        <v>71.87</v>
      </c>
      <c r="L995" s="3">
        <v>262582260</v>
      </c>
      <c r="M995" s="3">
        <v>922117853</v>
      </c>
      <c r="N995" s="3">
        <v>23.02</v>
      </c>
    </row>
    <row r="996" spans="1:14" x14ac:dyDescent="0.25">
      <c r="A996" t="s">
        <v>1356</v>
      </c>
      <c r="B996" s="1" t="s">
        <v>169</v>
      </c>
      <c r="C996" t="s">
        <v>256</v>
      </c>
      <c r="D996" s="3">
        <v>4004958000</v>
      </c>
      <c r="E996" s="3">
        <v>0</v>
      </c>
      <c r="F996" s="3">
        <v>4004958000</v>
      </c>
      <c r="G996" s="3">
        <v>0</v>
      </c>
      <c r="H996" s="3">
        <v>4004958000</v>
      </c>
      <c r="I996" s="3">
        <v>145986264</v>
      </c>
      <c r="J996" s="3">
        <v>2878372488</v>
      </c>
      <c r="K996" s="3">
        <v>71.87</v>
      </c>
      <c r="L996" s="3">
        <v>262582260</v>
      </c>
      <c r="M996" s="3">
        <v>922117853</v>
      </c>
      <c r="N996" s="3">
        <v>23.02</v>
      </c>
    </row>
    <row r="997" spans="1:14" x14ac:dyDescent="0.25">
      <c r="A997" t="s">
        <v>1356</v>
      </c>
      <c r="B997" s="1" t="s">
        <v>98</v>
      </c>
      <c r="C997" t="s">
        <v>40</v>
      </c>
      <c r="D997" s="3">
        <v>27013277000</v>
      </c>
      <c r="E997" s="3">
        <v>-1862269103</v>
      </c>
      <c r="F997" s="3">
        <v>25151007897</v>
      </c>
      <c r="G997" s="3">
        <v>0</v>
      </c>
      <c r="H997" s="3">
        <v>25151007897</v>
      </c>
      <c r="I997" s="3">
        <v>0</v>
      </c>
      <c r="J997" s="3">
        <v>25016792228</v>
      </c>
      <c r="K997" s="3">
        <v>99.47</v>
      </c>
      <c r="L997" s="3">
        <v>469216925</v>
      </c>
      <c r="M997" s="3">
        <v>8698530438</v>
      </c>
      <c r="N997" s="3">
        <v>34.590000000000003</v>
      </c>
    </row>
    <row r="998" spans="1:14" x14ac:dyDescent="0.25">
      <c r="A998" t="s">
        <v>1356</v>
      </c>
      <c r="B998" s="1" t="s">
        <v>99</v>
      </c>
      <c r="C998" t="s">
        <v>68</v>
      </c>
      <c r="D998" s="3">
        <v>18082764533</v>
      </c>
      <c r="E998" s="3">
        <v>-1305076317</v>
      </c>
      <c r="F998" s="3">
        <v>16777688216</v>
      </c>
      <c r="G998" s="3">
        <v>0</v>
      </c>
      <c r="H998" s="3">
        <v>16777688216</v>
      </c>
      <c r="I998" s="3">
        <v>0</v>
      </c>
      <c r="J998" s="3">
        <v>16777688216</v>
      </c>
      <c r="K998" s="3">
        <v>100</v>
      </c>
      <c r="L998" s="3">
        <v>431627811</v>
      </c>
      <c r="M998" s="3">
        <v>5623826241</v>
      </c>
      <c r="N998" s="3">
        <v>33.520000000000003</v>
      </c>
    </row>
    <row r="999" spans="1:14" x14ac:dyDescent="0.25">
      <c r="A999" t="s">
        <v>1356</v>
      </c>
      <c r="B999" s="1" t="s">
        <v>100</v>
      </c>
      <c r="C999" t="s">
        <v>927</v>
      </c>
      <c r="D999" s="3">
        <v>5874442337</v>
      </c>
      <c r="E999" s="3">
        <v>-454814431</v>
      </c>
      <c r="F999" s="3">
        <v>5419627906</v>
      </c>
      <c r="G999" s="3">
        <v>0</v>
      </c>
      <c r="H999" s="3">
        <v>5419627906</v>
      </c>
      <c r="I999" s="3">
        <v>0</v>
      </c>
      <c r="J999" s="3">
        <v>5419627906</v>
      </c>
      <c r="K999" s="3">
        <v>100</v>
      </c>
      <c r="L999" s="3">
        <v>122814019</v>
      </c>
      <c r="M999" s="3">
        <v>1978446024</v>
      </c>
      <c r="N999" s="3">
        <v>36.51</v>
      </c>
    </row>
    <row r="1000" spans="1:14" x14ac:dyDescent="0.25">
      <c r="A1000" t="s">
        <v>1356</v>
      </c>
      <c r="B1000" s="1" t="s">
        <v>101</v>
      </c>
      <c r="C1000" t="s">
        <v>207</v>
      </c>
      <c r="D1000" s="3">
        <v>1426473987</v>
      </c>
      <c r="E1000" s="3">
        <v>-178687340</v>
      </c>
      <c r="F1000" s="3">
        <v>1247786647</v>
      </c>
      <c r="G1000" s="3">
        <v>0</v>
      </c>
      <c r="H1000" s="3">
        <v>1247786647</v>
      </c>
      <c r="I1000" s="3">
        <v>0</v>
      </c>
      <c r="J1000" s="3">
        <v>1247786647</v>
      </c>
      <c r="K1000" s="3">
        <v>100</v>
      </c>
      <c r="L1000" s="3">
        <v>24871783</v>
      </c>
      <c r="M1000" s="3">
        <v>123563695</v>
      </c>
      <c r="N1000" s="3">
        <v>9.9</v>
      </c>
    </row>
    <row r="1001" spans="1:14" x14ac:dyDescent="0.25">
      <c r="A1001" t="s">
        <v>1356</v>
      </c>
      <c r="B1001" s="1" t="s">
        <v>170</v>
      </c>
      <c r="C1001" t="s">
        <v>1216</v>
      </c>
      <c r="D1001" s="3">
        <v>1426473987</v>
      </c>
      <c r="E1001" s="3">
        <v>-178687340</v>
      </c>
      <c r="F1001" s="3">
        <v>1247786647</v>
      </c>
      <c r="G1001" s="3">
        <v>0</v>
      </c>
      <c r="H1001" s="3">
        <v>1247786647</v>
      </c>
      <c r="I1001" s="3">
        <v>0</v>
      </c>
      <c r="J1001" s="3">
        <v>1247786647</v>
      </c>
      <c r="K1001" s="3">
        <v>100</v>
      </c>
      <c r="L1001" s="3">
        <v>24871783</v>
      </c>
      <c r="M1001" s="3">
        <v>123563695</v>
      </c>
      <c r="N1001" s="3">
        <v>9.9</v>
      </c>
    </row>
    <row r="1002" spans="1:14" x14ac:dyDescent="0.25">
      <c r="A1002" t="s">
        <v>1356</v>
      </c>
      <c r="B1002" s="1" t="s">
        <v>103</v>
      </c>
      <c r="C1002" t="s">
        <v>929</v>
      </c>
      <c r="D1002" s="3">
        <v>400000000</v>
      </c>
      <c r="E1002" s="3">
        <v>-24000000</v>
      </c>
      <c r="F1002" s="3">
        <v>376000000</v>
      </c>
      <c r="G1002" s="3">
        <v>0</v>
      </c>
      <c r="H1002" s="3">
        <v>376000000</v>
      </c>
      <c r="I1002" s="3">
        <v>0</v>
      </c>
      <c r="J1002" s="3">
        <v>376000000</v>
      </c>
      <c r="K1002" s="3">
        <v>100</v>
      </c>
      <c r="L1002" s="3">
        <v>0</v>
      </c>
      <c r="M1002" s="3">
        <v>0</v>
      </c>
      <c r="N1002" s="3">
        <v>0</v>
      </c>
    </row>
    <row r="1003" spans="1:14" x14ac:dyDescent="0.25">
      <c r="A1003" t="s">
        <v>1356</v>
      </c>
      <c r="B1003" s="1" t="s">
        <v>171</v>
      </c>
      <c r="C1003" t="s">
        <v>1217</v>
      </c>
      <c r="D1003" s="3">
        <v>400000000</v>
      </c>
      <c r="E1003" s="3">
        <v>-24000000</v>
      </c>
      <c r="F1003" s="3">
        <v>376000000</v>
      </c>
      <c r="G1003" s="3">
        <v>0</v>
      </c>
      <c r="H1003" s="3">
        <v>376000000</v>
      </c>
      <c r="I1003" s="3">
        <v>0</v>
      </c>
      <c r="J1003" s="3">
        <v>376000000</v>
      </c>
      <c r="K1003" s="3">
        <v>100</v>
      </c>
      <c r="L1003" s="3">
        <v>0</v>
      </c>
      <c r="M1003" s="3">
        <v>0</v>
      </c>
      <c r="N1003" s="3">
        <v>0</v>
      </c>
    </row>
    <row r="1004" spans="1:14" x14ac:dyDescent="0.25">
      <c r="A1004" t="s">
        <v>1356</v>
      </c>
      <c r="B1004" s="1" t="s">
        <v>105</v>
      </c>
      <c r="C1004" t="s">
        <v>931</v>
      </c>
      <c r="D1004" s="3">
        <v>345067357</v>
      </c>
      <c r="E1004" s="3">
        <v>-22247693</v>
      </c>
      <c r="F1004" s="3">
        <v>322819664</v>
      </c>
      <c r="G1004" s="3">
        <v>0</v>
      </c>
      <c r="H1004" s="3">
        <v>322819664</v>
      </c>
      <c r="I1004" s="3">
        <v>0</v>
      </c>
      <c r="J1004" s="3">
        <v>322819664</v>
      </c>
      <c r="K1004" s="3">
        <v>100</v>
      </c>
      <c r="L1004" s="3">
        <v>74952</v>
      </c>
      <c r="M1004" s="3">
        <v>138249244</v>
      </c>
      <c r="N1004" s="3">
        <v>42.83</v>
      </c>
    </row>
    <row r="1005" spans="1:14" x14ac:dyDescent="0.25">
      <c r="A1005" t="s">
        <v>1356</v>
      </c>
      <c r="B1005" s="1" t="s">
        <v>172</v>
      </c>
      <c r="C1005" t="s">
        <v>1218</v>
      </c>
      <c r="D1005" s="3">
        <v>345067357</v>
      </c>
      <c r="E1005" s="3">
        <v>-22247693</v>
      </c>
      <c r="F1005" s="3">
        <v>322819664</v>
      </c>
      <c r="G1005" s="3">
        <v>0</v>
      </c>
      <c r="H1005" s="3">
        <v>322819664</v>
      </c>
      <c r="I1005" s="3">
        <v>0</v>
      </c>
      <c r="J1005" s="3">
        <v>322819664</v>
      </c>
      <c r="K1005" s="3">
        <v>100</v>
      </c>
      <c r="L1005" s="3">
        <v>74952</v>
      </c>
      <c r="M1005" s="3">
        <v>138249244</v>
      </c>
      <c r="N1005" s="3">
        <v>42.83</v>
      </c>
    </row>
    <row r="1006" spans="1:14" x14ac:dyDescent="0.25">
      <c r="A1006" t="s">
        <v>1356</v>
      </c>
      <c r="B1006" s="1" t="s">
        <v>173</v>
      </c>
      <c r="C1006" t="s">
        <v>1038</v>
      </c>
      <c r="D1006" s="3">
        <v>183000000</v>
      </c>
      <c r="E1006" s="3">
        <v>-9615000</v>
      </c>
      <c r="F1006" s="3">
        <v>173385000</v>
      </c>
      <c r="G1006" s="3">
        <v>0</v>
      </c>
      <c r="H1006" s="3">
        <v>173385000</v>
      </c>
      <c r="I1006" s="3">
        <v>0</v>
      </c>
      <c r="J1006" s="3">
        <v>173385000</v>
      </c>
      <c r="K1006" s="3">
        <v>100</v>
      </c>
      <c r="L1006" s="3">
        <v>1016000</v>
      </c>
      <c r="M1006" s="3">
        <v>1016000</v>
      </c>
      <c r="N1006" s="3">
        <v>0.59</v>
      </c>
    </row>
    <row r="1007" spans="1:14" x14ac:dyDescent="0.25">
      <c r="A1007" t="s">
        <v>1356</v>
      </c>
      <c r="B1007" s="1" t="s">
        <v>174</v>
      </c>
      <c r="C1007" t="s">
        <v>1219</v>
      </c>
      <c r="D1007" s="3">
        <v>183000000</v>
      </c>
      <c r="E1007" s="3">
        <v>-9615000</v>
      </c>
      <c r="F1007" s="3">
        <v>173385000</v>
      </c>
      <c r="G1007" s="3">
        <v>0</v>
      </c>
      <c r="H1007" s="3">
        <v>173385000</v>
      </c>
      <c r="I1007" s="3">
        <v>0</v>
      </c>
      <c r="J1007" s="3">
        <v>173385000</v>
      </c>
      <c r="K1007" s="3">
        <v>100</v>
      </c>
      <c r="L1007" s="3">
        <v>1016000</v>
      </c>
      <c r="M1007" s="3">
        <v>1016000</v>
      </c>
      <c r="N1007" s="3">
        <v>0.59</v>
      </c>
    </row>
    <row r="1008" spans="1:14" x14ac:dyDescent="0.25">
      <c r="A1008" t="s">
        <v>1356</v>
      </c>
      <c r="B1008" s="1" t="s">
        <v>107</v>
      </c>
      <c r="C1008" t="s">
        <v>216</v>
      </c>
      <c r="D1008" s="3">
        <v>904336298</v>
      </c>
      <c r="E1008" s="3">
        <v>-156305640</v>
      </c>
      <c r="F1008" s="3">
        <v>748030658</v>
      </c>
      <c r="G1008" s="3">
        <v>0</v>
      </c>
      <c r="H1008" s="3">
        <v>748030658</v>
      </c>
      <c r="I1008" s="3">
        <v>0</v>
      </c>
      <c r="J1008" s="3">
        <v>748030658</v>
      </c>
      <c r="K1008" s="3">
        <v>100</v>
      </c>
      <c r="L1008" s="3">
        <v>7811060</v>
      </c>
      <c r="M1008" s="3">
        <v>480017160</v>
      </c>
      <c r="N1008" s="3">
        <v>64.17</v>
      </c>
    </row>
    <row r="1009" spans="1:14" x14ac:dyDescent="0.25">
      <c r="A1009" t="s">
        <v>1356</v>
      </c>
      <c r="B1009" s="1" t="s">
        <v>175</v>
      </c>
      <c r="C1009" t="s">
        <v>1220</v>
      </c>
      <c r="D1009" s="3">
        <v>904336298</v>
      </c>
      <c r="E1009" s="3">
        <v>-156305640</v>
      </c>
      <c r="F1009" s="3">
        <v>748030658</v>
      </c>
      <c r="G1009" s="3">
        <v>0</v>
      </c>
      <c r="H1009" s="3">
        <v>748030658</v>
      </c>
      <c r="I1009" s="3">
        <v>0</v>
      </c>
      <c r="J1009" s="3">
        <v>748030658</v>
      </c>
      <c r="K1009" s="3">
        <v>100</v>
      </c>
      <c r="L1009" s="3">
        <v>7811060</v>
      </c>
      <c r="M1009" s="3">
        <v>480017160</v>
      </c>
      <c r="N1009" s="3">
        <v>64.17</v>
      </c>
    </row>
    <row r="1010" spans="1:14" x14ac:dyDescent="0.25">
      <c r="A1010" t="s">
        <v>1356</v>
      </c>
      <c r="B1010" s="1" t="s">
        <v>110</v>
      </c>
      <c r="C1010" t="s">
        <v>957</v>
      </c>
      <c r="D1010" s="3">
        <v>297000000</v>
      </c>
      <c r="E1010" s="3">
        <v>-12565385</v>
      </c>
      <c r="F1010" s="3">
        <v>284434615</v>
      </c>
      <c r="G1010" s="3">
        <v>0</v>
      </c>
      <c r="H1010" s="3">
        <v>284434615</v>
      </c>
      <c r="I1010" s="3">
        <v>0</v>
      </c>
      <c r="J1010" s="3">
        <v>284434615</v>
      </c>
      <c r="K1010" s="3">
        <v>100</v>
      </c>
      <c r="L1010" s="3">
        <v>0</v>
      </c>
      <c r="M1010" s="3">
        <v>113773846</v>
      </c>
      <c r="N1010" s="3">
        <v>40</v>
      </c>
    </row>
    <row r="1011" spans="1:14" x14ac:dyDescent="0.25">
      <c r="A1011" t="s">
        <v>1356</v>
      </c>
      <c r="B1011" s="1" t="s">
        <v>176</v>
      </c>
      <c r="C1011" t="s">
        <v>1221</v>
      </c>
      <c r="D1011" s="3">
        <v>297000000</v>
      </c>
      <c r="E1011" s="3">
        <v>-12565385</v>
      </c>
      <c r="F1011" s="3">
        <v>284434615</v>
      </c>
      <c r="G1011" s="3">
        <v>0</v>
      </c>
      <c r="H1011" s="3">
        <v>284434615</v>
      </c>
      <c r="I1011" s="3">
        <v>0</v>
      </c>
      <c r="J1011" s="3">
        <v>284434615</v>
      </c>
      <c r="K1011" s="3">
        <v>100</v>
      </c>
      <c r="L1011" s="3">
        <v>0</v>
      </c>
      <c r="M1011" s="3">
        <v>113773846</v>
      </c>
      <c r="N1011" s="3">
        <v>40</v>
      </c>
    </row>
    <row r="1012" spans="1:14" x14ac:dyDescent="0.25">
      <c r="A1012" t="s">
        <v>1356</v>
      </c>
      <c r="B1012" s="1" t="s">
        <v>112</v>
      </c>
      <c r="C1012" t="s">
        <v>224</v>
      </c>
      <c r="D1012" s="3">
        <v>2268564695</v>
      </c>
      <c r="E1012" s="3">
        <v>-51343373</v>
      </c>
      <c r="F1012" s="3">
        <v>2217221322</v>
      </c>
      <c r="G1012" s="3">
        <v>0</v>
      </c>
      <c r="H1012" s="3">
        <v>2217221322</v>
      </c>
      <c r="I1012" s="3">
        <v>0</v>
      </c>
      <c r="J1012" s="3">
        <v>2217221322</v>
      </c>
      <c r="K1012" s="3">
        <v>100</v>
      </c>
      <c r="L1012" s="3">
        <v>79050224</v>
      </c>
      <c r="M1012" s="3">
        <v>1081866079</v>
      </c>
      <c r="N1012" s="3">
        <v>48.79</v>
      </c>
    </row>
    <row r="1013" spans="1:14" x14ac:dyDescent="0.25">
      <c r="A1013" t="s">
        <v>1356</v>
      </c>
      <c r="B1013" s="1" t="s">
        <v>177</v>
      </c>
      <c r="C1013" t="s">
        <v>1222</v>
      </c>
      <c r="D1013" s="3">
        <v>1125924689</v>
      </c>
      <c r="E1013" s="3">
        <v>-25681953</v>
      </c>
      <c r="F1013" s="3">
        <v>1100242736</v>
      </c>
      <c r="G1013" s="3">
        <v>0</v>
      </c>
      <c r="H1013" s="3">
        <v>1100242736</v>
      </c>
      <c r="I1013" s="3">
        <v>0</v>
      </c>
      <c r="J1013" s="3">
        <v>1100242736</v>
      </c>
      <c r="K1013" s="3">
        <v>100</v>
      </c>
      <c r="L1013" s="3">
        <v>28536564</v>
      </c>
      <c r="M1013" s="3">
        <v>625154100</v>
      </c>
      <c r="N1013" s="3">
        <v>56.82</v>
      </c>
    </row>
    <row r="1014" spans="1:14" x14ac:dyDescent="0.25">
      <c r="A1014" t="s">
        <v>1356</v>
      </c>
      <c r="B1014" s="1" t="s">
        <v>178</v>
      </c>
      <c r="C1014" t="s">
        <v>1232</v>
      </c>
      <c r="D1014" s="3">
        <v>1142640006</v>
      </c>
      <c r="E1014" s="3">
        <v>-25661420</v>
      </c>
      <c r="F1014" s="3">
        <v>1116978586</v>
      </c>
      <c r="G1014" s="3">
        <v>0</v>
      </c>
      <c r="H1014" s="3">
        <v>1116978586</v>
      </c>
      <c r="I1014" s="3">
        <v>0</v>
      </c>
      <c r="J1014" s="3">
        <v>1116978586</v>
      </c>
      <c r="K1014" s="3">
        <v>100</v>
      </c>
      <c r="L1014" s="3">
        <v>50513660</v>
      </c>
      <c r="M1014" s="3">
        <v>456711979</v>
      </c>
      <c r="N1014" s="3">
        <v>40.89</v>
      </c>
    </row>
    <row r="1015" spans="1:14" x14ac:dyDescent="0.25">
      <c r="A1015" t="s">
        <v>1356</v>
      </c>
      <c r="B1015" s="1" t="s">
        <v>179</v>
      </c>
      <c r="C1015" t="s">
        <v>896</v>
      </c>
      <c r="D1015" s="3">
        <v>50000000</v>
      </c>
      <c r="E1015" s="3">
        <v>-50000</v>
      </c>
      <c r="F1015" s="3">
        <v>49950000</v>
      </c>
      <c r="G1015" s="3">
        <v>0</v>
      </c>
      <c r="H1015" s="3">
        <v>49950000</v>
      </c>
      <c r="I1015" s="3">
        <v>0</v>
      </c>
      <c r="J1015" s="3">
        <v>49950000</v>
      </c>
      <c r="K1015" s="3">
        <v>100</v>
      </c>
      <c r="L1015" s="3">
        <v>9990000</v>
      </c>
      <c r="M1015" s="3">
        <v>39960000</v>
      </c>
      <c r="N1015" s="3">
        <v>80</v>
      </c>
    </row>
    <row r="1016" spans="1:14" x14ac:dyDescent="0.25">
      <c r="A1016" t="s">
        <v>1356</v>
      </c>
      <c r="B1016" s="1" t="s">
        <v>180</v>
      </c>
      <c r="C1016" t="s">
        <v>1224</v>
      </c>
      <c r="D1016" s="3">
        <v>50000000</v>
      </c>
      <c r="E1016" s="3">
        <v>-50000</v>
      </c>
      <c r="F1016" s="3">
        <v>49950000</v>
      </c>
      <c r="G1016" s="3">
        <v>0</v>
      </c>
      <c r="H1016" s="3">
        <v>49950000</v>
      </c>
      <c r="I1016" s="3">
        <v>0</v>
      </c>
      <c r="J1016" s="3">
        <v>49950000</v>
      </c>
      <c r="K1016" s="3">
        <v>100</v>
      </c>
      <c r="L1016" s="3">
        <v>9990000</v>
      </c>
      <c r="M1016" s="3">
        <v>39960000</v>
      </c>
      <c r="N1016" s="3">
        <v>80</v>
      </c>
    </row>
    <row r="1017" spans="1:14" x14ac:dyDescent="0.25">
      <c r="A1017" t="s">
        <v>1356</v>
      </c>
      <c r="B1017" s="1" t="s">
        <v>116</v>
      </c>
      <c r="C1017" t="s">
        <v>229</v>
      </c>
      <c r="D1017" s="3">
        <v>8841012000</v>
      </c>
      <c r="E1017" s="3">
        <v>-66225242</v>
      </c>
      <c r="F1017" s="3">
        <v>8774786758</v>
      </c>
      <c r="G1017" s="3">
        <v>0</v>
      </c>
      <c r="H1017" s="3">
        <v>8774786758</v>
      </c>
      <c r="I1017" s="3">
        <v>0</v>
      </c>
      <c r="J1017" s="3">
        <v>8774786758</v>
      </c>
      <c r="K1017" s="3">
        <v>100</v>
      </c>
      <c r="L1017" s="3">
        <v>106473587</v>
      </c>
      <c r="M1017" s="3">
        <v>2254669045</v>
      </c>
      <c r="N1017" s="3">
        <v>25.69</v>
      </c>
    </row>
    <row r="1018" spans="1:14" x14ac:dyDescent="0.25">
      <c r="A1018" t="s">
        <v>1356</v>
      </c>
      <c r="B1018" s="1" t="s">
        <v>117</v>
      </c>
      <c r="C1018" t="s">
        <v>1173</v>
      </c>
      <c r="D1018" s="3">
        <v>983000000</v>
      </c>
      <c r="E1018" s="3">
        <v>0</v>
      </c>
      <c r="F1018" s="3">
        <v>983000000</v>
      </c>
      <c r="G1018" s="3">
        <v>0</v>
      </c>
      <c r="H1018" s="3">
        <v>983000000</v>
      </c>
      <c r="I1018" s="3">
        <v>0</v>
      </c>
      <c r="J1018" s="3">
        <v>983000000</v>
      </c>
      <c r="K1018" s="3">
        <v>100</v>
      </c>
      <c r="L1018" s="3">
        <v>5900000</v>
      </c>
      <c r="M1018" s="3">
        <v>577400000</v>
      </c>
      <c r="N1018" s="3">
        <v>58.74</v>
      </c>
    </row>
    <row r="1019" spans="1:14" x14ac:dyDescent="0.25">
      <c r="A1019" t="s">
        <v>1356</v>
      </c>
      <c r="B1019" s="1" t="s">
        <v>181</v>
      </c>
      <c r="C1019" t="s">
        <v>1225</v>
      </c>
      <c r="D1019" s="3">
        <v>983000000</v>
      </c>
      <c r="E1019" s="3">
        <v>0</v>
      </c>
      <c r="F1019" s="3">
        <v>983000000</v>
      </c>
      <c r="G1019" s="3">
        <v>0</v>
      </c>
      <c r="H1019" s="3">
        <v>983000000</v>
      </c>
      <c r="I1019" s="3">
        <v>0</v>
      </c>
      <c r="J1019" s="3">
        <v>983000000</v>
      </c>
      <c r="K1019" s="3">
        <v>100</v>
      </c>
      <c r="L1019" s="3">
        <v>5900000</v>
      </c>
      <c r="M1019" s="3">
        <v>577400000</v>
      </c>
      <c r="N1019" s="3">
        <v>58.74</v>
      </c>
    </row>
    <row r="1020" spans="1:14" x14ac:dyDescent="0.25">
      <c r="A1020" t="s">
        <v>1356</v>
      </c>
      <c r="B1020" s="1" t="s">
        <v>119</v>
      </c>
      <c r="C1020" t="s">
        <v>87</v>
      </c>
      <c r="D1020" s="3">
        <v>7176012000</v>
      </c>
      <c r="E1020" s="3">
        <v>-38587336</v>
      </c>
      <c r="F1020" s="3">
        <v>7137424664</v>
      </c>
      <c r="G1020" s="3">
        <v>0</v>
      </c>
      <c r="H1020" s="3">
        <v>7137424664</v>
      </c>
      <c r="I1020" s="3">
        <v>0</v>
      </c>
      <c r="J1020" s="3">
        <v>7137424664</v>
      </c>
      <c r="K1020" s="3">
        <v>100</v>
      </c>
      <c r="L1020" s="3">
        <v>27712632</v>
      </c>
      <c r="M1020" s="3">
        <v>1383625007</v>
      </c>
      <c r="N1020" s="3">
        <v>19.39</v>
      </c>
    </row>
    <row r="1021" spans="1:14" x14ac:dyDescent="0.25">
      <c r="A1021" t="s">
        <v>1356</v>
      </c>
      <c r="B1021" s="1" t="s">
        <v>182</v>
      </c>
      <c r="C1021" t="s">
        <v>1226</v>
      </c>
      <c r="D1021" s="3">
        <v>7176012000</v>
      </c>
      <c r="E1021" s="3">
        <v>-38587336</v>
      </c>
      <c r="F1021" s="3">
        <v>7137424664</v>
      </c>
      <c r="G1021" s="3">
        <v>0</v>
      </c>
      <c r="H1021" s="3">
        <v>7137424664</v>
      </c>
      <c r="I1021" s="3">
        <v>0</v>
      </c>
      <c r="J1021" s="3">
        <v>7137424664</v>
      </c>
      <c r="K1021" s="3">
        <v>100</v>
      </c>
      <c r="L1021" s="3">
        <v>27712632</v>
      </c>
      <c r="M1021" s="3">
        <v>1383625007</v>
      </c>
      <c r="N1021" s="3">
        <v>19.39</v>
      </c>
    </row>
    <row r="1022" spans="1:14" x14ac:dyDescent="0.25">
      <c r="A1022" t="s">
        <v>1356</v>
      </c>
      <c r="B1022" s="1" t="s">
        <v>183</v>
      </c>
      <c r="C1022" t="s">
        <v>237</v>
      </c>
      <c r="D1022" s="3">
        <v>400000000</v>
      </c>
      <c r="E1022" s="3">
        <v>-8686745</v>
      </c>
      <c r="F1022" s="3">
        <v>391313255</v>
      </c>
      <c r="G1022" s="3">
        <v>0</v>
      </c>
      <c r="H1022" s="3">
        <v>391313255</v>
      </c>
      <c r="I1022" s="3">
        <v>0</v>
      </c>
      <c r="J1022" s="3">
        <v>391313255</v>
      </c>
      <c r="K1022" s="3">
        <v>100</v>
      </c>
      <c r="L1022" s="3">
        <v>16046303</v>
      </c>
      <c r="M1022" s="3">
        <v>147514734</v>
      </c>
      <c r="N1022" s="3">
        <v>37.700000000000003</v>
      </c>
    </row>
    <row r="1023" spans="1:14" x14ac:dyDescent="0.25">
      <c r="A1023" t="s">
        <v>1356</v>
      </c>
      <c r="B1023" s="1" t="s">
        <v>184</v>
      </c>
      <c r="C1023" t="s">
        <v>1227</v>
      </c>
      <c r="D1023" s="3">
        <v>400000000</v>
      </c>
      <c r="E1023" s="3">
        <v>-8686745</v>
      </c>
      <c r="F1023" s="3">
        <v>391313255</v>
      </c>
      <c r="G1023" s="3">
        <v>0</v>
      </c>
      <c r="H1023" s="3">
        <v>391313255</v>
      </c>
      <c r="I1023" s="3">
        <v>0</v>
      </c>
      <c r="J1023" s="3">
        <v>391313255</v>
      </c>
      <c r="K1023" s="3">
        <v>100</v>
      </c>
      <c r="L1023" s="3">
        <v>16046303</v>
      </c>
      <c r="M1023" s="3">
        <v>147514734</v>
      </c>
      <c r="N1023" s="3">
        <v>37.700000000000003</v>
      </c>
    </row>
    <row r="1024" spans="1:14" x14ac:dyDescent="0.25">
      <c r="A1024" t="s">
        <v>1356</v>
      </c>
      <c r="B1024" s="1" t="s">
        <v>185</v>
      </c>
      <c r="C1024" t="s">
        <v>159</v>
      </c>
      <c r="D1024" s="3">
        <v>220000000</v>
      </c>
      <c r="E1024" s="3">
        <v>-18951161</v>
      </c>
      <c r="F1024" s="3">
        <v>201048839</v>
      </c>
      <c r="G1024" s="3">
        <v>0</v>
      </c>
      <c r="H1024" s="3">
        <v>201048839</v>
      </c>
      <c r="I1024" s="3">
        <v>0</v>
      </c>
      <c r="J1024" s="3">
        <v>201048839</v>
      </c>
      <c r="K1024" s="3">
        <v>100</v>
      </c>
      <c r="L1024" s="3">
        <v>56814652</v>
      </c>
      <c r="M1024" s="3">
        <v>115129304</v>
      </c>
      <c r="N1024" s="3">
        <v>57.26</v>
      </c>
    </row>
    <row r="1025" spans="1:14" x14ac:dyDescent="0.25">
      <c r="A1025" t="s">
        <v>1356</v>
      </c>
      <c r="B1025" s="1" t="s">
        <v>186</v>
      </c>
      <c r="C1025" t="s">
        <v>187</v>
      </c>
      <c r="D1025" s="3">
        <v>220000000</v>
      </c>
      <c r="E1025" s="3">
        <v>-18951161</v>
      </c>
      <c r="F1025" s="3">
        <v>201048839</v>
      </c>
      <c r="G1025" s="3">
        <v>0</v>
      </c>
      <c r="H1025" s="3">
        <v>201048839</v>
      </c>
      <c r="I1025" s="3">
        <v>0</v>
      </c>
      <c r="J1025" s="3">
        <v>201048839</v>
      </c>
      <c r="K1025" s="3">
        <v>100</v>
      </c>
      <c r="L1025" s="3">
        <v>56814652</v>
      </c>
      <c r="M1025" s="3">
        <v>115129304</v>
      </c>
      <c r="N1025" s="3">
        <v>57.26</v>
      </c>
    </row>
    <row r="1026" spans="1:14" x14ac:dyDescent="0.25">
      <c r="A1026" t="s">
        <v>1356</v>
      </c>
      <c r="B1026" s="1" t="s">
        <v>121</v>
      </c>
      <c r="C1026" t="s">
        <v>242</v>
      </c>
      <c r="D1026" s="3">
        <v>62000000</v>
      </c>
      <c r="E1026" s="3">
        <v>0</v>
      </c>
      <c r="F1026" s="3">
        <v>62000000</v>
      </c>
      <c r="G1026" s="3">
        <v>0</v>
      </c>
      <c r="H1026" s="3">
        <v>62000000</v>
      </c>
      <c r="I1026" s="3">
        <v>0</v>
      </c>
      <c r="J1026" s="3">
        <v>62000000</v>
      </c>
      <c r="K1026" s="3">
        <v>100</v>
      </c>
      <c r="L1026" s="3">
        <v>0</v>
      </c>
      <c r="M1026" s="3">
        <v>31000000</v>
      </c>
      <c r="N1026" s="3">
        <v>50</v>
      </c>
    </row>
    <row r="1027" spans="1:14" x14ac:dyDescent="0.25">
      <c r="A1027" t="s">
        <v>1356</v>
      </c>
      <c r="B1027" s="1" t="s">
        <v>188</v>
      </c>
      <c r="C1027" t="s">
        <v>1228</v>
      </c>
      <c r="D1027" s="3">
        <v>62000000</v>
      </c>
      <c r="E1027" s="3">
        <v>0</v>
      </c>
      <c r="F1027" s="3">
        <v>62000000</v>
      </c>
      <c r="G1027" s="3">
        <v>0</v>
      </c>
      <c r="H1027" s="3">
        <v>62000000</v>
      </c>
      <c r="I1027" s="3">
        <v>0</v>
      </c>
      <c r="J1027" s="3">
        <v>62000000</v>
      </c>
      <c r="K1027" s="3">
        <v>100</v>
      </c>
      <c r="L1027" s="3">
        <v>0</v>
      </c>
      <c r="M1027" s="3">
        <v>31000000</v>
      </c>
      <c r="N1027" s="3">
        <v>50</v>
      </c>
    </row>
    <row r="1028" spans="1:14" x14ac:dyDescent="0.25">
      <c r="A1028" t="s">
        <v>1356</v>
      </c>
      <c r="B1028" s="1" t="s">
        <v>123</v>
      </c>
      <c r="C1028" t="s">
        <v>941</v>
      </c>
      <c r="D1028" s="3">
        <v>3367310196</v>
      </c>
      <c r="E1028" s="3">
        <v>-784036644</v>
      </c>
      <c r="F1028" s="3">
        <v>2583273552</v>
      </c>
      <c r="G1028" s="3">
        <v>0</v>
      </c>
      <c r="H1028" s="3">
        <v>2583273552</v>
      </c>
      <c r="I1028" s="3">
        <v>0</v>
      </c>
      <c r="J1028" s="3">
        <v>2583273552</v>
      </c>
      <c r="K1028" s="3">
        <v>100</v>
      </c>
      <c r="L1028" s="3">
        <v>202340205</v>
      </c>
      <c r="M1028" s="3">
        <v>1390711172</v>
      </c>
      <c r="N1028" s="3">
        <v>53.84</v>
      </c>
    </row>
    <row r="1029" spans="1:14" x14ac:dyDescent="0.25">
      <c r="A1029" t="s">
        <v>1356</v>
      </c>
      <c r="B1029" s="1" t="s">
        <v>124</v>
      </c>
      <c r="C1029" t="s">
        <v>945</v>
      </c>
      <c r="D1029" s="3">
        <v>1333958064</v>
      </c>
      <c r="E1029" s="3">
        <v>-247475034</v>
      </c>
      <c r="F1029" s="3">
        <v>1086483030</v>
      </c>
      <c r="G1029" s="3">
        <v>0</v>
      </c>
      <c r="H1029" s="3">
        <v>1086483030</v>
      </c>
      <c r="I1029" s="3">
        <v>0</v>
      </c>
      <c r="J1029" s="3">
        <v>1086483030</v>
      </c>
      <c r="K1029" s="3">
        <v>100</v>
      </c>
      <c r="L1029" s="3">
        <v>164933605</v>
      </c>
      <c r="M1029" s="3">
        <v>486309107</v>
      </c>
      <c r="N1029" s="3">
        <v>44.76</v>
      </c>
    </row>
    <row r="1030" spans="1:14" x14ac:dyDescent="0.25">
      <c r="A1030" t="s">
        <v>1356</v>
      </c>
      <c r="B1030" s="1" t="s">
        <v>189</v>
      </c>
      <c r="C1030" t="s">
        <v>1229</v>
      </c>
      <c r="D1030" s="3">
        <v>1333958064</v>
      </c>
      <c r="E1030" s="3">
        <v>-247475034</v>
      </c>
      <c r="F1030" s="3">
        <v>1086483030</v>
      </c>
      <c r="G1030" s="3">
        <v>0</v>
      </c>
      <c r="H1030" s="3">
        <v>1086483030</v>
      </c>
      <c r="I1030" s="3">
        <v>0</v>
      </c>
      <c r="J1030" s="3">
        <v>1086483030</v>
      </c>
      <c r="K1030" s="3">
        <v>100</v>
      </c>
      <c r="L1030" s="3">
        <v>164933605</v>
      </c>
      <c r="M1030" s="3">
        <v>486309107</v>
      </c>
      <c r="N1030" s="3">
        <v>44.76</v>
      </c>
    </row>
    <row r="1031" spans="1:14" x14ac:dyDescent="0.25">
      <c r="A1031" t="s">
        <v>1356</v>
      </c>
      <c r="B1031" s="1" t="s">
        <v>126</v>
      </c>
      <c r="C1031" t="s">
        <v>253</v>
      </c>
      <c r="D1031" s="3">
        <v>250000000</v>
      </c>
      <c r="E1031" s="3">
        <v>-10576923</v>
      </c>
      <c r="F1031" s="3">
        <v>239423077</v>
      </c>
      <c r="G1031" s="3">
        <v>0</v>
      </c>
      <c r="H1031" s="3">
        <v>239423077</v>
      </c>
      <c r="I1031" s="3">
        <v>0</v>
      </c>
      <c r="J1031" s="3">
        <v>239423077</v>
      </c>
      <c r="K1031" s="3">
        <v>100</v>
      </c>
      <c r="L1031" s="3">
        <v>0</v>
      </c>
      <c r="M1031" s="3">
        <v>95769231</v>
      </c>
      <c r="N1031" s="3">
        <v>40</v>
      </c>
    </row>
    <row r="1032" spans="1:14" x14ac:dyDescent="0.25">
      <c r="A1032" t="s">
        <v>1356</v>
      </c>
      <c r="B1032" s="1" t="s">
        <v>190</v>
      </c>
      <c r="C1032" t="s">
        <v>1230</v>
      </c>
      <c r="D1032" s="3">
        <v>250000000</v>
      </c>
      <c r="E1032" s="3">
        <v>-10576923</v>
      </c>
      <c r="F1032" s="3">
        <v>239423077</v>
      </c>
      <c r="G1032" s="3">
        <v>0</v>
      </c>
      <c r="H1032" s="3">
        <v>239423077</v>
      </c>
      <c r="I1032" s="3">
        <v>0</v>
      </c>
      <c r="J1032" s="3">
        <v>239423077</v>
      </c>
      <c r="K1032" s="3">
        <v>100</v>
      </c>
      <c r="L1032" s="3">
        <v>0</v>
      </c>
      <c r="M1032" s="3">
        <v>95769231</v>
      </c>
      <c r="N1032" s="3">
        <v>40</v>
      </c>
    </row>
    <row r="1033" spans="1:14" x14ac:dyDescent="0.25">
      <c r="A1033" t="s">
        <v>1356</v>
      </c>
      <c r="B1033" s="1" t="s">
        <v>191</v>
      </c>
      <c r="C1033" t="s">
        <v>1231</v>
      </c>
      <c r="D1033" s="3">
        <v>20000000</v>
      </c>
      <c r="E1033" s="3">
        <v>-1134215</v>
      </c>
      <c r="F1033" s="3">
        <v>18865785</v>
      </c>
      <c r="G1033" s="3">
        <v>0</v>
      </c>
      <c r="H1033" s="3">
        <v>18865785</v>
      </c>
      <c r="I1033" s="3">
        <v>0</v>
      </c>
      <c r="J1033" s="3">
        <v>18865785</v>
      </c>
      <c r="K1033" s="3">
        <v>100</v>
      </c>
      <c r="L1033" s="3">
        <v>0</v>
      </c>
      <c r="M1033" s="3">
        <v>0</v>
      </c>
      <c r="N1033" s="3">
        <v>0</v>
      </c>
    </row>
    <row r="1034" spans="1:14" x14ac:dyDescent="0.25">
      <c r="A1034" t="s">
        <v>1356</v>
      </c>
      <c r="B1034" s="1" t="s">
        <v>192</v>
      </c>
      <c r="C1034" t="s">
        <v>193</v>
      </c>
      <c r="D1034" s="3">
        <v>20000000</v>
      </c>
      <c r="E1034" s="3">
        <v>-1134215</v>
      </c>
      <c r="F1034" s="3">
        <v>18865785</v>
      </c>
      <c r="G1034" s="3">
        <v>0</v>
      </c>
      <c r="H1034" s="3">
        <v>18865785</v>
      </c>
      <c r="I1034" s="3">
        <v>0</v>
      </c>
      <c r="J1034" s="3">
        <v>18865785</v>
      </c>
      <c r="K1034" s="3">
        <v>100</v>
      </c>
      <c r="L1034" s="3">
        <v>0</v>
      </c>
      <c r="M1034" s="3">
        <v>0</v>
      </c>
      <c r="N1034" s="3">
        <v>0</v>
      </c>
    </row>
    <row r="1035" spans="1:14" x14ac:dyDescent="0.25">
      <c r="A1035" t="s">
        <v>1356</v>
      </c>
      <c r="B1035" s="1" t="s">
        <v>128</v>
      </c>
      <c r="C1035" t="s">
        <v>256</v>
      </c>
      <c r="D1035" s="3">
        <v>1763352132</v>
      </c>
      <c r="E1035" s="3">
        <v>-524850472</v>
      </c>
      <c r="F1035" s="3">
        <v>1238501660</v>
      </c>
      <c r="G1035" s="3">
        <v>0</v>
      </c>
      <c r="H1035" s="3">
        <v>1238501660</v>
      </c>
      <c r="I1035" s="3">
        <v>0</v>
      </c>
      <c r="J1035" s="3">
        <v>1238501660</v>
      </c>
      <c r="K1035" s="3">
        <v>100</v>
      </c>
      <c r="L1035" s="3">
        <v>37406600</v>
      </c>
      <c r="M1035" s="3">
        <v>808632834</v>
      </c>
      <c r="N1035" s="3">
        <v>65.290000000000006</v>
      </c>
    </row>
    <row r="1036" spans="1:14" x14ac:dyDescent="0.25">
      <c r="A1036" t="s">
        <v>1356</v>
      </c>
      <c r="B1036" s="1" t="s">
        <v>194</v>
      </c>
      <c r="C1036" t="s">
        <v>256</v>
      </c>
      <c r="D1036" s="3">
        <v>1763352132</v>
      </c>
      <c r="E1036" s="3">
        <v>-524850472</v>
      </c>
      <c r="F1036" s="3">
        <v>1238501660</v>
      </c>
      <c r="G1036" s="3">
        <v>0</v>
      </c>
      <c r="H1036" s="3">
        <v>1238501660</v>
      </c>
      <c r="I1036" s="3">
        <v>0</v>
      </c>
      <c r="J1036" s="3">
        <v>1238501660</v>
      </c>
      <c r="K1036" s="3">
        <v>100</v>
      </c>
      <c r="L1036" s="3">
        <v>37406600</v>
      </c>
      <c r="M1036" s="3">
        <v>808632834</v>
      </c>
      <c r="N1036" s="3">
        <v>65.290000000000006</v>
      </c>
    </row>
    <row r="1037" spans="1:14" x14ac:dyDescent="0.25">
      <c r="A1037" t="s">
        <v>1356</v>
      </c>
      <c r="B1037" s="1" t="s">
        <v>130</v>
      </c>
      <c r="C1037" t="s">
        <v>277</v>
      </c>
      <c r="D1037" s="3">
        <v>8930512467</v>
      </c>
      <c r="E1037" s="3">
        <v>-557192786</v>
      </c>
      <c r="F1037" s="3">
        <v>8373319681</v>
      </c>
      <c r="G1037" s="3">
        <v>0</v>
      </c>
      <c r="H1037" s="3">
        <v>8373319681</v>
      </c>
      <c r="I1037" s="3">
        <v>0</v>
      </c>
      <c r="J1037" s="3">
        <v>8239104012</v>
      </c>
      <c r="K1037" s="3">
        <v>98.4</v>
      </c>
      <c r="L1037" s="3">
        <v>37589114</v>
      </c>
      <c r="M1037" s="3">
        <v>3074704197</v>
      </c>
      <c r="N1037" s="3">
        <v>36.72</v>
      </c>
    </row>
    <row r="1038" spans="1:14" x14ac:dyDescent="0.25">
      <c r="A1038" t="s">
        <v>1357</v>
      </c>
      <c r="B1038" s="1" t="s">
        <v>1</v>
      </c>
      <c r="C1038" t="s">
        <v>2</v>
      </c>
      <c r="D1038" s="3">
        <v>93366129000</v>
      </c>
      <c r="E1038" s="3">
        <v>-7430555265</v>
      </c>
      <c r="F1038" s="3">
        <v>85935573735</v>
      </c>
      <c r="G1038" s="3">
        <v>0</v>
      </c>
      <c r="H1038" s="3">
        <v>85935573735</v>
      </c>
      <c r="I1038" s="3">
        <v>6808152029</v>
      </c>
      <c r="J1038" s="3">
        <v>77321009711</v>
      </c>
      <c r="K1038" s="3">
        <v>89.98</v>
      </c>
      <c r="L1038" s="3">
        <v>3980376285</v>
      </c>
      <c r="M1038" s="3">
        <v>16800799929</v>
      </c>
      <c r="N1038" s="3">
        <v>19.55</v>
      </c>
    </row>
    <row r="1039" spans="1:14" x14ac:dyDescent="0.25">
      <c r="A1039" t="s">
        <v>1357</v>
      </c>
      <c r="B1039" s="1" t="s">
        <v>3</v>
      </c>
      <c r="C1039" t="s">
        <v>4</v>
      </c>
      <c r="D1039" s="3">
        <v>3466292000</v>
      </c>
      <c r="E1039" s="3">
        <v>-370422709</v>
      </c>
      <c r="F1039" s="3">
        <v>3095869291</v>
      </c>
      <c r="G1039" s="3">
        <v>0</v>
      </c>
      <c r="H1039" s="3">
        <v>3095869291</v>
      </c>
      <c r="I1039" s="3">
        <v>168113584</v>
      </c>
      <c r="J1039" s="3">
        <v>2327654330</v>
      </c>
      <c r="K1039" s="3">
        <v>75.19</v>
      </c>
      <c r="L1039" s="3">
        <v>32452208</v>
      </c>
      <c r="M1039" s="3">
        <v>584059714</v>
      </c>
      <c r="N1039" s="3">
        <v>18.87</v>
      </c>
    </row>
    <row r="1040" spans="1:14" x14ac:dyDescent="0.25">
      <c r="A1040" t="s">
        <v>1357</v>
      </c>
      <c r="B1040" s="1" t="s">
        <v>5</v>
      </c>
      <c r="C1040" t="s">
        <v>6</v>
      </c>
      <c r="D1040" s="3">
        <v>2070892000</v>
      </c>
      <c r="E1040" s="3">
        <v>0</v>
      </c>
      <c r="F1040" s="3">
        <v>2070892000</v>
      </c>
      <c r="G1040" s="3">
        <v>0</v>
      </c>
      <c r="H1040" s="3">
        <v>2070892000</v>
      </c>
      <c r="I1040" s="3">
        <v>168113584</v>
      </c>
      <c r="J1040" s="3">
        <v>1308710600</v>
      </c>
      <c r="K1040" s="3">
        <v>63.2</v>
      </c>
      <c r="L1040" s="3">
        <v>19497700</v>
      </c>
      <c r="M1040" s="3">
        <v>156386652</v>
      </c>
      <c r="N1040" s="3">
        <v>7.55</v>
      </c>
    </row>
    <row r="1041" spans="1:14" x14ac:dyDescent="0.25">
      <c r="A1041" t="s">
        <v>1357</v>
      </c>
      <c r="B1041" s="1" t="s">
        <v>7</v>
      </c>
      <c r="C1041" t="s">
        <v>8</v>
      </c>
      <c r="D1041" s="3">
        <v>100000000</v>
      </c>
      <c r="E1041" s="3">
        <v>0</v>
      </c>
      <c r="F1041" s="3">
        <v>100000000</v>
      </c>
      <c r="G1041" s="3">
        <v>0</v>
      </c>
      <c r="H1041" s="3">
        <v>100000000</v>
      </c>
      <c r="I1041" s="3">
        <v>0</v>
      </c>
      <c r="J1041" s="3">
        <v>23500000</v>
      </c>
      <c r="K1041" s="3">
        <v>23.5</v>
      </c>
      <c r="L1041" s="3">
        <v>0</v>
      </c>
      <c r="M1041" s="3">
        <v>0</v>
      </c>
      <c r="N1041" s="3">
        <v>0</v>
      </c>
    </row>
    <row r="1042" spans="1:14" x14ac:dyDescent="0.25">
      <c r="A1042" t="s">
        <v>1357</v>
      </c>
      <c r="B1042" s="1" t="s">
        <v>9</v>
      </c>
      <c r="C1042" t="s">
        <v>10</v>
      </c>
      <c r="D1042" s="3">
        <v>35000000</v>
      </c>
      <c r="E1042" s="3">
        <v>0</v>
      </c>
      <c r="F1042" s="3">
        <v>35000000</v>
      </c>
      <c r="G1042" s="3">
        <v>0</v>
      </c>
      <c r="H1042" s="3">
        <v>35000000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</row>
    <row r="1043" spans="1:14" x14ac:dyDescent="0.25">
      <c r="A1043" t="s">
        <v>1357</v>
      </c>
      <c r="B1043" s="1" t="s">
        <v>11</v>
      </c>
      <c r="C1043" t="s">
        <v>926</v>
      </c>
      <c r="D1043" s="3">
        <v>35000000</v>
      </c>
      <c r="E1043" s="3">
        <v>0</v>
      </c>
      <c r="F1043" s="3">
        <v>35000000</v>
      </c>
      <c r="G1043" s="3">
        <v>0</v>
      </c>
      <c r="H1043" s="3">
        <v>35000000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</row>
    <row r="1044" spans="1:14" x14ac:dyDescent="0.25">
      <c r="A1044" t="s">
        <v>1357</v>
      </c>
      <c r="B1044" s="1" t="s">
        <v>12</v>
      </c>
      <c r="C1044" t="s">
        <v>13</v>
      </c>
      <c r="D1044" s="3">
        <v>30000000</v>
      </c>
      <c r="E1044" s="3">
        <v>0</v>
      </c>
      <c r="F1044" s="3">
        <v>30000000</v>
      </c>
      <c r="G1044" s="3">
        <v>0</v>
      </c>
      <c r="H1044" s="3">
        <v>30000000</v>
      </c>
      <c r="I1044" s="3">
        <v>0</v>
      </c>
      <c r="J1044" s="3">
        <v>23500000</v>
      </c>
      <c r="K1044" s="3">
        <v>78.33</v>
      </c>
      <c r="L1044" s="3">
        <v>0</v>
      </c>
      <c r="M1044" s="3">
        <v>0</v>
      </c>
      <c r="N1044" s="3">
        <v>0</v>
      </c>
    </row>
    <row r="1045" spans="1:14" x14ac:dyDescent="0.25">
      <c r="A1045" t="s">
        <v>1357</v>
      </c>
      <c r="B1045" s="1" t="s">
        <v>14</v>
      </c>
      <c r="C1045" t="s">
        <v>15</v>
      </c>
      <c r="D1045" s="3">
        <v>1970892000</v>
      </c>
      <c r="E1045" s="3">
        <v>0</v>
      </c>
      <c r="F1045" s="3">
        <v>1970892000</v>
      </c>
      <c r="G1045" s="3">
        <v>0</v>
      </c>
      <c r="H1045" s="3">
        <v>1970892000</v>
      </c>
      <c r="I1045" s="3">
        <v>168113584</v>
      </c>
      <c r="J1045" s="3">
        <v>1285210600</v>
      </c>
      <c r="K1045" s="3">
        <v>65.209999999999994</v>
      </c>
      <c r="L1045" s="3">
        <v>19497700</v>
      </c>
      <c r="M1045" s="3">
        <v>156386652</v>
      </c>
      <c r="N1045" s="3">
        <v>7.93</v>
      </c>
    </row>
    <row r="1046" spans="1:14" x14ac:dyDescent="0.25">
      <c r="A1046" t="s">
        <v>1357</v>
      </c>
      <c r="B1046" s="1" t="s">
        <v>16</v>
      </c>
      <c r="C1046" t="s">
        <v>198</v>
      </c>
      <c r="D1046" s="3">
        <v>11000000</v>
      </c>
      <c r="E1046" s="3">
        <v>0</v>
      </c>
      <c r="F1046" s="3">
        <v>11000000</v>
      </c>
      <c r="G1046" s="3">
        <v>0</v>
      </c>
      <c r="H1046" s="3">
        <v>11000000</v>
      </c>
      <c r="I1046" s="3">
        <v>0</v>
      </c>
      <c r="J1046" s="3">
        <v>4600000</v>
      </c>
      <c r="K1046" s="3">
        <v>41.82</v>
      </c>
      <c r="L1046" s="3">
        <v>0</v>
      </c>
      <c r="M1046" s="3">
        <v>0</v>
      </c>
      <c r="N1046" s="3">
        <v>0</v>
      </c>
    </row>
    <row r="1047" spans="1:14" x14ac:dyDescent="0.25">
      <c r="A1047" t="s">
        <v>1357</v>
      </c>
      <c r="B1047" s="1" t="s">
        <v>17</v>
      </c>
      <c r="C1047" t="s">
        <v>18</v>
      </c>
      <c r="D1047" s="3">
        <v>30000000</v>
      </c>
      <c r="E1047" s="3">
        <v>0</v>
      </c>
      <c r="F1047" s="3">
        <v>30000000</v>
      </c>
      <c r="G1047" s="3">
        <v>0</v>
      </c>
      <c r="H1047" s="3">
        <v>30000000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</row>
    <row r="1048" spans="1:14" x14ac:dyDescent="0.25">
      <c r="A1048" t="s">
        <v>1357</v>
      </c>
      <c r="B1048" s="1" t="s">
        <v>19</v>
      </c>
      <c r="C1048" t="s">
        <v>200</v>
      </c>
      <c r="D1048" s="3">
        <v>1484634000</v>
      </c>
      <c r="E1048" s="3">
        <v>0</v>
      </c>
      <c r="F1048" s="3">
        <v>1484634000</v>
      </c>
      <c r="G1048" s="3">
        <v>0</v>
      </c>
      <c r="H1048" s="3">
        <v>1484634000</v>
      </c>
      <c r="I1048" s="3">
        <v>0</v>
      </c>
      <c r="J1048" s="3">
        <v>990796420</v>
      </c>
      <c r="K1048" s="3">
        <v>66.739999999999995</v>
      </c>
      <c r="L1048" s="3">
        <v>0</v>
      </c>
      <c r="M1048" s="3">
        <v>34807804</v>
      </c>
      <c r="N1048" s="3">
        <v>2.34</v>
      </c>
    </row>
    <row r="1049" spans="1:14" x14ac:dyDescent="0.25">
      <c r="A1049" t="s">
        <v>1357</v>
      </c>
      <c r="B1049" s="1" t="s">
        <v>20</v>
      </c>
      <c r="C1049" t="s">
        <v>21</v>
      </c>
      <c r="D1049" s="3">
        <v>1484634000</v>
      </c>
      <c r="E1049" s="3">
        <v>0</v>
      </c>
      <c r="F1049" s="3">
        <v>1484634000</v>
      </c>
      <c r="G1049" s="3">
        <v>0</v>
      </c>
      <c r="H1049" s="3">
        <v>1484634000</v>
      </c>
      <c r="I1049" s="3">
        <v>0</v>
      </c>
      <c r="J1049" s="3">
        <v>990796420</v>
      </c>
      <c r="K1049" s="3">
        <v>66.739999999999995</v>
      </c>
      <c r="L1049" s="3">
        <v>0</v>
      </c>
      <c r="M1049" s="3">
        <v>34807804</v>
      </c>
      <c r="N1049" s="3">
        <v>2.34</v>
      </c>
    </row>
    <row r="1050" spans="1:14" x14ac:dyDescent="0.25">
      <c r="A1050" t="s">
        <v>1357</v>
      </c>
      <c r="B1050" s="1" t="s">
        <v>22</v>
      </c>
      <c r="C1050" t="s">
        <v>23</v>
      </c>
      <c r="D1050" s="3">
        <v>258258000</v>
      </c>
      <c r="E1050" s="3">
        <v>0</v>
      </c>
      <c r="F1050" s="3">
        <v>258258000</v>
      </c>
      <c r="G1050" s="3">
        <v>0</v>
      </c>
      <c r="H1050" s="3">
        <v>258258000</v>
      </c>
      <c r="I1050" s="3">
        <v>147728384</v>
      </c>
      <c r="J1050" s="3">
        <v>205439450</v>
      </c>
      <c r="K1050" s="3">
        <v>79.55</v>
      </c>
      <c r="L1050" s="3">
        <v>7669200</v>
      </c>
      <c r="M1050" s="3">
        <v>45849268</v>
      </c>
      <c r="N1050" s="3">
        <v>17.75</v>
      </c>
    </row>
    <row r="1051" spans="1:14" x14ac:dyDescent="0.25">
      <c r="A1051" t="s">
        <v>1357</v>
      </c>
      <c r="B1051" s="1" t="s">
        <v>24</v>
      </c>
      <c r="C1051" t="s">
        <v>25</v>
      </c>
      <c r="D1051" s="3">
        <v>154800000</v>
      </c>
      <c r="E1051" s="3">
        <v>0</v>
      </c>
      <c r="F1051" s="3">
        <v>154800000</v>
      </c>
      <c r="G1051" s="3">
        <v>0</v>
      </c>
      <c r="H1051" s="3">
        <v>154800000</v>
      </c>
      <c r="I1051" s="3">
        <v>135325644</v>
      </c>
      <c r="J1051" s="3">
        <v>154725510</v>
      </c>
      <c r="K1051" s="3">
        <v>99.95</v>
      </c>
      <c r="L1051" s="3">
        <v>0</v>
      </c>
      <c r="M1051" s="3">
        <v>7538068</v>
      </c>
      <c r="N1051" s="3">
        <v>4.87</v>
      </c>
    </row>
    <row r="1052" spans="1:14" x14ac:dyDescent="0.25">
      <c r="A1052" t="s">
        <v>1357</v>
      </c>
      <c r="B1052" s="1" t="s">
        <v>26</v>
      </c>
      <c r="C1052" t="s">
        <v>27</v>
      </c>
      <c r="D1052" s="3">
        <v>12428000</v>
      </c>
      <c r="E1052" s="3">
        <v>0</v>
      </c>
      <c r="F1052" s="3">
        <v>12428000</v>
      </c>
      <c r="G1052" s="3">
        <v>0</v>
      </c>
      <c r="H1052" s="3">
        <v>12428000</v>
      </c>
      <c r="I1052" s="3">
        <v>12402740</v>
      </c>
      <c r="J1052" s="3">
        <v>12402740</v>
      </c>
      <c r="K1052" s="3">
        <v>99.8</v>
      </c>
      <c r="L1052" s="3">
        <v>0</v>
      </c>
      <c r="M1052" s="3">
        <v>0</v>
      </c>
      <c r="N1052" s="3">
        <v>0</v>
      </c>
    </row>
    <row r="1053" spans="1:14" x14ac:dyDescent="0.25">
      <c r="A1053" t="s">
        <v>1357</v>
      </c>
      <c r="B1053" s="1" t="s">
        <v>28</v>
      </c>
      <c r="C1053" t="s">
        <v>29</v>
      </c>
      <c r="D1053" s="3">
        <v>91030000</v>
      </c>
      <c r="E1053" s="3">
        <v>0</v>
      </c>
      <c r="F1053" s="3">
        <v>91030000</v>
      </c>
      <c r="G1053" s="3">
        <v>0</v>
      </c>
      <c r="H1053" s="3">
        <v>91030000</v>
      </c>
      <c r="I1053" s="3">
        <v>0</v>
      </c>
      <c r="J1053" s="3">
        <v>38311200</v>
      </c>
      <c r="K1053" s="3">
        <v>42.09</v>
      </c>
      <c r="L1053" s="3">
        <v>7669200</v>
      </c>
      <c r="M1053" s="3">
        <v>38311200</v>
      </c>
      <c r="N1053" s="3">
        <v>42.09</v>
      </c>
    </row>
    <row r="1054" spans="1:14" x14ac:dyDescent="0.25">
      <c r="A1054" t="s">
        <v>1357</v>
      </c>
      <c r="B1054" s="1" t="s">
        <v>30</v>
      </c>
      <c r="C1054" t="s">
        <v>31</v>
      </c>
      <c r="D1054" s="3">
        <v>187000000</v>
      </c>
      <c r="E1054" s="3">
        <v>0</v>
      </c>
      <c r="F1054" s="3">
        <v>187000000</v>
      </c>
      <c r="G1054" s="3">
        <v>0</v>
      </c>
      <c r="H1054" s="3">
        <v>187000000</v>
      </c>
      <c r="I1054" s="3">
        <v>20385200</v>
      </c>
      <c r="J1054" s="3">
        <v>84374730</v>
      </c>
      <c r="K1054" s="3">
        <v>45.12</v>
      </c>
      <c r="L1054" s="3">
        <v>11828500</v>
      </c>
      <c r="M1054" s="3">
        <v>75729580</v>
      </c>
      <c r="N1054" s="3">
        <v>40.5</v>
      </c>
    </row>
    <row r="1055" spans="1:14" x14ac:dyDescent="0.25">
      <c r="A1055" t="s">
        <v>1357</v>
      </c>
      <c r="B1055" s="1" t="s">
        <v>32</v>
      </c>
      <c r="C1055" t="s">
        <v>33</v>
      </c>
      <c r="D1055" s="3">
        <v>125000000</v>
      </c>
      <c r="E1055" s="3">
        <v>0</v>
      </c>
      <c r="F1055" s="3">
        <v>125000000</v>
      </c>
      <c r="G1055" s="3">
        <v>0</v>
      </c>
      <c r="H1055" s="3">
        <v>125000000</v>
      </c>
      <c r="I1055" s="3">
        <v>17222040</v>
      </c>
      <c r="J1055" s="3">
        <v>61156130</v>
      </c>
      <c r="K1055" s="3">
        <v>48.92</v>
      </c>
      <c r="L1055" s="3">
        <v>8576890</v>
      </c>
      <c r="M1055" s="3">
        <v>52510980</v>
      </c>
      <c r="N1055" s="3">
        <v>42.01</v>
      </c>
    </row>
    <row r="1056" spans="1:14" x14ac:dyDescent="0.25">
      <c r="A1056" t="s">
        <v>1357</v>
      </c>
      <c r="B1056" s="1" t="s">
        <v>34</v>
      </c>
      <c r="C1056" t="s">
        <v>201</v>
      </c>
      <c r="D1056" s="3">
        <v>15000000</v>
      </c>
      <c r="E1056" s="3">
        <v>0</v>
      </c>
      <c r="F1056" s="3">
        <v>15000000</v>
      </c>
      <c r="G1056" s="3">
        <v>0</v>
      </c>
      <c r="H1056" s="3">
        <v>15000000</v>
      </c>
      <c r="I1056" s="3">
        <v>0</v>
      </c>
      <c r="J1056" s="3">
        <v>3788080</v>
      </c>
      <c r="K1056" s="3">
        <v>25.25</v>
      </c>
      <c r="L1056" s="3">
        <v>0</v>
      </c>
      <c r="M1056" s="3">
        <v>3788080</v>
      </c>
      <c r="N1056" s="3">
        <v>25.25</v>
      </c>
    </row>
    <row r="1057" spans="1:14" x14ac:dyDescent="0.25">
      <c r="A1057" t="s">
        <v>1357</v>
      </c>
      <c r="B1057" s="1" t="s">
        <v>35</v>
      </c>
      <c r="C1057" t="s">
        <v>36</v>
      </c>
      <c r="D1057" s="3">
        <v>2000000</v>
      </c>
      <c r="E1057" s="3">
        <v>0</v>
      </c>
      <c r="F1057" s="3">
        <v>2000000</v>
      </c>
      <c r="G1057" s="3">
        <v>0</v>
      </c>
      <c r="H1057" s="3">
        <v>2000000</v>
      </c>
      <c r="I1057" s="3">
        <v>0</v>
      </c>
      <c r="J1057" s="3">
        <v>617580</v>
      </c>
      <c r="K1057" s="3">
        <v>30.88</v>
      </c>
      <c r="L1057" s="3">
        <v>88450</v>
      </c>
      <c r="M1057" s="3">
        <v>617580</v>
      </c>
      <c r="N1057" s="3">
        <v>30.88</v>
      </c>
    </row>
    <row r="1058" spans="1:14" x14ac:dyDescent="0.25">
      <c r="A1058" t="s">
        <v>1357</v>
      </c>
      <c r="B1058" s="1" t="s">
        <v>37</v>
      </c>
      <c r="C1058" t="s">
        <v>38</v>
      </c>
      <c r="D1058" s="3">
        <v>45000000</v>
      </c>
      <c r="E1058" s="3">
        <v>0</v>
      </c>
      <c r="F1058" s="3">
        <v>45000000</v>
      </c>
      <c r="G1058" s="3">
        <v>0</v>
      </c>
      <c r="H1058" s="3">
        <v>45000000</v>
      </c>
      <c r="I1058" s="3">
        <v>3163160</v>
      </c>
      <c r="J1058" s="3">
        <v>18812940</v>
      </c>
      <c r="K1058" s="3">
        <v>41.81</v>
      </c>
      <c r="L1058" s="3">
        <v>3163160</v>
      </c>
      <c r="M1058" s="3">
        <v>18812940</v>
      </c>
      <c r="N1058" s="3">
        <v>41.81</v>
      </c>
    </row>
    <row r="1059" spans="1:14" x14ac:dyDescent="0.25">
      <c r="A1059" t="s">
        <v>1357</v>
      </c>
      <c r="B1059" s="1" t="s">
        <v>39</v>
      </c>
      <c r="C1059" t="s">
        <v>40</v>
      </c>
      <c r="D1059" s="3">
        <v>1395400000</v>
      </c>
      <c r="E1059" s="3">
        <v>-370422709</v>
      </c>
      <c r="F1059" s="3">
        <v>1024977291</v>
      </c>
      <c r="G1059" s="3">
        <v>0</v>
      </c>
      <c r="H1059" s="3">
        <v>1024977291</v>
      </c>
      <c r="I1059" s="3">
        <v>0</v>
      </c>
      <c r="J1059" s="3">
        <v>1018943730</v>
      </c>
      <c r="K1059" s="3">
        <v>99.41</v>
      </c>
      <c r="L1059" s="3">
        <v>12954508</v>
      </c>
      <c r="M1059" s="3">
        <v>427673062</v>
      </c>
      <c r="N1059" s="3">
        <v>41.73</v>
      </c>
    </row>
    <row r="1060" spans="1:14" x14ac:dyDescent="0.25">
      <c r="A1060" t="s">
        <v>1357</v>
      </c>
      <c r="B1060" s="1" t="s">
        <v>41</v>
      </c>
      <c r="C1060" t="s">
        <v>6</v>
      </c>
      <c r="D1060" s="3">
        <v>1395400000</v>
      </c>
      <c r="E1060" s="3">
        <v>-370422709</v>
      </c>
      <c r="F1060" s="3">
        <v>1024977291</v>
      </c>
      <c r="G1060" s="3">
        <v>0</v>
      </c>
      <c r="H1060" s="3">
        <v>1024977291</v>
      </c>
      <c r="I1060" s="3">
        <v>0</v>
      </c>
      <c r="J1060" s="3">
        <v>1018943730</v>
      </c>
      <c r="K1060" s="3">
        <v>99.41</v>
      </c>
      <c r="L1060" s="3">
        <v>12954508</v>
      </c>
      <c r="M1060" s="3">
        <v>427673062</v>
      </c>
      <c r="N1060" s="3">
        <v>41.73</v>
      </c>
    </row>
    <row r="1061" spans="1:14" x14ac:dyDescent="0.25">
      <c r="A1061" t="s">
        <v>1357</v>
      </c>
      <c r="B1061" s="1" t="s">
        <v>42</v>
      </c>
      <c r="C1061" t="s">
        <v>8</v>
      </c>
      <c r="D1061" s="3">
        <v>217000000</v>
      </c>
      <c r="E1061" s="3">
        <v>-77829679</v>
      </c>
      <c r="F1061" s="3">
        <v>139170321</v>
      </c>
      <c r="G1061" s="3">
        <v>0</v>
      </c>
      <c r="H1061" s="3">
        <v>139170321</v>
      </c>
      <c r="I1061" s="3">
        <v>0</v>
      </c>
      <c r="J1061" s="3">
        <v>139026902</v>
      </c>
      <c r="K1061" s="3">
        <v>99.9</v>
      </c>
      <c r="L1061" s="3">
        <v>11033764</v>
      </c>
      <c r="M1061" s="3">
        <v>34382118</v>
      </c>
      <c r="N1061" s="3">
        <v>24.71</v>
      </c>
    </row>
    <row r="1062" spans="1:14" x14ac:dyDescent="0.25">
      <c r="A1062" t="s">
        <v>1357</v>
      </c>
      <c r="B1062" s="1" t="s">
        <v>43</v>
      </c>
      <c r="C1062" t="s">
        <v>10</v>
      </c>
      <c r="D1062" s="3">
        <v>120000000</v>
      </c>
      <c r="E1062" s="3">
        <v>-43713904</v>
      </c>
      <c r="F1062" s="3">
        <v>76286096</v>
      </c>
      <c r="G1062" s="3">
        <v>0</v>
      </c>
      <c r="H1062" s="3">
        <v>76286096</v>
      </c>
      <c r="I1062" s="3">
        <v>0</v>
      </c>
      <c r="J1062" s="3">
        <v>76168941</v>
      </c>
      <c r="K1062" s="3">
        <v>99.85</v>
      </c>
      <c r="L1062" s="3">
        <v>9312166</v>
      </c>
      <c r="M1062" s="3">
        <v>9312166</v>
      </c>
      <c r="N1062" s="3">
        <v>12.21</v>
      </c>
    </row>
    <row r="1063" spans="1:14" x14ac:dyDescent="0.25">
      <c r="A1063" t="s">
        <v>1357</v>
      </c>
      <c r="B1063" s="1" t="s">
        <v>44</v>
      </c>
      <c r="C1063" t="s">
        <v>926</v>
      </c>
      <c r="D1063" s="3">
        <v>38000000</v>
      </c>
      <c r="E1063" s="3">
        <v>6762675</v>
      </c>
      <c r="F1063" s="3">
        <v>44762675</v>
      </c>
      <c r="G1063" s="3">
        <v>0</v>
      </c>
      <c r="H1063" s="3">
        <v>44762675</v>
      </c>
      <c r="I1063" s="3">
        <v>0</v>
      </c>
      <c r="J1063" s="3">
        <v>44753850</v>
      </c>
      <c r="K1063" s="3">
        <v>99.98</v>
      </c>
      <c r="L1063" s="3">
        <v>1721598</v>
      </c>
      <c r="M1063" s="3">
        <v>10373216</v>
      </c>
      <c r="N1063" s="3">
        <v>23.17</v>
      </c>
    </row>
    <row r="1064" spans="1:14" x14ac:dyDescent="0.25">
      <c r="A1064" t="s">
        <v>1357</v>
      </c>
      <c r="B1064" s="1" t="s">
        <v>45</v>
      </c>
      <c r="C1064" t="s">
        <v>13</v>
      </c>
      <c r="D1064" s="3">
        <v>49000000</v>
      </c>
      <c r="E1064" s="3">
        <v>-30878450</v>
      </c>
      <c r="F1064" s="3">
        <v>18121550</v>
      </c>
      <c r="G1064" s="3">
        <v>0</v>
      </c>
      <c r="H1064" s="3">
        <v>18121550</v>
      </c>
      <c r="I1064" s="3">
        <v>0</v>
      </c>
      <c r="J1064" s="3">
        <v>18104111</v>
      </c>
      <c r="K1064" s="3">
        <v>99.9</v>
      </c>
      <c r="L1064" s="3">
        <v>0</v>
      </c>
      <c r="M1064" s="3">
        <v>14696736</v>
      </c>
      <c r="N1064" s="3">
        <v>81.099999999999994</v>
      </c>
    </row>
    <row r="1065" spans="1:14" x14ac:dyDescent="0.25">
      <c r="A1065" t="s">
        <v>1357</v>
      </c>
      <c r="B1065" s="1" t="s">
        <v>46</v>
      </c>
      <c r="C1065" t="s">
        <v>47</v>
      </c>
      <c r="D1065" s="3">
        <v>10000000</v>
      </c>
      <c r="E1065" s="3">
        <v>-10000000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</row>
    <row r="1066" spans="1:14" x14ac:dyDescent="0.25">
      <c r="A1066" t="s">
        <v>1357</v>
      </c>
      <c r="B1066" s="1" t="s">
        <v>48</v>
      </c>
      <c r="C1066" t="s">
        <v>15</v>
      </c>
      <c r="D1066" s="3">
        <v>1178400000</v>
      </c>
      <c r="E1066" s="3">
        <v>-292953035</v>
      </c>
      <c r="F1066" s="3">
        <v>885446965</v>
      </c>
      <c r="G1066" s="3">
        <v>0</v>
      </c>
      <c r="H1066" s="3">
        <v>885446965</v>
      </c>
      <c r="I1066" s="3">
        <v>0</v>
      </c>
      <c r="J1066" s="3">
        <v>879556823</v>
      </c>
      <c r="K1066" s="3">
        <v>99.33</v>
      </c>
      <c r="L1066" s="3">
        <v>1920744</v>
      </c>
      <c r="M1066" s="3">
        <v>393290944</v>
      </c>
      <c r="N1066" s="3">
        <v>44.42</v>
      </c>
    </row>
    <row r="1067" spans="1:14" x14ac:dyDescent="0.25">
      <c r="A1067" t="s">
        <v>1357</v>
      </c>
      <c r="B1067" s="1" t="s">
        <v>49</v>
      </c>
      <c r="C1067" t="s">
        <v>198</v>
      </c>
      <c r="D1067" s="3">
        <v>8900000</v>
      </c>
      <c r="E1067" s="3">
        <v>6469695</v>
      </c>
      <c r="F1067" s="3">
        <v>15369695</v>
      </c>
      <c r="G1067" s="3">
        <v>0</v>
      </c>
      <c r="H1067" s="3">
        <v>15369695</v>
      </c>
      <c r="I1067" s="3">
        <v>0</v>
      </c>
      <c r="J1067" s="3">
        <v>15369695</v>
      </c>
      <c r="K1067" s="3">
        <v>100</v>
      </c>
      <c r="L1067" s="3">
        <v>1235300</v>
      </c>
      <c r="M1067" s="3">
        <v>4448300</v>
      </c>
      <c r="N1067" s="3">
        <v>28.94</v>
      </c>
    </row>
    <row r="1068" spans="1:14" x14ac:dyDescent="0.25">
      <c r="A1068" t="s">
        <v>1357</v>
      </c>
      <c r="B1068" s="1" t="s">
        <v>50</v>
      </c>
      <c r="C1068" t="s">
        <v>18</v>
      </c>
      <c r="D1068" s="3">
        <v>61000000</v>
      </c>
      <c r="E1068" s="3">
        <v>-46115354</v>
      </c>
      <c r="F1068" s="3">
        <v>14884646</v>
      </c>
      <c r="G1068" s="3">
        <v>0</v>
      </c>
      <c r="H1068" s="3">
        <v>14884646</v>
      </c>
      <c r="I1068" s="3">
        <v>0</v>
      </c>
      <c r="J1068" s="3">
        <v>14884646</v>
      </c>
      <c r="K1068" s="3">
        <v>100</v>
      </c>
      <c r="L1068" s="3">
        <v>0</v>
      </c>
      <c r="M1068" s="3">
        <v>1260140</v>
      </c>
      <c r="N1068" s="3">
        <v>8.4700000000000006</v>
      </c>
    </row>
    <row r="1069" spans="1:14" x14ac:dyDescent="0.25">
      <c r="A1069" t="s">
        <v>1357</v>
      </c>
      <c r="B1069" s="1" t="s">
        <v>51</v>
      </c>
      <c r="C1069" t="s">
        <v>200</v>
      </c>
      <c r="D1069" s="3">
        <v>1100000000</v>
      </c>
      <c r="E1069" s="3">
        <v>-246537744</v>
      </c>
      <c r="F1069" s="3">
        <v>853462256</v>
      </c>
      <c r="G1069" s="3">
        <v>0</v>
      </c>
      <c r="H1069" s="3">
        <v>853462256</v>
      </c>
      <c r="I1069" s="3">
        <v>0</v>
      </c>
      <c r="J1069" s="3">
        <v>847572114</v>
      </c>
      <c r="K1069" s="3">
        <v>99.31</v>
      </c>
      <c r="L1069" s="3">
        <v>685444</v>
      </c>
      <c r="M1069" s="3">
        <v>386315911</v>
      </c>
      <c r="N1069" s="3">
        <v>45.26</v>
      </c>
    </row>
    <row r="1070" spans="1:14" x14ac:dyDescent="0.25">
      <c r="A1070" t="s">
        <v>1357</v>
      </c>
      <c r="B1070" s="1" t="s">
        <v>52</v>
      </c>
      <c r="C1070" t="s">
        <v>21</v>
      </c>
      <c r="D1070" s="3">
        <v>1100000000</v>
      </c>
      <c r="E1070" s="3">
        <v>-246537744</v>
      </c>
      <c r="F1070" s="3">
        <v>853462256</v>
      </c>
      <c r="G1070" s="3">
        <v>0</v>
      </c>
      <c r="H1070" s="3">
        <v>853462256</v>
      </c>
      <c r="I1070" s="3">
        <v>0</v>
      </c>
      <c r="J1070" s="3">
        <v>847572114</v>
      </c>
      <c r="K1070" s="3">
        <v>99.31</v>
      </c>
      <c r="L1070" s="3">
        <v>685444</v>
      </c>
      <c r="M1070" s="3">
        <v>386315911</v>
      </c>
      <c r="N1070" s="3">
        <v>45.26</v>
      </c>
    </row>
    <row r="1071" spans="1:14" x14ac:dyDescent="0.25">
      <c r="A1071" t="s">
        <v>1357</v>
      </c>
      <c r="B1071" s="1" t="s">
        <v>53</v>
      </c>
      <c r="C1071" t="s">
        <v>23</v>
      </c>
      <c r="D1071" s="3">
        <v>0</v>
      </c>
      <c r="E1071" s="3">
        <v>1729310</v>
      </c>
      <c r="F1071" s="3">
        <v>1729310</v>
      </c>
      <c r="G1071" s="3">
        <v>0</v>
      </c>
      <c r="H1071" s="3">
        <v>1729310</v>
      </c>
      <c r="I1071" s="3">
        <v>0</v>
      </c>
      <c r="J1071" s="3">
        <v>1729310</v>
      </c>
      <c r="K1071" s="3">
        <v>100</v>
      </c>
      <c r="L1071" s="3">
        <v>0</v>
      </c>
      <c r="M1071" s="3">
        <v>1266593</v>
      </c>
      <c r="N1071" s="3">
        <v>73.239999999999995</v>
      </c>
    </row>
    <row r="1072" spans="1:14" x14ac:dyDescent="0.25">
      <c r="A1072" t="s">
        <v>1357</v>
      </c>
      <c r="B1072" s="1" t="s">
        <v>54</v>
      </c>
      <c r="C1072" t="s">
        <v>25</v>
      </c>
      <c r="D1072" s="3">
        <v>0</v>
      </c>
      <c r="E1072" s="3">
        <v>1729310</v>
      </c>
      <c r="F1072" s="3">
        <v>1729310</v>
      </c>
      <c r="G1072" s="3">
        <v>0</v>
      </c>
      <c r="H1072" s="3">
        <v>1729310</v>
      </c>
      <c r="I1072" s="3">
        <v>0</v>
      </c>
      <c r="J1072" s="3">
        <v>1729310</v>
      </c>
      <c r="K1072" s="3">
        <v>100</v>
      </c>
      <c r="L1072" s="3">
        <v>0</v>
      </c>
      <c r="M1072" s="3">
        <v>1266593</v>
      </c>
      <c r="N1072" s="3">
        <v>73.239999999999995</v>
      </c>
    </row>
    <row r="1073" spans="1:14" x14ac:dyDescent="0.25">
      <c r="A1073" t="s">
        <v>1357</v>
      </c>
      <c r="B1073" s="1" t="s">
        <v>55</v>
      </c>
      <c r="C1073" t="s">
        <v>31</v>
      </c>
      <c r="D1073" s="3">
        <v>8500000</v>
      </c>
      <c r="E1073" s="3">
        <v>-8499990</v>
      </c>
      <c r="F1073" s="3">
        <v>10</v>
      </c>
      <c r="G1073" s="3">
        <v>0</v>
      </c>
      <c r="H1073" s="3">
        <v>10</v>
      </c>
      <c r="I1073" s="3">
        <v>0</v>
      </c>
      <c r="J1073" s="3">
        <v>10</v>
      </c>
      <c r="K1073" s="3">
        <v>100</v>
      </c>
      <c r="L1073" s="3">
        <v>0</v>
      </c>
      <c r="M1073" s="3">
        <v>0</v>
      </c>
      <c r="N1073" s="3">
        <v>0</v>
      </c>
    </row>
    <row r="1074" spans="1:14" x14ac:dyDescent="0.25">
      <c r="A1074" t="s">
        <v>1357</v>
      </c>
      <c r="B1074" s="1" t="s">
        <v>56</v>
      </c>
      <c r="C1074" t="s">
        <v>33</v>
      </c>
      <c r="D1074" s="3">
        <v>8500000</v>
      </c>
      <c r="E1074" s="3">
        <v>-8500000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</row>
    <row r="1075" spans="1:14" x14ac:dyDescent="0.25">
      <c r="A1075" t="s">
        <v>1357</v>
      </c>
      <c r="B1075" s="1" t="s">
        <v>57</v>
      </c>
      <c r="C1075" t="s">
        <v>38</v>
      </c>
      <c r="D1075" s="3">
        <v>0</v>
      </c>
      <c r="E1075" s="3">
        <v>10</v>
      </c>
      <c r="F1075" s="3">
        <v>10</v>
      </c>
      <c r="G1075" s="3">
        <v>0</v>
      </c>
      <c r="H1075" s="3">
        <v>10</v>
      </c>
      <c r="I1075" s="3">
        <v>0</v>
      </c>
      <c r="J1075" s="3">
        <v>10</v>
      </c>
      <c r="K1075" s="3">
        <v>100</v>
      </c>
      <c r="L1075" s="3">
        <v>0</v>
      </c>
      <c r="M1075" s="3">
        <v>0</v>
      </c>
      <c r="N1075" s="3">
        <v>0</v>
      </c>
    </row>
    <row r="1076" spans="1:14" x14ac:dyDescent="0.25">
      <c r="A1076" t="s">
        <v>1357</v>
      </c>
      <c r="B1076" s="1" t="s">
        <v>58</v>
      </c>
      <c r="C1076" t="s">
        <v>59</v>
      </c>
      <c r="D1076" s="3">
        <v>0</v>
      </c>
      <c r="E1076" s="3">
        <v>1048</v>
      </c>
      <c r="F1076" s="3">
        <v>1048</v>
      </c>
      <c r="G1076" s="3">
        <v>0</v>
      </c>
      <c r="H1076" s="3">
        <v>1048</v>
      </c>
      <c r="I1076" s="3">
        <v>0</v>
      </c>
      <c r="J1076" s="3">
        <v>1048</v>
      </c>
      <c r="K1076" s="3">
        <v>100</v>
      </c>
      <c r="L1076" s="3">
        <v>0</v>
      </c>
      <c r="M1076" s="3">
        <v>0</v>
      </c>
      <c r="N1076" s="3">
        <v>0</v>
      </c>
    </row>
    <row r="1077" spans="1:14" x14ac:dyDescent="0.25">
      <c r="A1077" t="s">
        <v>1357</v>
      </c>
      <c r="B1077" s="1" t="s">
        <v>60</v>
      </c>
      <c r="C1077" t="s">
        <v>61</v>
      </c>
      <c r="D1077" s="3">
        <v>0</v>
      </c>
      <c r="E1077" s="3">
        <v>360005</v>
      </c>
      <c r="F1077" s="3">
        <v>360005</v>
      </c>
      <c r="G1077" s="3">
        <v>0</v>
      </c>
      <c r="H1077" s="3">
        <v>360005</v>
      </c>
      <c r="I1077" s="3">
        <v>0</v>
      </c>
      <c r="J1077" s="3">
        <v>360005</v>
      </c>
      <c r="K1077" s="3">
        <v>100</v>
      </c>
      <c r="L1077" s="3">
        <v>0</v>
      </c>
      <c r="M1077" s="3">
        <v>0</v>
      </c>
      <c r="N1077" s="3">
        <v>0</v>
      </c>
    </row>
    <row r="1078" spans="1:14" x14ac:dyDescent="0.25">
      <c r="A1078" t="s">
        <v>1357</v>
      </c>
      <c r="B1078" s="1" t="s">
        <v>62</v>
      </c>
      <c r="C1078" t="s">
        <v>61</v>
      </c>
      <c r="D1078" s="3">
        <v>0</v>
      </c>
      <c r="E1078" s="3">
        <v>360005</v>
      </c>
      <c r="F1078" s="3">
        <v>360005</v>
      </c>
      <c r="G1078" s="3">
        <v>0</v>
      </c>
      <c r="H1078" s="3">
        <v>360005</v>
      </c>
      <c r="I1078" s="3">
        <v>0</v>
      </c>
      <c r="J1078" s="3">
        <v>360005</v>
      </c>
      <c r="K1078" s="3">
        <v>100</v>
      </c>
      <c r="L1078" s="3">
        <v>0</v>
      </c>
      <c r="M1078" s="3">
        <v>0</v>
      </c>
      <c r="N1078" s="3">
        <v>0</v>
      </c>
    </row>
    <row r="1079" spans="1:14" x14ac:dyDescent="0.25">
      <c r="A1079" t="s">
        <v>1357</v>
      </c>
      <c r="B1079" s="1" t="s">
        <v>63</v>
      </c>
      <c r="C1079" t="s">
        <v>64</v>
      </c>
      <c r="D1079" s="3">
        <v>89899837000</v>
      </c>
      <c r="E1079" s="3">
        <v>-7060132556</v>
      </c>
      <c r="F1079" s="3">
        <v>82839704444</v>
      </c>
      <c r="G1079" s="3">
        <v>0</v>
      </c>
      <c r="H1079" s="3">
        <v>82839704444</v>
      </c>
      <c r="I1079" s="3">
        <v>6640038445</v>
      </c>
      <c r="J1079" s="3">
        <v>74993355381</v>
      </c>
      <c r="K1079" s="3">
        <v>90.53</v>
      </c>
      <c r="L1079" s="3">
        <v>3947924077</v>
      </c>
      <c r="M1079" s="3">
        <v>16216740215</v>
      </c>
      <c r="N1079" s="3">
        <v>19.579999999999998</v>
      </c>
    </row>
    <row r="1080" spans="1:14" x14ac:dyDescent="0.25">
      <c r="A1080" t="s">
        <v>1357</v>
      </c>
      <c r="B1080" s="1" t="s">
        <v>65</v>
      </c>
      <c r="C1080" t="s">
        <v>66</v>
      </c>
      <c r="D1080" s="3">
        <v>34527832000</v>
      </c>
      <c r="E1080" s="3">
        <v>3230054481</v>
      </c>
      <c r="F1080" s="3">
        <v>37757886481</v>
      </c>
      <c r="G1080" s="3">
        <v>0</v>
      </c>
      <c r="H1080" s="3">
        <v>37757886481</v>
      </c>
      <c r="I1080" s="3">
        <v>6640038445</v>
      </c>
      <c r="J1080" s="3">
        <v>29911537418</v>
      </c>
      <c r="K1080" s="3">
        <v>79.22</v>
      </c>
      <c r="L1080" s="3">
        <v>393281444</v>
      </c>
      <c r="M1080" s="3">
        <v>1238627147</v>
      </c>
      <c r="N1080" s="3">
        <v>3.28</v>
      </c>
    </row>
    <row r="1081" spans="1:14" x14ac:dyDescent="0.25">
      <c r="A1081" t="s">
        <v>1357</v>
      </c>
      <c r="B1081" s="1" t="s">
        <v>67</v>
      </c>
      <c r="C1081" t="s">
        <v>68</v>
      </c>
      <c r="D1081" s="3">
        <v>34527832000</v>
      </c>
      <c r="E1081" s="3">
        <v>3230054481</v>
      </c>
      <c r="F1081" s="3">
        <v>37757886481</v>
      </c>
      <c r="G1081" s="3">
        <v>0</v>
      </c>
      <c r="H1081" s="3">
        <v>37757886481</v>
      </c>
      <c r="I1081" s="3">
        <v>6640038445</v>
      </c>
      <c r="J1081" s="3">
        <v>29911537418</v>
      </c>
      <c r="K1081" s="3">
        <v>79.22</v>
      </c>
      <c r="L1081" s="3">
        <v>393281444</v>
      </c>
      <c r="M1081" s="3">
        <v>1238627147</v>
      </c>
      <c r="N1081" s="3">
        <v>3.28</v>
      </c>
    </row>
    <row r="1082" spans="1:14" x14ac:dyDescent="0.25">
      <c r="A1082" t="s">
        <v>1357</v>
      </c>
      <c r="B1082" s="1" t="s">
        <v>69</v>
      </c>
      <c r="C1082" t="s">
        <v>927</v>
      </c>
      <c r="D1082" s="3">
        <v>9382565000</v>
      </c>
      <c r="E1082" s="3">
        <v>3230054481</v>
      </c>
      <c r="F1082" s="3">
        <v>12612619481</v>
      </c>
      <c r="G1082" s="3">
        <v>0</v>
      </c>
      <c r="H1082" s="3">
        <v>12612619481</v>
      </c>
      <c r="I1082" s="3">
        <v>3588405402</v>
      </c>
      <c r="J1082" s="3">
        <v>8780310842</v>
      </c>
      <c r="K1082" s="3">
        <v>69.62</v>
      </c>
      <c r="L1082" s="3">
        <v>188940000</v>
      </c>
      <c r="M1082" s="3">
        <v>400488332</v>
      </c>
      <c r="N1082" s="3">
        <v>3.18</v>
      </c>
    </row>
    <row r="1083" spans="1:14" x14ac:dyDescent="0.25">
      <c r="A1083" t="s">
        <v>1357</v>
      </c>
      <c r="B1083" s="1" t="s">
        <v>70</v>
      </c>
      <c r="C1083" t="s">
        <v>207</v>
      </c>
      <c r="D1083" s="3">
        <v>300000000</v>
      </c>
      <c r="E1083" s="3">
        <v>0</v>
      </c>
      <c r="F1083" s="3">
        <v>300000000</v>
      </c>
      <c r="G1083" s="3">
        <v>0</v>
      </c>
      <c r="H1083" s="3">
        <v>300000000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</row>
    <row r="1084" spans="1:14" x14ac:dyDescent="0.25">
      <c r="A1084" t="s">
        <v>1357</v>
      </c>
      <c r="B1084" s="1" t="s">
        <v>71</v>
      </c>
      <c r="C1084" t="s">
        <v>1196</v>
      </c>
      <c r="D1084" s="3">
        <v>300000000</v>
      </c>
      <c r="E1084" s="3">
        <v>0</v>
      </c>
      <c r="F1084" s="3">
        <v>300000000</v>
      </c>
      <c r="G1084" s="3">
        <v>0</v>
      </c>
      <c r="H1084" s="3">
        <v>300000000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</row>
    <row r="1085" spans="1:14" x14ac:dyDescent="0.25">
      <c r="A1085" t="s">
        <v>1357</v>
      </c>
      <c r="B1085" s="1" t="s">
        <v>72</v>
      </c>
      <c r="C1085" t="s">
        <v>929</v>
      </c>
      <c r="D1085" s="3">
        <v>200000000</v>
      </c>
      <c r="E1085" s="3">
        <v>0</v>
      </c>
      <c r="F1085" s="3">
        <v>200000000</v>
      </c>
      <c r="G1085" s="3">
        <v>0</v>
      </c>
      <c r="H1085" s="3">
        <v>200000000</v>
      </c>
      <c r="I1085" s="3">
        <v>180000000</v>
      </c>
      <c r="J1085" s="3">
        <v>180000000</v>
      </c>
      <c r="K1085" s="3">
        <v>90</v>
      </c>
      <c r="L1085" s="3">
        <v>0</v>
      </c>
      <c r="M1085" s="3">
        <v>0</v>
      </c>
      <c r="N1085" s="3">
        <v>0</v>
      </c>
    </row>
    <row r="1086" spans="1:14" x14ac:dyDescent="0.25">
      <c r="A1086" t="s">
        <v>1357</v>
      </c>
      <c r="B1086" s="1" t="s">
        <v>73</v>
      </c>
      <c r="C1086" t="s">
        <v>1197</v>
      </c>
      <c r="D1086" s="3">
        <v>200000000</v>
      </c>
      <c r="E1086" s="3">
        <v>0</v>
      </c>
      <c r="F1086" s="3">
        <v>200000000</v>
      </c>
      <c r="G1086" s="3">
        <v>0</v>
      </c>
      <c r="H1086" s="3">
        <v>200000000</v>
      </c>
      <c r="I1086" s="3">
        <v>180000000</v>
      </c>
      <c r="J1086" s="3">
        <v>180000000</v>
      </c>
      <c r="K1086" s="3">
        <v>90</v>
      </c>
      <c r="L1086" s="3">
        <v>0</v>
      </c>
      <c r="M1086" s="3">
        <v>0</v>
      </c>
      <c r="N1086" s="3">
        <v>0</v>
      </c>
    </row>
    <row r="1087" spans="1:14" x14ac:dyDescent="0.25">
      <c r="A1087" t="s">
        <v>1357</v>
      </c>
      <c r="B1087" s="1" t="s">
        <v>74</v>
      </c>
      <c r="C1087" t="s">
        <v>216</v>
      </c>
      <c r="D1087" s="3">
        <v>2400000000</v>
      </c>
      <c r="E1087" s="3">
        <v>1531231393</v>
      </c>
      <c r="F1087" s="3">
        <v>3931231393</v>
      </c>
      <c r="G1087" s="3">
        <v>0</v>
      </c>
      <c r="H1087" s="3">
        <v>3931231393</v>
      </c>
      <c r="I1087" s="3">
        <v>2765500000</v>
      </c>
      <c r="J1087" s="3">
        <v>3236750000</v>
      </c>
      <c r="K1087" s="3">
        <v>82.33</v>
      </c>
      <c r="L1087" s="3">
        <v>176973333</v>
      </c>
      <c r="M1087" s="3">
        <v>357839999</v>
      </c>
      <c r="N1087" s="3">
        <v>9.1</v>
      </c>
    </row>
    <row r="1088" spans="1:14" x14ac:dyDescent="0.25">
      <c r="A1088" t="s">
        <v>1357</v>
      </c>
      <c r="B1088" s="1" t="s">
        <v>75</v>
      </c>
      <c r="C1088" t="s">
        <v>1198</v>
      </c>
      <c r="D1088" s="3">
        <v>2100000000</v>
      </c>
      <c r="E1088" s="3">
        <v>1531231393</v>
      </c>
      <c r="F1088" s="3">
        <v>3631231393</v>
      </c>
      <c r="G1088" s="3">
        <v>0</v>
      </c>
      <c r="H1088" s="3">
        <v>3631231393</v>
      </c>
      <c r="I1088" s="3">
        <v>2765500000</v>
      </c>
      <c r="J1088" s="3">
        <v>3236750000</v>
      </c>
      <c r="K1088" s="3">
        <v>89.14</v>
      </c>
      <c r="L1088" s="3">
        <v>176973333</v>
      </c>
      <c r="M1088" s="3">
        <v>357839999</v>
      </c>
      <c r="N1088" s="3">
        <v>9.85</v>
      </c>
    </row>
    <row r="1089" spans="1:14" x14ac:dyDescent="0.25">
      <c r="A1089" t="s">
        <v>1357</v>
      </c>
      <c r="B1089" s="1" t="s">
        <v>76</v>
      </c>
      <c r="C1089" t="s">
        <v>1199</v>
      </c>
      <c r="D1089" s="3">
        <v>300000000</v>
      </c>
      <c r="E1089" s="3">
        <v>0</v>
      </c>
      <c r="F1089" s="3">
        <v>300000000</v>
      </c>
      <c r="G1089" s="3">
        <v>0</v>
      </c>
      <c r="H1089" s="3">
        <v>300000000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</row>
    <row r="1090" spans="1:14" x14ac:dyDescent="0.25">
      <c r="A1090" t="s">
        <v>1357</v>
      </c>
      <c r="B1090" s="1" t="s">
        <v>77</v>
      </c>
      <c r="C1090" t="s">
        <v>957</v>
      </c>
      <c r="D1090" s="3">
        <v>500000000</v>
      </c>
      <c r="E1090" s="3">
        <v>0</v>
      </c>
      <c r="F1090" s="3">
        <v>500000000</v>
      </c>
      <c r="G1090" s="3">
        <v>0</v>
      </c>
      <c r="H1090" s="3">
        <v>500000000</v>
      </c>
      <c r="I1090" s="3">
        <v>335606276</v>
      </c>
      <c r="J1090" s="3">
        <v>393242276</v>
      </c>
      <c r="K1090" s="3">
        <v>78.650000000000006</v>
      </c>
      <c r="L1090" s="3">
        <v>0</v>
      </c>
      <c r="M1090" s="3">
        <v>0</v>
      </c>
      <c r="N1090" s="3">
        <v>0</v>
      </c>
    </row>
    <row r="1091" spans="1:14" x14ac:dyDescent="0.25">
      <c r="A1091" t="s">
        <v>1357</v>
      </c>
      <c r="B1091" s="1" t="s">
        <v>78</v>
      </c>
      <c r="C1091" t="s">
        <v>1200</v>
      </c>
      <c r="D1091" s="3">
        <v>500000000</v>
      </c>
      <c r="E1091" s="3">
        <v>0</v>
      </c>
      <c r="F1091" s="3">
        <v>500000000</v>
      </c>
      <c r="G1091" s="3">
        <v>0</v>
      </c>
      <c r="H1091" s="3">
        <v>500000000</v>
      </c>
      <c r="I1091" s="3">
        <v>335606276</v>
      </c>
      <c r="J1091" s="3">
        <v>393242276</v>
      </c>
      <c r="K1091" s="3">
        <v>78.650000000000006</v>
      </c>
      <c r="L1091" s="3">
        <v>0</v>
      </c>
      <c r="M1091" s="3">
        <v>0</v>
      </c>
      <c r="N1091" s="3">
        <v>0</v>
      </c>
    </row>
    <row r="1092" spans="1:14" x14ac:dyDescent="0.25">
      <c r="A1092" t="s">
        <v>1357</v>
      </c>
      <c r="B1092" s="1" t="s">
        <v>79</v>
      </c>
      <c r="C1092" t="s">
        <v>224</v>
      </c>
      <c r="D1092" s="3">
        <v>5982565000</v>
      </c>
      <c r="E1092" s="3">
        <v>1698823088</v>
      </c>
      <c r="F1092" s="3">
        <v>7681388088</v>
      </c>
      <c r="G1092" s="3">
        <v>0</v>
      </c>
      <c r="H1092" s="3">
        <v>7681388088</v>
      </c>
      <c r="I1092" s="3">
        <v>307299126</v>
      </c>
      <c r="J1092" s="3">
        <v>4970318566</v>
      </c>
      <c r="K1092" s="3">
        <v>64.709999999999994</v>
      </c>
      <c r="L1092" s="3">
        <v>11966667</v>
      </c>
      <c r="M1092" s="3">
        <v>42648333</v>
      </c>
      <c r="N1092" s="3">
        <v>0.56000000000000005</v>
      </c>
    </row>
    <row r="1093" spans="1:14" x14ac:dyDescent="0.25">
      <c r="A1093" t="s">
        <v>1357</v>
      </c>
      <c r="B1093" s="1" t="s">
        <v>80</v>
      </c>
      <c r="C1093" t="s">
        <v>1201</v>
      </c>
      <c r="D1093" s="3">
        <v>2950000000</v>
      </c>
      <c r="E1093" s="3">
        <v>1698823088</v>
      </c>
      <c r="F1093" s="3">
        <v>4648823088</v>
      </c>
      <c r="G1093" s="3">
        <v>0</v>
      </c>
      <c r="H1093" s="3">
        <v>4648823088</v>
      </c>
      <c r="I1093" s="3">
        <v>16450000</v>
      </c>
      <c r="J1093" s="3">
        <v>4636869440</v>
      </c>
      <c r="K1093" s="3">
        <v>99.74</v>
      </c>
      <c r="L1093" s="3">
        <v>8300000</v>
      </c>
      <c r="M1093" s="3">
        <v>27248333</v>
      </c>
      <c r="N1093" s="3">
        <v>0.59</v>
      </c>
    </row>
    <row r="1094" spans="1:14" x14ac:dyDescent="0.25">
      <c r="A1094" t="s">
        <v>1357</v>
      </c>
      <c r="B1094" s="1" t="s">
        <v>81</v>
      </c>
      <c r="C1094" t="s">
        <v>1202</v>
      </c>
      <c r="D1094" s="3">
        <v>2052565000</v>
      </c>
      <c r="E1094" s="3">
        <v>0</v>
      </c>
      <c r="F1094" s="3">
        <v>2052565000</v>
      </c>
      <c r="G1094" s="3">
        <v>0</v>
      </c>
      <c r="H1094" s="3">
        <v>2052565000</v>
      </c>
      <c r="I1094" s="3">
        <v>241493676</v>
      </c>
      <c r="J1094" s="3">
        <v>256893676</v>
      </c>
      <c r="K1094" s="3">
        <v>12.52</v>
      </c>
      <c r="L1094" s="3">
        <v>3666667</v>
      </c>
      <c r="M1094" s="3">
        <v>15400000</v>
      </c>
      <c r="N1094" s="3">
        <v>0.75</v>
      </c>
    </row>
    <row r="1095" spans="1:14" x14ac:dyDescent="0.25">
      <c r="A1095" t="s">
        <v>1357</v>
      </c>
      <c r="B1095" s="1" t="s">
        <v>82</v>
      </c>
      <c r="C1095" t="s">
        <v>1203</v>
      </c>
      <c r="D1095" s="3">
        <v>980000000</v>
      </c>
      <c r="E1095" s="3">
        <v>0</v>
      </c>
      <c r="F1095" s="3">
        <v>980000000</v>
      </c>
      <c r="G1095" s="3">
        <v>0</v>
      </c>
      <c r="H1095" s="3">
        <v>980000000</v>
      </c>
      <c r="I1095" s="3">
        <v>49355450</v>
      </c>
      <c r="J1095" s="3">
        <v>76555450</v>
      </c>
      <c r="K1095" s="3">
        <v>7.81</v>
      </c>
      <c r="L1095" s="3">
        <v>0</v>
      </c>
      <c r="M1095" s="3">
        <v>0</v>
      </c>
      <c r="N1095" s="3">
        <v>0</v>
      </c>
    </row>
    <row r="1096" spans="1:14" x14ac:dyDescent="0.25">
      <c r="A1096" t="s">
        <v>1357</v>
      </c>
      <c r="B1096" s="1" t="s">
        <v>83</v>
      </c>
      <c r="C1096" t="s">
        <v>229</v>
      </c>
      <c r="D1096" s="3">
        <v>17241133000</v>
      </c>
      <c r="E1096" s="3">
        <v>0</v>
      </c>
      <c r="F1096" s="3">
        <v>17241133000</v>
      </c>
      <c r="G1096" s="3">
        <v>0</v>
      </c>
      <c r="H1096" s="3">
        <v>17241133000</v>
      </c>
      <c r="I1096" s="3">
        <v>1413985346</v>
      </c>
      <c r="J1096" s="3">
        <v>16572769952</v>
      </c>
      <c r="K1096" s="3">
        <v>96.12</v>
      </c>
      <c r="L1096" s="3">
        <v>19000000</v>
      </c>
      <c r="M1096" s="3">
        <v>39268991</v>
      </c>
      <c r="N1096" s="3">
        <v>0.23</v>
      </c>
    </row>
    <row r="1097" spans="1:14" x14ac:dyDescent="0.25">
      <c r="A1097" t="s">
        <v>1357</v>
      </c>
      <c r="B1097" s="1" t="s">
        <v>84</v>
      </c>
      <c r="C1097" t="s">
        <v>230</v>
      </c>
      <c r="D1097" s="3">
        <v>3200000000</v>
      </c>
      <c r="E1097" s="3">
        <v>0</v>
      </c>
      <c r="F1097" s="3">
        <v>3200000000</v>
      </c>
      <c r="G1097" s="3">
        <v>0</v>
      </c>
      <c r="H1097" s="3">
        <v>3200000000</v>
      </c>
      <c r="I1097" s="3">
        <v>282588650</v>
      </c>
      <c r="J1097" s="3">
        <v>3072798910</v>
      </c>
      <c r="K1097" s="3">
        <v>96.02</v>
      </c>
      <c r="L1097" s="3">
        <v>0</v>
      </c>
      <c r="M1097" s="3">
        <v>0</v>
      </c>
      <c r="N1097" s="3">
        <v>0</v>
      </c>
    </row>
    <row r="1098" spans="1:14" x14ac:dyDescent="0.25">
      <c r="A1098" t="s">
        <v>1357</v>
      </c>
      <c r="B1098" s="1" t="s">
        <v>85</v>
      </c>
      <c r="C1098" t="s">
        <v>1204</v>
      </c>
      <c r="D1098" s="3">
        <v>3200000000</v>
      </c>
      <c r="E1098" s="3">
        <v>0</v>
      </c>
      <c r="F1098" s="3">
        <v>3200000000</v>
      </c>
      <c r="G1098" s="3">
        <v>0</v>
      </c>
      <c r="H1098" s="3">
        <v>3200000000</v>
      </c>
      <c r="I1098" s="3">
        <v>282588650</v>
      </c>
      <c r="J1098" s="3">
        <v>3072798910</v>
      </c>
      <c r="K1098" s="3">
        <v>96.02</v>
      </c>
      <c r="L1098" s="3">
        <v>0</v>
      </c>
      <c r="M1098" s="3">
        <v>0</v>
      </c>
      <c r="N1098" s="3">
        <v>0</v>
      </c>
    </row>
    <row r="1099" spans="1:14" x14ac:dyDescent="0.25">
      <c r="A1099" t="s">
        <v>1357</v>
      </c>
      <c r="B1099" s="1" t="s">
        <v>86</v>
      </c>
      <c r="C1099" t="s">
        <v>87</v>
      </c>
      <c r="D1099" s="3">
        <v>13811133000</v>
      </c>
      <c r="E1099" s="3">
        <v>0</v>
      </c>
      <c r="F1099" s="3">
        <v>13811133000</v>
      </c>
      <c r="G1099" s="3">
        <v>0</v>
      </c>
      <c r="H1099" s="3">
        <v>13811133000</v>
      </c>
      <c r="I1099" s="3">
        <v>1131396696</v>
      </c>
      <c r="J1099" s="3">
        <v>13499971042</v>
      </c>
      <c r="K1099" s="3">
        <v>97.75</v>
      </c>
      <c r="L1099" s="3">
        <v>19000000</v>
      </c>
      <c r="M1099" s="3">
        <v>39268991</v>
      </c>
      <c r="N1099" s="3">
        <v>0.28000000000000003</v>
      </c>
    </row>
    <row r="1100" spans="1:14" x14ac:dyDescent="0.25">
      <c r="A1100" t="s">
        <v>1357</v>
      </c>
      <c r="B1100" s="1" t="s">
        <v>88</v>
      </c>
      <c r="C1100" t="s">
        <v>1205</v>
      </c>
      <c r="D1100" s="3">
        <v>13811133000</v>
      </c>
      <c r="E1100" s="3">
        <v>0</v>
      </c>
      <c r="F1100" s="3">
        <v>13811133000</v>
      </c>
      <c r="G1100" s="3">
        <v>0</v>
      </c>
      <c r="H1100" s="3">
        <v>13811133000</v>
      </c>
      <c r="I1100" s="3">
        <v>1131396696</v>
      </c>
      <c r="J1100" s="3">
        <v>13499971042</v>
      </c>
      <c r="K1100" s="3">
        <v>97.75</v>
      </c>
      <c r="L1100" s="3">
        <v>19000000</v>
      </c>
      <c r="M1100" s="3">
        <v>39268991</v>
      </c>
      <c r="N1100" s="3">
        <v>0.28000000000000003</v>
      </c>
    </row>
    <row r="1101" spans="1:14" x14ac:dyDescent="0.25">
      <c r="A1101" t="s">
        <v>1357</v>
      </c>
      <c r="B1101" s="1" t="s">
        <v>89</v>
      </c>
      <c r="C1101" t="s">
        <v>237</v>
      </c>
      <c r="D1101" s="3">
        <v>230000000</v>
      </c>
      <c r="E1101" s="3">
        <v>0</v>
      </c>
      <c r="F1101" s="3">
        <v>230000000</v>
      </c>
      <c r="G1101" s="3">
        <v>0</v>
      </c>
      <c r="H1101" s="3">
        <v>230000000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</row>
    <row r="1102" spans="1:14" x14ac:dyDescent="0.25">
      <c r="A1102" t="s">
        <v>1357</v>
      </c>
      <c r="B1102" s="1" t="s">
        <v>90</v>
      </c>
      <c r="C1102" t="s">
        <v>1206</v>
      </c>
      <c r="D1102" s="3">
        <v>230000000</v>
      </c>
      <c r="E1102" s="3">
        <v>0</v>
      </c>
      <c r="F1102" s="3">
        <v>230000000</v>
      </c>
      <c r="G1102" s="3">
        <v>0</v>
      </c>
      <c r="H1102" s="3">
        <v>230000000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</row>
    <row r="1103" spans="1:14" x14ac:dyDescent="0.25">
      <c r="A1103" t="s">
        <v>1357</v>
      </c>
      <c r="B1103" s="1" t="s">
        <v>91</v>
      </c>
      <c r="C1103" t="s">
        <v>941</v>
      </c>
      <c r="D1103" s="3">
        <v>7904134000</v>
      </c>
      <c r="E1103" s="3">
        <v>0</v>
      </c>
      <c r="F1103" s="3">
        <v>7904134000</v>
      </c>
      <c r="G1103" s="3">
        <v>0</v>
      </c>
      <c r="H1103" s="3">
        <v>7904134000</v>
      </c>
      <c r="I1103" s="3">
        <v>1637647697</v>
      </c>
      <c r="J1103" s="3">
        <v>4558456624</v>
      </c>
      <c r="K1103" s="3">
        <v>57.67</v>
      </c>
      <c r="L1103" s="3">
        <v>185341444</v>
      </c>
      <c r="M1103" s="3">
        <v>798869824</v>
      </c>
      <c r="N1103" s="3">
        <v>10.11</v>
      </c>
    </row>
    <row r="1104" spans="1:14" x14ac:dyDescent="0.25">
      <c r="A1104" t="s">
        <v>1357</v>
      </c>
      <c r="B1104" s="1" t="s">
        <v>92</v>
      </c>
      <c r="C1104" t="s">
        <v>1207</v>
      </c>
      <c r="D1104" s="3">
        <v>504867000</v>
      </c>
      <c r="E1104" s="3">
        <v>0</v>
      </c>
      <c r="F1104" s="3">
        <v>504867000</v>
      </c>
      <c r="G1104" s="3">
        <v>0</v>
      </c>
      <c r="H1104" s="3">
        <v>504867000</v>
      </c>
      <c r="I1104" s="3">
        <v>18800000</v>
      </c>
      <c r="J1104" s="3">
        <v>87815200</v>
      </c>
      <c r="K1104" s="3">
        <v>17.39</v>
      </c>
      <c r="L1104" s="3">
        <v>2200000</v>
      </c>
      <c r="M1104" s="3">
        <v>4766667</v>
      </c>
      <c r="N1104" s="3">
        <v>0.94</v>
      </c>
    </row>
    <row r="1105" spans="1:14" x14ac:dyDescent="0.25">
      <c r="A1105" t="s">
        <v>1357</v>
      </c>
      <c r="B1105" s="1" t="s">
        <v>93</v>
      </c>
      <c r="C1105" t="s">
        <v>1208</v>
      </c>
      <c r="D1105" s="3">
        <v>504867000</v>
      </c>
      <c r="E1105" s="3">
        <v>0</v>
      </c>
      <c r="F1105" s="3">
        <v>504867000</v>
      </c>
      <c r="G1105" s="3">
        <v>0</v>
      </c>
      <c r="H1105" s="3">
        <v>504867000</v>
      </c>
      <c r="I1105" s="3">
        <v>18800000</v>
      </c>
      <c r="J1105" s="3">
        <v>87815200</v>
      </c>
      <c r="K1105" s="3">
        <v>17.39</v>
      </c>
      <c r="L1105" s="3">
        <v>2200000</v>
      </c>
      <c r="M1105" s="3">
        <v>4766667</v>
      </c>
      <c r="N1105" s="3">
        <v>0.94</v>
      </c>
    </row>
    <row r="1106" spans="1:14" x14ac:dyDescent="0.25">
      <c r="A1106" t="s">
        <v>1357</v>
      </c>
      <c r="B1106" s="1" t="s">
        <v>94</v>
      </c>
      <c r="C1106" t="s">
        <v>253</v>
      </c>
      <c r="D1106" s="3">
        <v>480000000</v>
      </c>
      <c r="E1106" s="3">
        <v>0</v>
      </c>
      <c r="F1106" s="3">
        <v>480000000</v>
      </c>
      <c r="G1106" s="3">
        <v>0</v>
      </c>
      <c r="H1106" s="3">
        <v>480000000</v>
      </c>
      <c r="I1106" s="3">
        <v>281914000</v>
      </c>
      <c r="J1106" s="3">
        <v>351478000</v>
      </c>
      <c r="K1106" s="3">
        <v>73.22</v>
      </c>
      <c r="L1106" s="3">
        <v>0</v>
      </c>
      <c r="M1106" s="3">
        <v>0</v>
      </c>
      <c r="N1106" s="3">
        <v>0</v>
      </c>
    </row>
    <row r="1107" spans="1:14" x14ac:dyDescent="0.25">
      <c r="A1107" t="s">
        <v>1357</v>
      </c>
      <c r="B1107" s="1" t="s">
        <v>95</v>
      </c>
      <c r="C1107" t="s">
        <v>1209</v>
      </c>
      <c r="D1107" s="3">
        <v>480000000</v>
      </c>
      <c r="E1107" s="3">
        <v>0</v>
      </c>
      <c r="F1107" s="3">
        <v>480000000</v>
      </c>
      <c r="G1107" s="3">
        <v>0</v>
      </c>
      <c r="H1107" s="3">
        <v>480000000</v>
      </c>
      <c r="I1107" s="3">
        <v>281914000</v>
      </c>
      <c r="J1107" s="3">
        <v>351478000</v>
      </c>
      <c r="K1107" s="3">
        <v>73.22</v>
      </c>
      <c r="L1107" s="3">
        <v>0</v>
      </c>
      <c r="M1107" s="3">
        <v>0</v>
      </c>
      <c r="N1107" s="3">
        <v>0</v>
      </c>
    </row>
    <row r="1108" spans="1:14" x14ac:dyDescent="0.25">
      <c r="A1108" t="s">
        <v>1357</v>
      </c>
      <c r="B1108" s="1" t="s">
        <v>96</v>
      </c>
      <c r="C1108" t="s">
        <v>256</v>
      </c>
      <c r="D1108" s="3">
        <v>6919267000</v>
      </c>
      <c r="E1108" s="3">
        <v>0</v>
      </c>
      <c r="F1108" s="3">
        <v>6919267000</v>
      </c>
      <c r="G1108" s="3">
        <v>0</v>
      </c>
      <c r="H1108" s="3">
        <v>6919267000</v>
      </c>
      <c r="I1108" s="3">
        <v>1336933697</v>
      </c>
      <c r="J1108" s="3">
        <v>4119163424</v>
      </c>
      <c r="K1108" s="3">
        <v>59.53</v>
      </c>
      <c r="L1108" s="3">
        <v>183141444</v>
      </c>
      <c r="M1108" s="3">
        <v>794103157</v>
      </c>
      <c r="N1108" s="3">
        <v>11.48</v>
      </c>
    </row>
    <row r="1109" spans="1:14" x14ac:dyDescent="0.25">
      <c r="A1109" t="s">
        <v>1357</v>
      </c>
      <c r="B1109" s="1" t="s">
        <v>97</v>
      </c>
      <c r="C1109" t="s">
        <v>1210</v>
      </c>
      <c r="D1109" s="3">
        <v>6919267000</v>
      </c>
      <c r="E1109" s="3">
        <v>0</v>
      </c>
      <c r="F1109" s="3">
        <v>6919267000</v>
      </c>
      <c r="G1109" s="3">
        <v>0</v>
      </c>
      <c r="H1109" s="3">
        <v>6919267000</v>
      </c>
      <c r="I1109" s="3">
        <v>1336933697</v>
      </c>
      <c r="J1109" s="3">
        <v>4119163424</v>
      </c>
      <c r="K1109" s="3">
        <v>59.53</v>
      </c>
      <c r="L1109" s="3">
        <v>183141444</v>
      </c>
      <c r="M1109" s="3">
        <v>794103157</v>
      </c>
      <c r="N1109" s="3">
        <v>11.48</v>
      </c>
    </row>
    <row r="1110" spans="1:14" x14ac:dyDescent="0.25">
      <c r="A1110" t="s">
        <v>1357</v>
      </c>
      <c r="B1110" s="1" t="s">
        <v>98</v>
      </c>
      <c r="C1110" t="s">
        <v>40</v>
      </c>
      <c r="D1110" s="3">
        <v>55372005000</v>
      </c>
      <c r="E1110" s="3">
        <v>-10290187037</v>
      </c>
      <c r="F1110" s="3">
        <v>45081817963</v>
      </c>
      <c r="G1110" s="3">
        <v>0</v>
      </c>
      <c r="H1110" s="3">
        <v>45081817963</v>
      </c>
      <c r="I1110" s="3">
        <v>0</v>
      </c>
      <c r="J1110" s="3">
        <v>45081817963</v>
      </c>
      <c r="K1110" s="3">
        <v>100</v>
      </c>
      <c r="L1110" s="3">
        <v>3554642633</v>
      </c>
      <c r="M1110" s="3">
        <v>14978113068</v>
      </c>
      <c r="N1110" s="3">
        <v>33.22</v>
      </c>
    </row>
    <row r="1111" spans="1:14" x14ac:dyDescent="0.25">
      <c r="A1111" t="s">
        <v>1357</v>
      </c>
      <c r="B1111" s="1" t="s">
        <v>99</v>
      </c>
      <c r="C1111" t="s">
        <v>68</v>
      </c>
      <c r="D1111" s="3">
        <v>34066410000</v>
      </c>
      <c r="E1111" s="3">
        <v>-3181407773</v>
      </c>
      <c r="F1111" s="3">
        <v>30885002227</v>
      </c>
      <c r="G1111" s="3">
        <v>0</v>
      </c>
      <c r="H1111" s="3">
        <v>30885002227</v>
      </c>
      <c r="I1111" s="3">
        <v>0</v>
      </c>
      <c r="J1111" s="3">
        <v>30885002227</v>
      </c>
      <c r="K1111" s="3">
        <v>100</v>
      </c>
      <c r="L1111" s="3">
        <v>1650826975</v>
      </c>
      <c r="M1111" s="3">
        <v>9770829607</v>
      </c>
      <c r="N1111" s="3">
        <v>31.64</v>
      </c>
    </row>
    <row r="1112" spans="1:14" x14ac:dyDescent="0.25">
      <c r="A1112" t="s">
        <v>1357</v>
      </c>
      <c r="B1112" s="1" t="s">
        <v>100</v>
      </c>
      <c r="C1112" t="s">
        <v>927</v>
      </c>
      <c r="D1112" s="3">
        <v>12094300000</v>
      </c>
      <c r="E1112" s="3">
        <v>-965477493</v>
      </c>
      <c r="F1112" s="3">
        <v>11128822507</v>
      </c>
      <c r="G1112" s="3">
        <v>0</v>
      </c>
      <c r="H1112" s="3">
        <v>11128822507</v>
      </c>
      <c r="I1112" s="3">
        <v>0</v>
      </c>
      <c r="J1112" s="3">
        <v>11128822507</v>
      </c>
      <c r="K1112" s="3">
        <v>100</v>
      </c>
      <c r="L1112" s="3">
        <v>478875417</v>
      </c>
      <c r="M1112" s="3">
        <v>5094010360</v>
      </c>
      <c r="N1112" s="3">
        <v>45.77</v>
      </c>
    </row>
    <row r="1113" spans="1:14" x14ac:dyDescent="0.25">
      <c r="A1113" t="s">
        <v>1357</v>
      </c>
      <c r="B1113" s="1" t="s">
        <v>101</v>
      </c>
      <c r="C1113" t="s">
        <v>207</v>
      </c>
      <c r="D1113" s="3">
        <v>470000000</v>
      </c>
      <c r="E1113" s="3">
        <v>-10704000</v>
      </c>
      <c r="F1113" s="3">
        <v>459296000</v>
      </c>
      <c r="G1113" s="3">
        <v>0</v>
      </c>
      <c r="H1113" s="3">
        <v>459296000</v>
      </c>
      <c r="I1113" s="3">
        <v>0</v>
      </c>
      <c r="J1113" s="3">
        <v>459296000</v>
      </c>
      <c r="K1113" s="3">
        <v>100</v>
      </c>
      <c r="L1113" s="3">
        <v>178118400</v>
      </c>
      <c r="M1113" s="3">
        <v>186651733</v>
      </c>
      <c r="N1113" s="3">
        <v>40.64</v>
      </c>
    </row>
    <row r="1114" spans="1:14" x14ac:dyDescent="0.25">
      <c r="A1114" t="s">
        <v>1357</v>
      </c>
      <c r="B1114" s="1" t="s">
        <v>102</v>
      </c>
      <c r="C1114" t="s">
        <v>1211</v>
      </c>
      <c r="D1114" s="3">
        <v>470000000</v>
      </c>
      <c r="E1114" s="3">
        <v>-10704000</v>
      </c>
      <c r="F1114" s="3">
        <v>459296000</v>
      </c>
      <c r="G1114" s="3">
        <v>0</v>
      </c>
      <c r="H1114" s="3">
        <v>459296000</v>
      </c>
      <c r="I1114" s="3">
        <v>0</v>
      </c>
      <c r="J1114" s="3">
        <v>459296000</v>
      </c>
      <c r="K1114" s="3">
        <v>100</v>
      </c>
      <c r="L1114" s="3">
        <v>178118400</v>
      </c>
      <c r="M1114" s="3">
        <v>186651733</v>
      </c>
      <c r="N1114" s="3">
        <v>40.64</v>
      </c>
    </row>
    <row r="1115" spans="1:14" x14ac:dyDescent="0.25">
      <c r="A1115" t="s">
        <v>1357</v>
      </c>
      <c r="B1115" s="1" t="s">
        <v>103</v>
      </c>
      <c r="C1115" t="s">
        <v>929</v>
      </c>
      <c r="D1115" s="3">
        <v>360000000</v>
      </c>
      <c r="E1115" s="3">
        <v>0</v>
      </c>
      <c r="F1115" s="3">
        <v>360000000</v>
      </c>
      <c r="G1115" s="3">
        <v>0</v>
      </c>
      <c r="H1115" s="3">
        <v>360000000</v>
      </c>
      <c r="I1115" s="3">
        <v>0</v>
      </c>
      <c r="J1115" s="3">
        <v>360000000</v>
      </c>
      <c r="K1115" s="3">
        <v>100</v>
      </c>
      <c r="L1115" s="3">
        <v>0</v>
      </c>
      <c r="M1115" s="3">
        <v>108000000</v>
      </c>
      <c r="N1115" s="3">
        <v>30</v>
      </c>
    </row>
    <row r="1116" spans="1:14" x14ac:dyDescent="0.25">
      <c r="A1116" t="s">
        <v>1357</v>
      </c>
      <c r="B1116" s="1" t="s">
        <v>104</v>
      </c>
      <c r="C1116" t="s">
        <v>1197</v>
      </c>
      <c r="D1116" s="3">
        <v>360000000</v>
      </c>
      <c r="E1116" s="3">
        <v>0</v>
      </c>
      <c r="F1116" s="3">
        <v>360000000</v>
      </c>
      <c r="G1116" s="3">
        <v>0</v>
      </c>
      <c r="H1116" s="3">
        <v>360000000</v>
      </c>
      <c r="I1116" s="3">
        <v>0</v>
      </c>
      <c r="J1116" s="3">
        <v>360000000</v>
      </c>
      <c r="K1116" s="3">
        <v>100</v>
      </c>
      <c r="L1116" s="3">
        <v>0</v>
      </c>
      <c r="M1116" s="3">
        <v>108000000</v>
      </c>
      <c r="N1116" s="3">
        <v>30</v>
      </c>
    </row>
    <row r="1117" spans="1:14" x14ac:dyDescent="0.25">
      <c r="A1117" t="s">
        <v>1357</v>
      </c>
      <c r="B1117" s="1" t="s">
        <v>105</v>
      </c>
      <c r="C1117" t="s">
        <v>931</v>
      </c>
      <c r="D1117" s="3">
        <v>400000000</v>
      </c>
      <c r="E1117" s="3">
        <v>-8411541</v>
      </c>
      <c r="F1117" s="3">
        <v>391588459</v>
      </c>
      <c r="G1117" s="3">
        <v>0</v>
      </c>
      <c r="H1117" s="3">
        <v>391588459</v>
      </c>
      <c r="I1117" s="3">
        <v>0</v>
      </c>
      <c r="J1117" s="3">
        <v>391588459</v>
      </c>
      <c r="K1117" s="3">
        <v>100</v>
      </c>
      <c r="L1117" s="3">
        <v>63667309</v>
      </c>
      <c r="M1117" s="3">
        <v>72200642</v>
      </c>
      <c r="N1117" s="3">
        <v>18.440000000000001</v>
      </c>
    </row>
    <row r="1118" spans="1:14" x14ac:dyDescent="0.25">
      <c r="A1118" t="s">
        <v>1357</v>
      </c>
      <c r="B1118" s="1" t="s">
        <v>106</v>
      </c>
      <c r="C1118" t="s">
        <v>1212</v>
      </c>
      <c r="D1118" s="3">
        <v>400000000</v>
      </c>
      <c r="E1118" s="3">
        <v>-8411541</v>
      </c>
      <c r="F1118" s="3">
        <v>391588459</v>
      </c>
      <c r="G1118" s="3">
        <v>0</v>
      </c>
      <c r="H1118" s="3">
        <v>391588459</v>
      </c>
      <c r="I1118" s="3">
        <v>0</v>
      </c>
      <c r="J1118" s="3">
        <v>391588459</v>
      </c>
      <c r="K1118" s="3">
        <v>100</v>
      </c>
      <c r="L1118" s="3">
        <v>63667309</v>
      </c>
      <c r="M1118" s="3">
        <v>72200642</v>
      </c>
      <c r="N1118" s="3">
        <v>18.440000000000001</v>
      </c>
    </row>
    <row r="1119" spans="1:14" x14ac:dyDescent="0.25">
      <c r="A1119" t="s">
        <v>1357</v>
      </c>
      <c r="B1119" s="1" t="s">
        <v>107</v>
      </c>
      <c r="C1119" t="s">
        <v>263</v>
      </c>
      <c r="D1119" s="3">
        <v>1339300000</v>
      </c>
      <c r="E1119" s="3">
        <v>-128256379</v>
      </c>
      <c r="F1119" s="3">
        <v>1211043621</v>
      </c>
      <c r="G1119" s="3">
        <v>0</v>
      </c>
      <c r="H1119" s="3">
        <v>1211043621</v>
      </c>
      <c r="I1119" s="3">
        <v>0</v>
      </c>
      <c r="J1119" s="3">
        <v>1211043621</v>
      </c>
      <c r="K1119" s="3">
        <v>100</v>
      </c>
      <c r="L1119" s="3">
        <v>8000000</v>
      </c>
      <c r="M1119" s="3">
        <v>925089150</v>
      </c>
      <c r="N1119" s="3">
        <v>76.39</v>
      </c>
    </row>
    <row r="1120" spans="1:14" x14ac:dyDescent="0.25">
      <c r="A1120" t="s">
        <v>1357</v>
      </c>
      <c r="B1120" s="1" t="s">
        <v>108</v>
      </c>
      <c r="C1120" t="s">
        <v>1213</v>
      </c>
      <c r="D1120" s="3">
        <v>877000000</v>
      </c>
      <c r="E1120" s="3">
        <v>-113034379</v>
      </c>
      <c r="F1120" s="3">
        <v>763965621</v>
      </c>
      <c r="G1120" s="3">
        <v>0</v>
      </c>
      <c r="H1120" s="3">
        <v>763965621</v>
      </c>
      <c r="I1120" s="3">
        <v>0</v>
      </c>
      <c r="J1120" s="3">
        <v>763965621</v>
      </c>
      <c r="K1120" s="3">
        <v>100</v>
      </c>
      <c r="L1120" s="3">
        <v>4000000</v>
      </c>
      <c r="M1120" s="3">
        <v>733167417</v>
      </c>
      <c r="N1120" s="3">
        <v>95.97</v>
      </c>
    </row>
    <row r="1121" spans="1:14" x14ac:dyDescent="0.25">
      <c r="A1121" t="s">
        <v>1357</v>
      </c>
      <c r="B1121" s="1" t="s">
        <v>109</v>
      </c>
      <c r="C1121" t="s">
        <v>1199</v>
      </c>
      <c r="D1121" s="3">
        <v>462300000</v>
      </c>
      <c r="E1121" s="3">
        <v>-15222000</v>
      </c>
      <c r="F1121" s="3">
        <v>447078000</v>
      </c>
      <c r="G1121" s="3">
        <v>0</v>
      </c>
      <c r="H1121" s="3">
        <v>447078000</v>
      </c>
      <c r="I1121" s="3">
        <v>0</v>
      </c>
      <c r="J1121" s="3">
        <v>447078000</v>
      </c>
      <c r="K1121" s="3">
        <v>100</v>
      </c>
      <c r="L1121" s="3">
        <v>4000000</v>
      </c>
      <c r="M1121" s="3">
        <v>191921733</v>
      </c>
      <c r="N1121" s="3">
        <v>42.93</v>
      </c>
    </row>
    <row r="1122" spans="1:14" x14ac:dyDescent="0.25">
      <c r="A1122" t="s">
        <v>1357</v>
      </c>
      <c r="B1122" s="1" t="s">
        <v>110</v>
      </c>
      <c r="C1122" t="s">
        <v>957</v>
      </c>
      <c r="D1122" s="3">
        <v>1600000000</v>
      </c>
      <c r="E1122" s="3">
        <v>-47865031</v>
      </c>
      <c r="F1122" s="3">
        <v>1552134969</v>
      </c>
      <c r="G1122" s="3">
        <v>0</v>
      </c>
      <c r="H1122" s="3">
        <v>1552134969</v>
      </c>
      <c r="I1122" s="3">
        <v>0</v>
      </c>
      <c r="J1122" s="3">
        <v>1552134969</v>
      </c>
      <c r="K1122" s="3">
        <v>100</v>
      </c>
      <c r="L1122" s="3">
        <v>172252920</v>
      </c>
      <c r="M1122" s="3">
        <v>868264388</v>
      </c>
      <c r="N1122" s="3">
        <v>55.94</v>
      </c>
    </row>
    <row r="1123" spans="1:14" x14ac:dyDescent="0.25">
      <c r="A1123" t="s">
        <v>1357</v>
      </c>
      <c r="B1123" s="1" t="s">
        <v>111</v>
      </c>
      <c r="C1123" t="s">
        <v>1200</v>
      </c>
      <c r="D1123" s="3">
        <v>1600000000</v>
      </c>
      <c r="E1123" s="3">
        <v>-47865031</v>
      </c>
      <c r="F1123" s="3">
        <v>1552134969</v>
      </c>
      <c r="G1123" s="3">
        <v>0</v>
      </c>
      <c r="H1123" s="3">
        <v>1552134969</v>
      </c>
      <c r="I1123" s="3">
        <v>0</v>
      </c>
      <c r="J1123" s="3">
        <v>1552134969</v>
      </c>
      <c r="K1123" s="3">
        <v>100</v>
      </c>
      <c r="L1123" s="3">
        <v>172252920</v>
      </c>
      <c r="M1123" s="3">
        <v>868264388</v>
      </c>
      <c r="N1123" s="3">
        <v>55.94</v>
      </c>
    </row>
    <row r="1124" spans="1:14" x14ac:dyDescent="0.25">
      <c r="A1124" t="s">
        <v>1357</v>
      </c>
      <c r="B1124" s="1" t="s">
        <v>112</v>
      </c>
      <c r="C1124" t="s">
        <v>224</v>
      </c>
      <c r="D1124" s="3">
        <v>7925000000</v>
      </c>
      <c r="E1124" s="3">
        <v>-770240542</v>
      </c>
      <c r="F1124" s="3">
        <v>7154759458</v>
      </c>
      <c r="G1124" s="3">
        <v>0</v>
      </c>
      <c r="H1124" s="3">
        <v>7154759458</v>
      </c>
      <c r="I1124" s="3">
        <v>0</v>
      </c>
      <c r="J1124" s="3">
        <v>7154759458</v>
      </c>
      <c r="K1124" s="3">
        <v>100</v>
      </c>
      <c r="L1124" s="3">
        <v>56836788</v>
      </c>
      <c r="M1124" s="3">
        <v>2933804447</v>
      </c>
      <c r="N1124" s="3">
        <v>41</v>
      </c>
    </row>
    <row r="1125" spans="1:14" x14ac:dyDescent="0.25">
      <c r="A1125" t="s">
        <v>1357</v>
      </c>
      <c r="B1125" s="1" t="s">
        <v>113</v>
      </c>
      <c r="C1125" t="s">
        <v>1201</v>
      </c>
      <c r="D1125" s="3">
        <v>2830000000</v>
      </c>
      <c r="E1125" s="3">
        <v>-660315675</v>
      </c>
      <c r="F1125" s="3">
        <v>2169684325</v>
      </c>
      <c r="G1125" s="3">
        <v>0</v>
      </c>
      <c r="H1125" s="3">
        <v>2169684325</v>
      </c>
      <c r="I1125" s="3">
        <v>0</v>
      </c>
      <c r="J1125" s="3">
        <v>2169684325</v>
      </c>
      <c r="K1125" s="3">
        <v>100</v>
      </c>
      <c r="L1125" s="3">
        <v>0</v>
      </c>
      <c r="M1125" s="3">
        <v>1695490495</v>
      </c>
      <c r="N1125" s="3">
        <v>78.14</v>
      </c>
    </row>
    <row r="1126" spans="1:14" x14ac:dyDescent="0.25">
      <c r="A1126" t="s">
        <v>1357</v>
      </c>
      <c r="B1126" s="1" t="s">
        <v>114</v>
      </c>
      <c r="C1126" t="s">
        <v>1202</v>
      </c>
      <c r="D1126" s="3">
        <v>2135000000</v>
      </c>
      <c r="E1126" s="3">
        <v>-91208553</v>
      </c>
      <c r="F1126" s="3">
        <v>2043791447</v>
      </c>
      <c r="G1126" s="3">
        <v>0</v>
      </c>
      <c r="H1126" s="3">
        <v>2043791447</v>
      </c>
      <c r="I1126" s="3">
        <v>0</v>
      </c>
      <c r="J1126" s="3">
        <v>2043791447</v>
      </c>
      <c r="K1126" s="3">
        <v>100</v>
      </c>
      <c r="L1126" s="3">
        <v>53995121</v>
      </c>
      <c r="M1126" s="3">
        <v>647438408</v>
      </c>
      <c r="N1126" s="3">
        <v>31.68</v>
      </c>
    </row>
    <row r="1127" spans="1:14" x14ac:dyDescent="0.25">
      <c r="A1127" t="s">
        <v>1357</v>
      </c>
      <c r="B1127" s="1" t="s">
        <v>115</v>
      </c>
      <c r="C1127" t="s">
        <v>1203</v>
      </c>
      <c r="D1127" s="3">
        <v>2960000000</v>
      </c>
      <c r="E1127" s="3">
        <v>-18716314</v>
      </c>
      <c r="F1127" s="3">
        <v>2941283686</v>
      </c>
      <c r="G1127" s="3">
        <v>0</v>
      </c>
      <c r="H1127" s="3">
        <v>2941283686</v>
      </c>
      <c r="I1127" s="3">
        <v>0</v>
      </c>
      <c r="J1127" s="3">
        <v>2941283686</v>
      </c>
      <c r="K1127" s="3">
        <v>100</v>
      </c>
      <c r="L1127" s="3">
        <v>2841667</v>
      </c>
      <c r="M1127" s="3">
        <v>590875544</v>
      </c>
      <c r="N1127" s="3">
        <v>20.09</v>
      </c>
    </row>
    <row r="1128" spans="1:14" x14ac:dyDescent="0.25">
      <c r="A1128" t="s">
        <v>1357</v>
      </c>
      <c r="B1128" s="1" t="s">
        <v>116</v>
      </c>
      <c r="C1128" t="s">
        <v>229</v>
      </c>
      <c r="D1128" s="3">
        <v>17192110000</v>
      </c>
      <c r="E1128" s="3">
        <v>-948750092</v>
      </c>
      <c r="F1128" s="3">
        <v>16243359908</v>
      </c>
      <c r="G1128" s="3">
        <v>0</v>
      </c>
      <c r="H1128" s="3">
        <v>16243359908</v>
      </c>
      <c r="I1128" s="3">
        <v>0</v>
      </c>
      <c r="J1128" s="3">
        <v>16243359908</v>
      </c>
      <c r="K1128" s="3">
        <v>100</v>
      </c>
      <c r="L1128" s="3">
        <v>766949724</v>
      </c>
      <c r="M1128" s="3">
        <v>1776600992</v>
      </c>
      <c r="N1128" s="3">
        <v>10.94</v>
      </c>
    </row>
    <row r="1129" spans="1:14" x14ac:dyDescent="0.25">
      <c r="A1129" t="s">
        <v>1357</v>
      </c>
      <c r="B1129" s="1" t="s">
        <v>117</v>
      </c>
      <c r="C1129" t="s">
        <v>1059</v>
      </c>
      <c r="D1129" s="3">
        <v>22110000</v>
      </c>
      <c r="E1129" s="3">
        <v>-8000000</v>
      </c>
      <c r="F1129" s="3">
        <v>14110000</v>
      </c>
      <c r="G1129" s="3">
        <v>0</v>
      </c>
      <c r="H1129" s="3">
        <v>14110000</v>
      </c>
      <c r="I1129" s="3">
        <v>0</v>
      </c>
      <c r="J1129" s="3">
        <v>14110000</v>
      </c>
      <c r="K1129" s="3">
        <v>100</v>
      </c>
      <c r="L1129" s="3">
        <v>0</v>
      </c>
      <c r="M1129" s="3">
        <v>7343333</v>
      </c>
      <c r="N1129" s="3">
        <v>52.04</v>
      </c>
    </row>
    <row r="1130" spans="1:14" x14ac:dyDescent="0.25">
      <c r="A1130" t="s">
        <v>1357</v>
      </c>
      <c r="B1130" s="1" t="s">
        <v>118</v>
      </c>
      <c r="C1130" t="s">
        <v>1204</v>
      </c>
      <c r="D1130" s="3">
        <v>22110000</v>
      </c>
      <c r="E1130" s="3">
        <v>-8000000</v>
      </c>
      <c r="F1130" s="3">
        <v>14110000</v>
      </c>
      <c r="G1130" s="3">
        <v>0</v>
      </c>
      <c r="H1130" s="3">
        <v>14110000</v>
      </c>
      <c r="I1130" s="3">
        <v>0</v>
      </c>
      <c r="J1130" s="3">
        <v>14110000</v>
      </c>
      <c r="K1130" s="3">
        <v>100</v>
      </c>
      <c r="L1130" s="3">
        <v>0</v>
      </c>
      <c r="M1130" s="3">
        <v>7343333</v>
      </c>
      <c r="N1130" s="3">
        <v>52.04</v>
      </c>
    </row>
    <row r="1131" spans="1:14" x14ac:dyDescent="0.25">
      <c r="A1131" t="s">
        <v>1357</v>
      </c>
      <c r="B1131" s="1" t="s">
        <v>119</v>
      </c>
      <c r="C1131" t="s">
        <v>87</v>
      </c>
      <c r="D1131" s="3">
        <v>16890000000</v>
      </c>
      <c r="E1131" s="3">
        <v>-940750092</v>
      </c>
      <c r="F1131" s="3">
        <v>15949249908</v>
      </c>
      <c r="G1131" s="3">
        <v>0</v>
      </c>
      <c r="H1131" s="3">
        <v>15949249908</v>
      </c>
      <c r="I1131" s="3">
        <v>0</v>
      </c>
      <c r="J1131" s="3">
        <v>15949249908</v>
      </c>
      <c r="K1131" s="3">
        <v>100</v>
      </c>
      <c r="L1131" s="3">
        <v>669349724</v>
      </c>
      <c r="M1131" s="3">
        <v>1629124326</v>
      </c>
      <c r="N1131" s="3">
        <v>10.210000000000001</v>
      </c>
    </row>
    <row r="1132" spans="1:14" x14ac:dyDescent="0.25">
      <c r="A1132" t="s">
        <v>1357</v>
      </c>
      <c r="B1132" s="1" t="s">
        <v>120</v>
      </c>
      <c r="C1132" t="s">
        <v>1205</v>
      </c>
      <c r="D1132" s="3">
        <v>16890000000</v>
      </c>
      <c r="E1132" s="3">
        <v>-940750092</v>
      </c>
      <c r="F1132" s="3">
        <v>15949249908</v>
      </c>
      <c r="G1132" s="3">
        <v>0</v>
      </c>
      <c r="H1132" s="3">
        <v>15949249908</v>
      </c>
      <c r="I1132" s="3">
        <v>0</v>
      </c>
      <c r="J1132" s="3">
        <v>15949249908</v>
      </c>
      <c r="K1132" s="3">
        <v>100</v>
      </c>
      <c r="L1132" s="3">
        <v>669349724</v>
      </c>
      <c r="M1132" s="3">
        <v>1629124326</v>
      </c>
      <c r="N1132" s="3">
        <v>10.210000000000001</v>
      </c>
    </row>
    <row r="1133" spans="1:14" x14ac:dyDescent="0.25">
      <c r="A1133" t="s">
        <v>1357</v>
      </c>
      <c r="B1133" s="1" t="s">
        <v>121</v>
      </c>
      <c r="C1133" t="s">
        <v>242</v>
      </c>
      <c r="D1133" s="3">
        <v>280000000</v>
      </c>
      <c r="E1133" s="3">
        <v>0</v>
      </c>
      <c r="F1133" s="3">
        <v>280000000</v>
      </c>
      <c r="G1133" s="3">
        <v>0</v>
      </c>
      <c r="H1133" s="3">
        <v>280000000</v>
      </c>
      <c r="I1133" s="3">
        <v>0</v>
      </c>
      <c r="J1133" s="3">
        <v>280000000</v>
      </c>
      <c r="K1133" s="3">
        <v>100</v>
      </c>
      <c r="L1133" s="3">
        <v>97600000</v>
      </c>
      <c r="M1133" s="3">
        <v>140133333</v>
      </c>
      <c r="N1133" s="3">
        <v>50.05</v>
      </c>
    </row>
    <row r="1134" spans="1:14" x14ac:dyDescent="0.25">
      <c r="A1134" t="s">
        <v>1357</v>
      </c>
      <c r="B1134" s="1" t="s">
        <v>122</v>
      </c>
      <c r="C1134" t="s">
        <v>1214</v>
      </c>
      <c r="D1134" s="3">
        <v>280000000</v>
      </c>
      <c r="E1134" s="3">
        <v>0</v>
      </c>
      <c r="F1134" s="3">
        <v>280000000</v>
      </c>
      <c r="G1134" s="3">
        <v>0</v>
      </c>
      <c r="H1134" s="3">
        <v>280000000</v>
      </c>
      <c r="I1134" s="3">
        <v>0</v>
      </c>
      <c r="J1134" s="3">
        <v>280000000</v>
      </c>
      <c r="K1134" s="3">
        <v>100</v>
      </c>
      <c r="L1134" s="3">
        <v>97600000</v>
      </c>
      <c r="M1134" s="3">
        <v>140133333</v>
      </c>
      <c r="N1134" s="3">
        <v>50.05</v>
      </c>
    </row>
    <row r="1135" spans="1:14" x14ac:dyDescent="0.25">
      <c r="A1135" t="s">
        <v>1357</v>
      </c>
      <c r="B1135" s="1" t="s">
        <v>123</v>
      </c>
      <c r="C1135" t="s">
        <v>941</v>
      </c>
      <c r="D1135" s="3">
        <v>4780000000</v>
      </c>
      <c r="E1135" s="3">
        <v>-1267180188</v>
      </c>
      <c r="F1135" s="3">
        <v>3512819812</v>
      </c>
      <c r="G1135" s="3">
        <v>0</v>
      </c>
      <c r="H1135" s="3">
        <v>3512819812</v>
      </c>
      <c r="I1135" s="3">
        <v>0</v>
      </c>
      <c r="J1135" s="3">
        <v>3512819812</v>
      </c>
      <c r="K1135" s="3">
        <v>100</v>
      </c>
      <c r="L1135" s="3">
        <v>405001834</v>
      </c>
      <c r="M1135" s="3">
        <v>2900218255</v>
      </c>
      <c r="N1135" s="3">
        <v>82.56</v>
      </c>
    </row>
    <row r="1136" spans="1:14" x14ac:dyDescent="0.25">
      <c r="A1136" t="s">
        <v>1357</v>
      </c>
      <c r="B1136" s="1" t="s">
        <v>124</v>
      </c>
      <c r="C1136" t="s">
        <v>945</v>
      </c>
      <c r="D1136" s="3">
        <v>553000000</v>
      </c>
      <c r="E1136" s="3">
        <v>-253465677</v>
      </c>
      <c r="F1136" s="3">
        <v>299534323</v>
      </c>
      <c r="G1136" s="3">
        <v>0</v>
      </c>
      <c r="H1136" s="3">
        <v>299534323</v>
      </c>
      <c r="I1136" s="3">
        <v>0</v>
      </c>
      <c r="J1136" s="3">
        <v>299534323</v>
      </c>
      <c r="K1136" s="3">
        <v>100</v>
      </c>
      <c r="L1136" s="3">
        <v>0</v>
      </c>
      <c r="M1136" s="3">
        <v>135430477</v>
      </c>
      <c r="N1136" s="3">
        <v>45.21</v>
      </c>
    </row>
    <row r="1137" spans="1:14" x14ac:dyDescent="0.25">
      <c r="A1137" t="s">
        <v>1357</v>
      </c>
      <c r="B1137" s="1" t="s">
        <v>125</v>
      </c>
      <c r="C1137" t="s">
        <v>1208</v>
      </c>
      <c r="D1137" s="3">
        <v>553000000</v>
      </c>
      <c r="E1137" s="3">
        <v>-253465677</v>
      </c>
      <c r="F1137" s="3">
        <v>299534323</v>
      </c>
      <c r="G1137" s="3">
        <v>0</v>
      </c>
      <c r="H1137" s="3">
        <v>299534323</v>
      </c>
      <c r="I1137" s="3">
        <v>0</v>
      </c>
      <c r="J1137" s="3">
        <v>299534323</v>
      </c>
      <c r="K1137" s="3">
        <v>100</v>
      </c>
      <c r="L1137" s="3">
        <v>0</v>
      </c>
      <c r="M1137" s="3">
        <v>135430477</v>
      </c>
      <c r="N1137" s="3">
        <v>45.21</v>
      </c>
    </row>
    <row r="1138" spans="1:14" x14ac:dyDescent="0.25">
      <c r="A1138" t="s">
        <v>1357</v>
      </c>
      <c r="B1138" s="1" t="s">
        <v>126</v>
      </c>
      <c r="C1138" t="s">
        <v>253</v>
      </c>
      <c r="D1138" s="3">
        <v>317000000</v>
      </c>
      <c r="E1138" s="3">
        <v>-136935534</v>
      </c>
      <c r="F1138" s="3">
        <v>180064466</v>
      </c>
      <c r="G1138" s="3">
        <v>0</v>
      </c>
      <c r="H1138" s="3">
        <v>180064466</v>
      </c>
      <c r="I1138" s="3">
        <v>0</v>
      </c>
      <c r="J1138" s="3">
        <v>180064466</v>
      </c>
      <c r="K1138" s="3">
        <v>100</v>
      </c>
      <c r="L1138" s="3">
        <v>23484333</v>
      </c>
      <c r="M1138" s="3">
        <v>163039000</v>
      </c>
      <c r="N1138" s="3">
        <v>90.54</v>
      </c>
    </row>
    <row r="1139" spans="1:14" x14ac:dyDescent="0.25">
      <c r="A1139" t="s">
        <v>1357</v>
      </c>
      <c r="B1139" s="1" t="s">
        <v>127</v>
      </c>
      <c r="C1139" t="s">
        <v>1209</v>
      </c>
      <c r="D1139" s="3">
        <v>317000000</v>
      </c>
      <c r="E1139" s="3">
        <v>-136935534</v>
      </c>
      <c r="F1139" s="3">
        <v>180064466</v>
      </c>
      <c r="G1139" s="3">
        <v>0</v>
      </c>
      <c r="H1139" s="3">
        <v>180064466</v>
      </c>
      <c r="I1139" s="3">
        <v>0</v>
      </c>
      <c r="J1139" s="3">
        <v>180064466</v>
      </c>
      <c r="K1139" s="3">
        <v>100</v>
      </c>
      <c r="L1139" s="3">
        <v>23484333</v>
      </c>
      <c r="M1139" s="3">
        <v>163039000</v>
      </c>
      <c r="N1139" s="3">
        <v>90.54</v>
      </c>
    </row>
    <row r="1140" spans="1:14" x14ac:dyDescent="0.25">
      <c r="A1140" t="s">
        <v>1357</v>
      </c>
      <c r="B1140" s="1" t="s">
        <v>128</v>
      </c>
      <c r="C1140" t="s">
        <v>256</v>
      </c>
      <c r="D1140" s="3">
        <v>3910000000</v>
      </c>
      <c r="E1140" s="3">
        <v>-876778977</v>
      </c>
      <c r="F1140" s="3">
        <v>3033221023</v>
      </c>
      <c r="G1140" s="3">
        <v>0</v>
      </c>
      <c r="H1140" s="3">
        <v>3033221023</v>
      </c>
      <c r="I1140" s="3">
        <v>0</v>
      </c>
      <c r="J1140" s="3">
        <v>3033221023</v>
      </c>
      <c r="K1140" s="3">
        <v>100</v>
      </c>
      <c r="L1140" s="3">
        <v>381517501</v>
      </c>
      <c r="M1140" s="3">
        <v>2601748778</v>
      </c>
      <c r="N1140" s="3">
        <v>85.78</v>
      </c>
    </row>
    <row r="1141" spans="1:14" x14ac:dyDescent="0.25">
      <c r="A1141" t="s">
        <v>1357</v>
      </c>
      <c r="B1141" s="1" t="s">
        <v>129</v>
      </c>
      <c r="C1141" t="s">
        <v>1215</v>
      </c>
      <c r="D1141" s="3">
        <v>3910000000</v>
      </c>
      <c r="E1141" s="3">
        <v>-876778977</v>
      </c>
      <c r="F1141" s="3">
        <v>3033221023</v>
      </c>
      <c r="G1141" s="3">
        <v>0</v>
      </c>
      <c r="H1141" s="3">
        <v>3033221023</v>
      </c>
      <c r="I1141" s="3">
        <v>0</v>
      </c>
      <c r="J1141" s="3">
        <v>3033221023</v>
      </c>
      <c r="K1141" s="3">
        <v>100</v>
      </c>
      <c r="L1141" s="3">
        <v>381517501</v>
      </c>
      <c r="M1141" s="3">
        <v>2601748778</v>
      </c>
      <c r="N1141" s="3">
        <v>85.78</v>
      </c>
    </row>
    <row r="1142" spans="1:14" x14ac:dyDescent="0.25">
      <c r="A1142" t="s">
        <v>1357</v>
      </c>
      <c r="B1142" s="1" t="s">
        <v>130</v>
      </c>
      <c r="C1142" t="s">
        <v>277</v>
      </c>
      <c r="D1142" s="3">
        <v>21305595000</v>
      </c>
      <c r="E1142" s="3">
        <v>-7108779264</v>
      </c>
      <c r="F1142" s="3">
        <v>14196815736</v>
      </c>
      <c r="G1142" s="3">
        <v>0</v>
      </c>
      <c r="H1142" s="3">
        <v>14196815736</v>
      </c>
      <c r="I1142" s="3">
        <v>0</v>
      </c>
      <c r="J1142" s="3">
        <v>14196815736</v>
      </c>
      <c r="K1142" s="3">
        <v>100</v>
      </c>
      <c r="L1142" s="3">
        <v>1903815658</v>
      </c>
      <c r="M1142" s="3">
        <v>5207283461</v>
      </c>
      <c r="N1142" s="3">
        <v>36.68</v>
      </c>
    </row>
    <row r="1143" spans="1:14" x14ac:dyDescent="0.25">
      <c r="A1143" t="s">
        <v>1359</v>
      </c>
      <c r="B1143" s="1" t="s">
        <v>1</v>
      </c>
      <c r="C1143" t="s">
        <v>2</v>
      </c>
      <c r="D1143" s="3">
        <v>82762848000</v>
      </c>
      <c r="E1143" s="3">
        <v>-6125748210</v>
      </c>
      <c r="F1143" s="3">
        <v>76637099790</v>
      </c>
      <c r="G1143" s="3">
        <v>0</v>
      </c>
      <c r="H1143" s="3">
        <v>76637099790</v>
      </c>
      <c r="I1143" s="3">
        <v>11383749421</v>
      </c>
      <c r="J1143" s="3">
        <v>55414987631</v>
      </c>
      <c r="K1143" s="3">
        <v>72.31</v>
      </c>
      <c r="L1143" s="3">
        <v>3376957694</v>
      </c>
      <c r="M1143" s="3">
        <v>16777889085</v>
      </c>
      <c r="N1143" s="3">
        <v>21.89</v>
      </c>
    </row>
    <row r="1144" spans="1:14" x14ac:dyDescent="0.25">
      <c r="A1144" t="s">
        <v>1359</v>
      </c>
      <c r="B1144" s="1" t="s">
        <v>3</v>
      </c>
      <c r="C1144" t="s">
        <v>4</v>
      </c>
      <c r="D1144" s="3">
        <v>3191118000</v>
      </c>
      <c r="E1144" s="3">
        <v>-360831346</v>
      </c>
      <c r="F1144" s="3">
        <v>2830286654</v>
      </c>
      <c r="G1144" s="3">
        <v>0</v>
      </c>
      <c r="H1144" s="3">
        <v>2830286654</v>
      </c>
      <c r="I1144" s="3">
        <v>145300870</v>
      </c>
      <c r="J1144" s="3">
        <v>2018382250</v>
      </c>
      <c r="K1144" s="3">
        <v>71.31</v>
      </c>
      <c r="L1144" s="3">
        <v>182482088</v>
      </c>
      <c r="M1144" s="3">
        <v>717864979</v>
      </c>
      <c r="N1144" s="3">
        <v>25.36</v>
      </c>
    </row>
    <row r="1145" spans="1:14" x14ac:dyDescent="0.25">
      <c r="A1145" t="s">
        <v>1359</v>
      </c>
      <c r="B1145" s="1" t="s">
        <v>5</v>
      </c>
      <c r="C1145" t="s">
        <v>6</v>
      </c>
      <c r="D1145" s="3">
        <v>2102347000</v>
      </c>
      <c r="E1145" s="3">
        <v>0</v>
      </c>
      <c r="F1145" s="3">
        <v>2102347000</v>
      </c>
      <c r="G1145" s="3">
        <v>0</v>
      </c>
      <c r="H1145" s="3">
        <v>2102347000</v>
      </c>
      <c r="I1145" s="3">
        <v>156602560</v>
      </c>
      <c r="J1145" s="3">
        <v>1304346237</v>
      </c>
      <c r="K1145" s="3">
        <v>62.04</v>
      </c>
      <c r="L1145" s="3">
        <v>141214122</v>
      </c>
      <c r="M1145" s="3">
        <v>303226471</v>
      </c>
      <c r="N1145" s="3">
        <v>14.42</v>
      </c>
    </row>
    <row r="1146" spans="1:14" x14ac:dyDescent="0.25">
      <c r="A1146" t="s">
        <v>1359</v>
      </c>
      <c r="B1146" s="1" t="s">
        <v>7</v>
      </c>
      <c r="C1146" t="s">
        <v>8</v>
      </c>
      <c r="D1146" s="3">
        <v>171453000</v>
      </c>
      <c r="E1146" s="3">
        <v>0</v>
      </c>
      <c r="F1146" s="3">
        <v>171453000</v>
      </c>
      <c r="G1146" s="3">
        <v>0</v>
      </c>
      <c r="H1146" s="3">
        <v>171453000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</row>
    <row r="1147" spans="1:14" x14ac:dyDescent="0.25">
      <c r="A1147" t="s">
        <v>1359</v>
      </c>
      <c r="B1147" s="1" t="s">
        <v>9</v>
      </c>
      <c r="C1147" t="s">
        <v>10</v>
      </c>
      <c r="D1147" s="3">
        <v>50000000</v>
      </c>
      <c r="E1147" s="3">
        <v>0</v>
      </c>
      <c r="F1147" s="3">
        <v>50000000</v>
      </c>
      <c r="G1147" s="3">
        <v>0</v>
      </c>
      <c r="H1147" s="3">
        <v>50000000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</row>
    <row r="1148" spans="1:14" x14ac:dyDescent="0.25">
      <c r="A1148" t="s">
        <v>1359</v>
      </c>
      <c r="B1148" s="1" t="s">
        <v>11</v>
      </c>
      <c r="C1148" t="s">
        <v>976</v>
      </c>
      <c r="D1148" s="3">
        <v>60500000</v>
      </c>
      <c r="E1148" s="3">
        <v>0</v>
      </c>
      <c r="F1148" s="3">
        <v>60500000</v>
      </c>
      <c r="G1148" s="3">
        <v>0</v>
      </c>
      <c r="H1148" s="3">
        <v>60500000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</row>
    <row r="1149" spans="1:14" x14ac:dyDescent="0.25">
      <c r="A1149" t="s">
        <v>1359</v>
      </c>
      <c r="B1149" s="1" t="s">
        <v>12</v>
      </c>
      <c r="C1149" t="s">
        <v>13</v>
      </c>
      <c r="D1149" s="3">
        <v>60953000</v>
      </c>
      <c r="E1149" s="3">
        <v>0</v>
      </c>
      <c r="F1149" s="3">
        <v>60953000</v>
      </c>
      <c r="G1149" s="3">
        <v>0</v>
      </c>
      <c r="H1149" s="3">
        <v>60953000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</row>
    <row r="1150" spans="1:14" x14ac:dyDescent="0.25">
      <c r="A1150" t="s">
        <v>1359</v>
      </c>
      <c r="B1150" s="1" t="s">
        <v>14</v>
      </c>
      <c r="C1150" t="s">
        <v>15</v>
      </c>
      <c r="D1150" s="3">
        <v>1928494000</v>
      </c>
      <c r="E1150" s="3">
        <v>0</v>
      </c>
      <c r="F1150" s="3">
        <v>1928494000</v>
      </c>
      <c r="G1150" s="3">
        <v>0</v>
      </c>
      <c r="H1150" s="3">
        <v>1928494000</v>
      </c>
      <c r="I1150" s="3">
        <v>156602560</v>
      </c>
      <c r="J1150" s="3">
        <v>1304346237</v>
      </c>
      <c r="K1150" s="3">
        <v>67.64</v>
      </c>
      <c r="L1150" s="3">
        <v>141214122</v>
      </c>
      <c r="M1150" s="3">
        <v>303226471</v>
      </c>
      <c r="N1150" s="3">
        <v>15.72</v>
      </c>
    </row>
    <row r="1151" spans="1:14" x14ac:dyDescent="0.25">
      <c r="A1151" t="s">
        <v>1359</v>
      </c>
      <c r="B1151" s="1" t="s">
        <v>133</v>
      </c>
      <c r="C1151" t="s">
        <v>134</v>
      </c>
      <c r="D1151" s="3">
        <v>180000000</v>
      </c>
      <c r="E1151" s="3">
        <v>0</v>
      </c>
      <c r="F1151" s="3">
        <v>180000000</v>
      </c>
      <c r="G1151" s="3">
        <v>0</v>
      </c>
      <c r="H1151" s="3">
        <v>180000000</v>
      </c>
      <c r="I1151" s="3">
        <v>-800000</v>
      </c>
      <c r="J1151" s="3">
        <v>140436350</v>
      </c>
      <c r="K1151" s="3">
        <v>78.02</v>
      </c>
      <c r="L1151" s="3">
        <v>8391666</v>
      </c>
      <c r="M1151" s="3">
        <v>31082566</v>
      </c>
      <c r="N1151" s="3">
        <v>17.27</v>
      </c>
    </row>
    <row r="1152" spans="1:14" x14ac:dyDescent="0.25">
      <c r="A1152" t="s">
        <v>1359</v>
      </c>
      <c r="B1152" s="1" t="s">
        <v>16</v>
      </c>
      <c r="C1152" t="s">
        <v>198</v>
      </c>
      <c r="D1152" s="3">
        <v>43082000</v>
      </c>
      <c r="E1152" s="3">
        <v>0</v>
      </c>
      <c r="F1152" s="3">
        <v>43082000</v>
      </c>
      <c r="G1152" s="3">
        <v>0</v>
      </c>
      <c r="H1152" s="3">
        <v>43082000</v>
      </c>
      <c r="I1152" s="3">
        <v>8458150</v>
      </c>
      <c r="J1152" s="3">
        <v>25287900</v>
      </c>
      <c r="K1152" s="3">
        <v>58.7</v>
      </c>
      <c r="L1152" s="3">
        <v>1458150</v>
      </c>
      <c r="M1152" s="3">
        <v>6287900</v>
      </c>
      <c r="N1152" s="3">
        <v>14.6</v>
      </c>
    </row>
    <row r="1153" spans="1:14" x14ac:dyDescent="0.25">
      <c r="A1153" t="s">
        <v>1359</v>
      </c>
      <c r="B1153" s="1" t="s">
        <v>17</v>
      </c>
      <c r="C1153" t="s">
        <v>18</v>
      </c>
      <c r="D1153" s="3">
        <v>40000000</v>
      </c>
      <c r="E1153" s="3">
        <v>0</v>
      </c>
      <c r="F1153" s="3">
        <v>40000000</v>
      </c>
      <c r="G1153" s="3">
        <v>0</v>
      </c>
      <c r="H1153" s="3">
        <v>40000000</v>
      </c>
      <c r="I1153" s="3">
        <v>0</v>
      </c>
      <c r="J1153" s="3">
        <v>21588168</v>
      </c>
      <c r="K1153" s="3">
        <v>53.97</v>
      </c>
      <c r="L1153" s="3">
        <v>0</v>
      </c>
      <c r="M1153" s="3">
        <v>0</v>
      </c>
      <c r="N1153" s="3">
        <v>0</v>
      </c>
    </row>
    <row r="1154" spans="1:14" x14ac:dyDescent="0.25">
      <c r="A1154" t="s">
        <v>1359</v>
      </c>
      <c r="B1154" s="1" t="s">
        <v>19</v>
      </c>
      <c r="C1154" t="s">
        <v>200</v>
      </c>
      <c r="D1154" s="3">
        <v>1156872000</v>
      </c>
      <c r="E1154" s="3">
        <v>0</v>
      </c>
      <c r="F1154" s="3">
        <v>1156872000</v>
      </c>
      <c r="G1154" s="3">
        <v>0</v>
      </c>
      <c r="H1154" s="3">
        <v>1156872000</v>
      </c>
      <c r="I1154" s="3">
        <v>131418890</v>
      </c>
      <c r="J1154" s="3">
        <v>972784008</v>
      </c>
      <c r="K1154" s="3">
        <v>84.09</v>
      </c>
      <c r="L1154" s="3">
        <v>113838786</v>
      </c>
      <c r="M1154" s="3">
        <v>166404409</v>
      </c>
      <c r="N1154" s="3">
        <v>14.38</v>
      </c>
    </row>
    <row r="1155" spans="1:14" x14ac:dyDescent="0.25">
      <c r="A1155" t="s">
        <v>1359</v>
      </c>
      <c r="B1155" s="1" t="s">
        <v>20</v>
      </c>
      <c r="C1155" t="s">
        <v>21</v>
      </c>
      <c r="D1155" s="3">
        <v>1156872000</v>
      </c>
      <c r="E1155" s="3">
        <v>0</v>
      </c>
      <c r="F1155" s="3">
        <v>1156872000</v>
      </c>
      <c r="G1155" s="3">
        <v>0</v>
      </c>
      <c r="H1155" s="3">
        <v>1156872000</v>
      </c>
      <c r="I1155" s="3">
        <v>131418890</v>
      </c>
      <c r="J1155" s="3">
        <v>972784008</v>
      </c>
      <c r="K1155" s="3">
        <v>84.09</v>
      </c>
      <c r="L1155" s="3">
        <v>113838786</v>
      </c>
      <c r="M1155" s="3">
        <v>166404409</v>
      </c>
      <c r="N1155" s="3">
        <v>14.38</v>
      </c>
    </row>
    <row r="1156" spans="1:14" x14ac:dyDescent="0.25">
      <c r="A1156" t="s">
        <v>1359</v>
      </c>
      <c r="B1156" s="1" t="s">
        <v>22</v>
      </c>
      <c r="C1156" t="s">
        <v>23</v>
      </c>
      <c r="D1156" s="3">
        <v>221000000</v>
      </c>
      <c r="E1156" s="3">
        <v>0</v>
      </c>
      <c r="F1156" s="3">
        <v>221000000</v>
      </c>
      <c r="G1156" s="3">
        <v>0</v>
      </c>
      <c r="H1156" s="3">
        <v>221000000</v>
      </c>
      <c r="I1156" s="3">
        <v>7669200</v>
      </c>
      <c r="J1156" s="3">
        <v>45945500</v>
      </c>
      <c r="K1156" s="3">
        <v>20.79</v>
      </c>
      <c r="L1156" s="3">
        <v>7669200</v>
      </c>
      <c r="M1156" s="3">
        <v>38276300</v>
      </c>
      <c r="N1156" s="3">
        <v>17.32</v>
      </c>
    </row>
    <row r="1157" spans="1:14" x14ac:dyDescent="0.25">
      <c r="A1157" t="s">
        <v>1359</v>
      </c>
      <c r="B1157" s="1" t="s">
        <v>24</v>
      </c>
      <c r="C1157" t="s">
        <v>25</v>
      </c>
      <c r="D1157" s="3">
        <v>115000000</v>
      </c>
      <c r="E1157" s="3">
        <v>0</v>
      </c>
      <c r="F1157" s="3">
        <v>115000000</v>
      </c>
      <c r="G1157" s="3">
        <v>0</v>
      </c>
      <c r="H1157" s="3">
        <v>115000000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</row>
    <row r="1158" spans="1:14" x14ac:dyDescent="0.25">
      <c r="A1158" t="s">
        <v>1359</v>
      </c>
      <c r="B1158" s="1" t="s">
        <v>26</v>
      </c>
      <c r="C1158" t="s">
        <v>27</v>
      </c>
      <c r="D1158" s="3">
        <v>15000000</v>
      </c>
      <c r="E1158" s="3">
        <v>0</v>
      </c>
      <c r="F1158" s="3">
        <v>15000000</v>
      </c>
      <c r="G1158" s="3">
        <v>0</v>
      </c>
      <c r="H1158" s="3">
        <v>15000000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</row>
    <row r="1159" spans="1:14" x14ac:dyDescent="0.25">
      <c r="A1159" t="s">
        <v>1359</v>
      </c>
      <c r="B1159" s="1" t="s">
        <v>28</v>
      </c>
      <c r="C1159" t="s">
        <v>29</v>
      </c>
      <c r="D1159" s="3">
        <v>91000000</v>
      </c>
      <c r="E1159" s="3">
        <v>0</v>
      </c>
      <c r="F1159" s="3">
        <v>91000000</v>
      </c>
      <c r="G1159" s="3">
        <v>0</v>
      </c>
      <c r="H1159" s="3">
        <v>91000000</v>
      </c>
      <c r="I1159" s="3">
        <v>7669200</v>
      </c>
      <c r="J1159" s="3">
        <v>45945500</v>
      </c>
      <c r="K1159" s="3">
        <v>50.49</v>
      </c>
      <c r="L1159" s="3">
        <v>7669200</v>
      </c>
      <c r="M1159" s="3">
        <v>38276300</v>
      </c>
      <c r="N1159" s="3">
        <v>42.06</v>
      </c>
    </row>
    <row r="1160" spans="1:14" x14ac:dyDescent="0.25">
      <c r="A1160" t="s">
        <v>1359</v>
      </c>
      <c r="B1160" s="1" t="s">
        <v>30</v>
      </c>
      <c r="C1160" t="s">
        <v>31</v>
      </c>
      <c r="D1160" s="3">
        <v>132410000</v>
      </c>
      <c r="E1160" s="3">
        <v>0</v>
      </c>
      <c r="F1160" s="3">
        <v>132410000</v>
      </c>
      <c r="G1160" s="3">
        <v>0</v>
      </c>
      <c r="H1160" s="3">
        <v>132410000</v>
      </c>
      <c r="I1160" s="3">
        <v>9856320</v>
      </c>
      <c r="J1160" s="3">
        <v>61175296</v>
      </c>
      <c r="K1160" s="3">
        <v>46.2</v>
      </c>
      <c r="L1160" s="3">
        <v>9856320</v>
      </c>
      <c r="M1160" s="3">
        <v>61175296</v>
      </c>
      <c r="N1160" s="3">
        <v>46.2</v>
      </c>
    </row>
    <row r="1161" spans="1:14" x14ac:dyDescent="0.25">
      <c r="A1161" t="s">
        <v>1359</v>
      </c>
      <c r="B1161" s="1" t="s">
        <v>32</v>
      </c>
      <c r="C1161" t="s">
        <v>325</v>
      </c>
      <c r="D1161" s="3">
        <v>52000000</v>
      </c>
      <c r="E1161" s="3">
        <v>0</v>
      </c>
      <c r="F1161" s="3">
        <v>52000000</v>
      </c>
      <c r="G1161" s="3">
        <v>0</v>
      </c>
      <c r="H1161" s="3">
        <v>52000000</v>
      </c>
      <c r="I1161" s="3">
        <v>5229340</v>
      </c>
      <c r="J1161" s="3">
        <v>29493510</v>
      </c>
      <c r="K1161" s="3">
        <v>56.72</v>
      </c>
      <c r="L1161" s="3">
        <v>5229340</v>
      </c>
      <c r="M1161" s="3">
        <v>29493510</v>
      </c>
      <c r="N1161" s="3">
        <v>56.72</v>
      </c>
    </row>
    <row r="1162" spans="1:14" x14ac:dyDescent="0.25">
      <c r="A1162" t="s">
        <v>1359</v>
      </c>
      <c r="B1162" s="1" t="s">
        <v>34</v>
      </c>
      <c r="C1162" t="s">
        <v>201</v>
      </c>
      <c r="D1162" s="3">
        <v>28110000</v>
      </c>
      <c r="E1162" s="3">
        <v>0</v>
      </c>
      <c r="F1162" s="3">
        <v>28110000</v>
      </c>
      <c r="G1162" s="3">
        <v>0</v>
      </c>
      <c r="H1162" s="3">
        <v>28110000</v>
      </c>
      <c r="I1162" s="3">
        <v>0</v>
      </c>
      <c r="J1162" s="3">
        <v>6931800</v>
      </c>
      <c r="K1162" s="3">
        <v>24.66</v>
      </c>
      <c r="L1162" s="3">
        <v>0</v>
      </c>
      <c r="M1162" s="3">
        <v>6931800</v>
      </c>
      <c r="N1162" s="3">
        <v>24.66</v>
      </c>
    </row>
    <row r="1163" spans="1:14" x14ac:dyDescent="0.25">
      <c r="A1163" t="s">
        <v>1359</v>
      </c>
      <c r="B1163" s="1" t="s">
        <v>35</v>
      </c>
      <c r="C1163" t="s">
        <v>36</v>
      </c>
      <c r="D1163" s="3">
        <v>2300000</v>
      </c>
      <c r="E1163" s="3">
        <v>0</v>
      </c>
      <c r="F1163" s="3">
        <v>2300000</v>
      </c>
      <c r="G1163" s="3">
        <v>0</v>
      </c>
      <c r="H1163" s="3">
        <v>2300000</v>
      </c>
      <c r="I1163" s="3">
        <v>143560</v>
      </c>
      <c r="J1163" s="3">
        <v>1244240</v>
      </c>
      <c r="K1163" s="3">
        <v>54.1</v>
      </c>
      <c r="L1163" s="3">
        <v>143560</v>
      </c>
      <c r="M1163" s="3">
        <v>1244240</v>
      </c>
      <c r="N1163" s="3">
        <v>54.1</v>
      </c>
    </row>
    <row r="1164" spans="1:14" x14ac:dyDescent="0.25">
      <c r="A1164" t="s">
        <v>1359</v>
      </c>
      <c r="B1164" s="1" t="s">
        <v>37</v>
      </c>
      <c r="C1164" t="s">
        <v>38</v>
      </c>
      <c r="D1164" s="3">
        <v>50000000</v>
      </c>
      <c r="E1164" s="3">
        <v>0</v>
      </c>
      <c r="F1164" s="3">
        <v>50000000</v>
      </c>
      <c r="G1164" s="3">
        <v>0</v>
      </c>
      <c r="H1164" s="3">
        <v>50000000</v>
      </c>
      <c r="I1164" s="3">
        <v>4483420</v>
      </c>
      <c r="J1164" s="3">
        <v>23505746</v>
      </c>
      <c r="K1164" s="3">
        <v>47.01</v>
      </c>
      <c r="L1164" s="3">
        <v>4483420</v>
      </c>
      <c r="M1164" s="3">
        <v>23505746</v>
      </c>
      <c r="N1164" s="3">
        <v>47.01</v>
      </c>
    </row>
    <row r="1165" spans="1:14" x14ac:dyDescent="0.25">
      <c r="A1165" t="s">
        <v>1359</v>
      </c>
      <c r="B1165" s="1" t="s">
        <v>136</v>
      </c>
      <c r="C1165" t="s">
        <v>137</v>
      </c>
      <c r="D1165" s="3">
        <v>155130000</v>
      </c>
      <c r="E1165" s="3">
        <v>0</v>
      </c>
      <c r="F1165" s="3">
        <v>155130000</v>
      </c>
      <c r="G1165" s="3">
        <v>0</v>
      </c>
      <c r="H1165" s="3">
        <v>155130000</v>
      </c>
      <c r="I1165" s="3">
        <v>0</v>
      </c>
      <c r="J1165" s="3">
        <v>37129015</v>
      </c>
      <c r="K1165" s="3">
        <v>23.93</v>
      </c>
      <c r="L1165" s="3">
        <v>0</v>
      </c>
      <c r="M1165" s="3">
        <v>0</v>
      </c>
      <c r="N1165" s="3">
        <v>0</v>
      </c>
    </row>
    <row r="1166" spans="1:14" x14ac:dyDescent="0.25">
      <c r="A1166" t="s">
        <v>1359</v>
      </c>
      <c r="B1166" s="1" t="s">
        <v>441</v>
      </c>
      <c r="C1166" t="s">
        <v>61</v>
      </c>
      <c r="D1166" s="3">
        <v>2400000</v>
      </c>
      <c r="E1166" s="3">
        <v>0</v>
      </c>
      <c r="F1166" s="3">
        <v>2400000</v>
      </c>
      <c r="G1166" s="3">
        <v>0</v>
      </c>
      <c r="H1166" s="3">
        <v>2400000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</row>
    <row r="1167" spans="1:14" x14ac:dyDescent="0.25">
      <c r="A1167" t="s">
        <v>1359</v>
      </c>
      <c r="B1167" s="1" t="s">
        <v>577</v>
      </c>
      <c r="C1167" t="s">
        <v>977</v>
      </c>
      <c r="D1167" s="3">
        <v>2400000</v>
      </c>
      <c r="E1167" s="3">
        <v>0</v>
      </c>
      <c r="F1167" s="3">
        <v>2400000</v>
      </c>
      <c r="G1167" s="3">
        <v>0</v>
      </c>
      <c r="H1167" s="3">
        <v>2400000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</row>
    <row r="1168" spans="1:14" x14ac:dyDescent="0.25">
      <c r="A1168" t="s">
        <v>1359</v>
      </c>
      <c r="B1168" s="1" t="s">
        <v>39</v>
      </c>
      <c r="C1168" t="s">
        <v>40</v>
      </c>
      <c r="D1168" s="3">
        <v>1088771000</v>
      </c>
      <c r="E1168" s="3">
        <v>-360831346</v>
      </c>
      <c r="F1168" s="3">
        <v>727939654</v>
      </c>
      <c r="G1168" s="3">
        <v>0</v>
      </c>
      <c r="H1168" s="3">
        <v>727939654</v>
      </c>
      <c r="I1168" s="3">
        <v>-11301690</v>
      </c>
      <c r="J1168" s="3">
        <v>714036013</v>
      </c>
      <c r="K1168" s="3">
        <v>98.09</v>
      </c>
      <c r="L1168" s="3">
        <v>41267966</v>
      </c>
      <c r="M1168" s="3">
        <v>414638508</v>
      </c>
      <c r="N1168" s="3">
        <v>56.96</v>
      </c>
    </row>
    <row r="1169" spans="1:14" x14ac:dyDescent="0.25">
      <c r="A1169" t="s">
        <v>1359</v>
      </c>
      <c r="B1169" s="1" t="s">
        <v>41</v>
      </c>
      <c r="C1169" t="s">
        <v>6</v>
      </c>
      <c r="D1169" s="3">
        <v>1088771000</v>
      </c>
      <c r="E1169" s="3">
        <v>-360831346</v>
      </c>
      <c r="F1169" s="3">
        <v>727939654</v>
      </c>
      <c r="G1169" s="3">
        <v>0</v>
      </c>
      <c r="H1169" s="3">
        <v>727939654</v>
      </c>
      <c r="I1169" s="3">
        <v>-11301690</v>
      </c>
      <c r="J1169" s="3">
        <v>714036013</v>
      </c>
      <c r="K1169" s="3">
        <v>98.09</v>
      </c>
      <c r="L1169" s="3">
        <v>41267966</v>
      </c>
      <c r="M1169" s="3">
        <v>414638508</v>
      </c>
      <c r="N1169" s="3">
        <v>56.96</v>
      </c>
    </row>
    <row r="1170" spans="1:14" x14ac:dyDescent="0.25">
      <c r="A1170" t="s">
        <v>1359</v>
      </c>
      <c r="B1170" s="1" t="s">
        <v>42</v>
      </c>
      <c r="C1170" t="s">
        <v>8</v>
      </c>
      <c r="D1170" s="3">
        <v>242143227</v>
      </c>
      <c r="E1170" s="3">
        <v>-59210858</v>
      </c>
      <c r="F1170" s="3">
        <v>182932369</v>
      </c>
      <c r="G1170" s="3">
        <v>0</v>
      </c>
      <c r="H1170" s="3">
        <v>182932369</v>
      </c>
      <c r="I1170" s="3">
        <v>0</v>
      </c>
      <c r="J1170" s="3">
        <v>182888284</v>
      </c>
      <c r="K1170" s="3">
        <v>99.98</v>
      </c>
      <c r="L1170" s="3">
        <v>15711809</v>
      </c>
      <c r="M1170" s="3">
        <v>47734950</v>
      </c>
      <c r="N1170" s="3">
        <v>26.09</v>
      </c>
    </row>
    <row r="1171" spans="1:14" x14ac:dyDescent="0.25">
      <c r="A1171" t="s">
        <v>1359</v>
      </c>
      <c r="B1171" s="1" t="s">
        <v>43</v>
      </c>
      <c r="C1171" t="s">
        <v>10</v>
      </c>
      <c r="D1171" s="3">
        <v>67208142</v>
      </c>
      <c r="E1171" s="3">
        <v>-26167245</v>
      </c>
      <c r="F1171" s="3">
        <v>41040897</v>
      </c>
      <c r="G1171" s="3">
        <v>0</v>
      </c>
      <c r="H1171" s="3">
        <v>41040897</v>
      </c>
      <c r="I1171" s="3">
        <v>0</v>
      </c>
      <c r="J1171" s="3">
        <v>40996812</v>
      </c>
      <c r="K1171" s="3">
        <v>99.89</v>
      </c>
      <c r="L1171" s="3">
        <v>11811732</v>
      </c>
      <c r="M1171" s="3">
        <v>20231238</v>
      </c>
      <c r="N1171" s="3">
        <v>49.3</v>
      </c>
    </row>
    <row r="1172" spans="1:14" x14ac:dyDescent="0.25">
      <c r="A1172" t="s">
        <v>1359</v>
      </c>
      <c r="B1172" s="1" t="s">
        <v>44</v>
      </c>
      <c r="C1172" t="s">
        <v>976</v>
      </c>
      <c r="D1172" s="3">
        <v>70928800</v>
      </c>
      <c r="E1172" s="3">
        <v>-8948955</v>
      </c>
      <c r="F1172" s="3">
        <v>61979845</v>
      </c>
      <c r="G1172" s="3">
        <v>0</v>
      </c>
      <c r="H1172" s="3">
        <v>61979845</v>
      </c>
      <c r="I1172" s="3">
        <v>0</v>
      </c>
      <c r="J1172" s="3">
        <v>61979845</v>
      </c>
      <c r="K1172" s="3">
        <v>100</v>
      </c>
      <c r="L1172" s="3">
        <v>0</v>
      </c>
      <c r="M1172" s="3">
        <v>13961712</v>
      </c>
      <c r="N1172" s="3">
        <v>22.53</v>
      </c>
    </row>
    <row r="1173" spans="1:14" x14ac:dyDescent="0.25">
      <c r="A1173" t="s">
        <v>1359</v>
      </c>
      <c r="B1173" s="1" t="s">
        <v>45</v>
      </c>
      <c r="C1173" t="s">
        <v>13</v>
      </c>
      <c r="D1173" s="3">
        <v>94006285</v>
      </c>
      <c r="E1173" s="3">
        <v>-14094658</v>
      </c>
      <c r="F1173" s="3">
        <v>79911627</v>
      </c>
      <c r="G1173" s="3">
        <v>0</v>
      </c>
      <c r="H1173" s="3">
        <v>79911627</v>
      </c>
      <c r="I1173" s="3">
        <v>0</v>
      </c>
      <c r="J1173" s="3">
        <v>79911627</v>
      </c>
      <c r="K1173" s="3">
        <v>100</v>
      </c>
      <c r="L1173" s="3">
        <v>3900077</v>
      </c>
      <c r="M1173" s="3">
        <v>13542000</v>
      </c>
      <c r="N1173" s="3">
        <v>16.95</v>
      </c>
    </row>
    <row r="1174" spans="1:14" x14ac:dyDescent="0.25">
      <c r="A1174" t="s">
        <v>1359</v>
      </c>
      <c r="B1174" s="1" t="s">
        <v>46</v>
      </c>
      <c r="C1174" t="s">
        <v>47</v>
      </c>
      <c r="D1174" s="3">
        <v>10000000</v>
      </c>
      <c r="E1174" s="3">
        <v>-10000000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</row>
    <row r="1175" spans="1:14" x14ac:dyDescent="0.25">
      <c r="A1175" t="s">
        <v>1359</v>
      </c>
      <c r="B1175" s="1" t="s">
        <v>48</v>
      </c>
      <c r="C1175" t="s">
        <v>15</v>
      </c>
      <c r="D1175" s="3">
        <v>844127773</v>
      </c>
      <c r="E1175" s="3">
        <v>-299370488</v>
      </c>
      <c r="F1175" s="3">
        <v>544757285</v>
      </c>
      <c r="G1175" s="3">
        <v>0</v>
      </c>
      <c r="H1175" s="3">
        <v>544757285</v>
      </c>
      <c r="I1175" s="3">
        <v>-11301690</v>
      </c>
      <c r="J1175" s="3">
        <v>531147729</v>
      </c>
      <c r="K1175" s="3">
        <v>97.5</v>
      </c>
      <c r="L1175" s="3">
        <v>25556157</v>
      </c>
      <c r="M1175" s="3">
        <v>366903558</v>
      </c>
      <c r="N1175" s="3">
        <v>67.349999999999994</v>
      </c>
    </row>
    <row r="1176" spans="1:14" x14ac:dyDescent="0.25">
      <c r="A1176" t="s">
        <v>1359</v>
      </c>
      <c r="B1176" s="1" t="s">
        <v>140</v>
      </c>
      <c r="C1176" t="s">
        <v>134</v>
      </c>
      <c r="D1176" s="3">
        <v>58727300</v>
      </c>
      <c r="E1176" s="3">
        <v>-34436400</v>
      </c>
      <c r="F1176" s="3">
        <v>24290900</v>
      </c>
      <c r="G1176" s="3">
        <v>0</v>
      </c>
      <c r="H1176" s="3">
        <v>24290900</v>
      </c>
      <c r="I1176" s="3">
        <v>0</v>
      </c>
      <c r="J1176" s="3">
        <v>24290900</v>
      </c>
      <c r="K1176" s="3">
        <v>100</v>
      </c>
      <c r="L1176" s="3">
        <v>0</v>
      </c>
      <c r="M1176" s="3">
        <v>24290900</v>
      </c>
      <c r="N1176" s="3">
        <v>100</v>
      </c>
    </row>
    <row r="1177" spans="1:14" x14ac:dyDescent="0.25">
      <c r="A1177" t="s">
        <v>1359</v>
      </c>
      <c r="B1177" s="1" t="s">
        <v>49</v>
      </c>
      <c r="C1177" t="s">
        <v>198</v>
      </c>
      <c r="D1177" s="3">
        <v>23936148</v>
      </c>
      <c r="E1177" s="3">
        <v>-12894050</v>
      </c>
      <c r="F1177" s="3">
        <v>11042098</v>
      </c>
      <c r="G1177" s="3">
        <v>0</v>
      </c>
      <c r="H1177" s="3">
        <v>11042098</v>
      </c>
      <c r="I1177" s="3">
        <v>0</v>
      </c>
      <c r="J1177" s="3">
        <v>8748868</v>
      </c>
      <c r="K1177" s="3">
        <v>79.23</v>
      </c>
      <c r="L1177" s="3">
        <v>1094068</v>
      </c>
      <c r="M1177" s="3">
        <v>6803997</v>
      </c>
      <c r="N1177" s="3">
        <v>61.62</v>
      </c>
    </row>
    <row r="1178" spans="1:14" x14ac:dyDescent="0.25">
      <c r="A1178" t="s">
        <v>1359</v>
      </c>
      <c r="B1178" s="1" t="s">
        <v>50</v>
      </c>
      <c r="C1178" t="s">
        <v>18</v>
      </c>
      <c r="D1178" s="3">
        <v>33840040</v>
      </c>
      <c r="E1178" s="3">
        <v>-18022889</v>
      </c>
      <c r="F1178" s="3">
        <v>15817151</v>
      </c>
      <c r="G1178" s="3">
        <v>0</v>
      </c>
      <c r="H1178" s="3">
        <v>15817151</v>
      </c>
      <c r="I1178" s="3">
        <v>0</v>
      </c>
      <c r="J1178" s="3">
        <v>15817151</v>
      </c>
      <c r="K1178" s="3">
        <v>100</v>
      </c>
      <c r="L1178" s="3">
        <v>3137071</v>
      </c>
      <c r="M1178" s="3">
        <v>12842929</v>
      </c>
      <c r="N1178" s="3">
        <v>81.2</v>
      </c>
    </row>
    <row r="1179" spans="1:14" x14ac:dyDescent="0.25">
      <c r="A1179" t="s">
        <v>1359</v>
      </c>
      <c r="B1179" s="1" t="s">
        <v>51</v>
      </c>
      <c r="C1179" t="s">
        <v>200</v>
      </c>
      <c r="D1179" s="3">
        <v>588171171</v>
      </c>
      <c r="E1179" s="3">
        <v>-208968881</v>
      </c>
      <c r="F1179" s="3">
        <v>379202290</v>
      </c>
      <c r="G1179" s="3">
        <v>0</v>
      </c>
      <c r="H1179" s="3">
        <v>379202290</v>
      </c>
      <c r="I1179" s="3">
        <v>-11301690</v>
      </c>
      <c r="J1179" s="3">
        <v>367899884</v>
      </c>
      <c r="K1179" s="3">
        <v>97.02</v>
      </c>
      <c r="L1179" s="3">
        <v>20107018</v>
      </c>
      <c r="M1179" s="3">
        <v>236428922</v>
      </c>
      <c r="N1179" s="3">
        <v>62.35</v>
      </c>
    </row>
    <row r="1180" spans="1:14" x14ac:dyDescent="0.25">
      <c r="A1180" t="s">
        <v>1359</v>
      </c>
      <c r="B1180" s="1" t="s">
        <v>52</v>
      </c>
      <c r="C1180" t="s">
        <v>21</v>
      </c>
      <c r="D1180" s="3">
        <v>588171171</v>
      </c>
      <c r="E1180" s="3">
        <v>-208968881</v>
      </c>
      <c r="F1180" s="3">
        <v>379202290</v>
      </c>
      <c r="G1180" s="3">
        <v>0</v>
      </c>
      <c r="H1180" s="3">
        <v>379202290</v>
      </c>
      <c r="I1180" s="3">
        <v>-11301690</v>
      </c>
      <c r="J1180" s="3">
        <v>367899884</v>
      </c>
      <c r="K1180" s="3">
        <v>97.02</v>
      </c>
      <c r="L1180" s="3">
        <v>20107018</v>
      </c>
      <c r="M1180" s="3">
        <v>236428922</v>
      </c>
      <c r="N1180" s="3">
        <v>62.35</v>
      </c>
    </row>
    <row r="1181" spans="1:14" x14ac:dyDescent="0.25">
      <c r="A1181" t="s">
        <v>1359</v>
      </c>
      <c r="B1181" s="1" t="s">
        <v>53</v>
      </c>
      <c r="C1181" t="s">
        <v>23</v>
      </c>
      <c r="D1181" s="3">
        <v>16358380</v>
      </c>
      <c r="E1181" s="3">
        <v>-16358380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</row>
    <row r="1182" spans="1:14" x14ac:dyDescent="0.25">
      <c r="A1182" t="s">
        <v>1359</v>
      </c>
      <c r="B1182" s="1" t="s">
        <v>54</v>
      </c>
      <c r="C1182" t="s">
        <v>25</v>
      </c>
      <c r="D1182" s="3">
        <v>12768712</v>
      </c>
      <c r="E1182" s="3">
        <v>-12768712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</row>
    <row r="1183" spans="1:14" x14ac:dyDescent="0.25">
      <c r="A1183" t="s">
        <v>1359</v>
      </c>
      <c r="B1183" s="1" t="s">
        <v>202</v>
      </c>
      <c r="C1183" t="s">
        <v>27</v>
      </c>
      <c r="D1183" s="3">
        <v>3589668</v>
      </c>
      <c r="E1183" s="3">
        <v>-3589668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</row>
    <row r="1184" spans="1:14" x14ac:dyDescent="0.25">
      <c r="A1184" t="s">
        <v>1359</v>
      </c>
      <c r="B1184" s="1" t="s">
        <v>141</v>
      </c>
      <c r="C1184" t="s">
        <v>137</v>
      </c>
      <c r="D1184" s="3">
        <v>123094734</v>
      </c>
      <c r="E1184" s="3">
        <v>-8689888</v>
      </c>
      <c r="F1184" s="3">
        <v>114404846</v>
      </c>
      <c r="G1184" s="3">
        <v>0</v>
      </c>
      <c r="H1184" s="3">
        <v>114404846</v>
      </c>
      <c r="I1184" s="3">
        <v>0</v>
      </c>
      <c r="J1184" s="3">
        <v>114390926</v>
      </c>
      <c r="K1184" s="3">
        <v>99.99</v>
      </c>
      <c r="L1184" s="3">
        <v>1218000</v>
      </c>
      <c r="M1184" s="3">
        <v>86536810</v>
      </c>
      <c r="N1184" s="3">
        <v>75.64</v>
      </c>
    </row>
    <row r="1185" spans="1:14" x14ac:dyDescent="0.25">
      <c r="A1185" t="s">
        <v>1359</v>
      </c>
      <c r="B1185" s="1" t="s">
        <v>60</v>
      </c>
      <c r="C1185" t="s">
        <v>61</v>
      </c>
      <c r="D1185" s="3">
        <v>2500000</v>
      </c>
      <c r="E1185" s="3">
        <v>-2250000</v>
      </c>
      <c r="F1185" s="3">
        <v>250000</v>
      </c>
      <c r="G1185" s="3">
        <v>0</v>
      </c>
      <c r="H1185" s="3">
        <v>250000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</row>
    <row r="1186" spans="1:14" x14ac:dyDescent="0.25">
      <c r="A1186" t="s">
        <v>1359</v>
      </c>
      <c r="B1186" s="1" t="s">
        <v>443</v>
      </c>
      <c r="C1186" t="s">
        <v>694</v>
      </c>
      <c r="D1186" s="3">
        <v>2500000</v>
      </c>
      <c r="E1186" s="3">
        <v>-2250000</v>
      </c>
      <c r="F1186" s="3">
        <v>250000</v>
      </c>
      <c r="G1186" s="3">
        <v>0</v>
      </c>
      <c r="H1186" s="3">
        <v>250000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</row>
    <row r="1187" spans="1:14" x14ac:dyDescent="0.25">
      <c r="A1187" t="s">
        <v>1359</v>
      </c>
      <c r="B1187" s="1" t="s">
        <v>63</v>
      </c>
      <c r="C1187" t="s">
        <v>64</v>
      </c>
      <c r="D1187" s="3">
        <v>79571730000</v>
      </c>
      <c r="E1187" s="3">
        <v>-5764916864</v>
      </c>
      <c r="F1187" s="3">
        <v>73806813136</v>
      </c>
      <c r="G1187" s="3">
        <v>0</v>
      </c>
      <c r="H1187" s="3">
        <v>73806813136</v>
      </c>
      <c r="I1187" s="3">
        <v>11238448551</v>
      </c>
      <c r="J1187" s="3">
        <v>53396605381</v>
      </c>
      <c r="K1187" s="3">
        <v>72.349999999999994</v>
      </c>
      <c r="L1187" s="3">
        <v>3194475606</v>
      </c>
      <c r="M1187" s="3">
        <v>16060024106</v>
      </c>
      <c r="N1187" s="3">
        <v>21.76</v>
      </c>
    </row>
    <row r="1188" spans="1:14" x14ac:dyDescent="0.25">
      <c r="A1188" t="s">
        <v>1359</v>
      </c>
      <c r="B1188" s="1" t="s">
        <v>65</v>
      </c>
      <c r="C1188" t="s">
        <v>66</v>
      </c>
      <c r="D1188" s="3">
        <v>40487878000</v>
      </c>
      <c r="E1188" s="3">
        <v>4579640813</v>
      </c>
      <c r="F1188" s="3">
        <v>45067518813</v>
      </c>
      <c r="G1188" s="3">
        <v>0</v>
      </c>
      <c r="H1188" s="3">
        <v>45067518813</v>
      </c>
      <c r="I1188" s="3">
        <v>12156314970</v>
      </c>
      <c r="J1188" s="3">
        <v>25754881775</v>
      </c>
      <c r="K1188" s="3">
        <v>57.15</v>
      </c>
      <c r="L1188" s="3">
        <v>487551056</v>
      </c>
      <c r="M1188" s="3">
        <v>1445402603</v>
      </c>
      <c r="N1188" s="3">
        <v>3.21</v>
      </c>
    </row>
    <row r="1189" spans="1:14" x14ac:dyDescent="0.25">
      <c r="A1189" t="s">
        <v>1359</v>
      </c>
      <c r="B1189" s="1" t="s">
        <v>67</v>
      </c>
      <c r="C1189" t="s">
        <v>68</v>
      </c>
      <c r="D1189" s="3">
        <v>40487878000</v>
      </c>
      <c r="E1189" s="3">
        <v>4579640813</v>
      </c>
      <c r="F1189" s="3">
        <v>45067518813</v>
      </c>
      <c r="G1189" s="3">
        <v>0</v>
      </c>
      <c r="H1189" s="3">
        <v>45067518813</v>
      </c>
      <c r="I1189" s="3">
        <v>12156314970</v>
      </c>
      <c r="J1189" s="3">
        <v>25754881775</v>
      </c>
      <c r="K1189" s="3">
        <v>57.15</v>
      </c>
      <c r="L1189" s="3">
        <v>487551056</v>
      </c>
      <c r="M1189" s="3">
        <v>1445402603</v>
      </c>
      <c r="N1189" s="3">
        <v>3.21</v>
      </c>
    </row>
    <row r="1190" spans="1:14" x14ac:dyDescent="0.25">
      <c r="A1190" t="s">
        <v>1359</v>
      </c>
      <c r="B1190" s="1" t="s">
        <v>69</v>
      </c>
      <c r="C1190" t="s">
        <v>206</v>
      </c>
      <c r="D1190" s="3">
        <v>11730000000</v>
      </c>
      <c r="E1190" s="3">
        <v>3119640813</v>
      </c>
      <c r="F1190" s="3">
        <v>14849640813</v>
      </c>
      <c r="G1190" s="3">
        <v>0</v>
      </c>
      <c r="H1190" s="3">
        <v>14849640813</v>
      </c>
      <c r="I1190" s="3">
        <v>11282476677</v>
      </c>
      <c r="J1190" s="3">
        <v>11789250868</v>
      </c>
      <c r="K1190" s="3">
        <v>79.39</v>
      </c>
      <c r="L1190" s="3">
        <v>22384710</v>
      </c>
      <c r="M1190" s="3">
        <v>41724710</v>
      </c>
      <c r="N1190" s="3">
        <v>0.28000000000000003</v>
      </c>
    </row>
    <row r="1191" spans="1:14" x14ac:dyDescent="0.25">
      <c r="A1191" t="s">
        <v>1359</v>
      </c>
      <c r="B1191" s="1" t="s">
        <v>70</v>
      </c>
      <c r="C1191" t="s">
        <v>207</v>
      </c>
      <c r="D1191" s="3">
        <v>700000000</v>
      </c>
      <c r="E1191" s="3">
        <v>-550000000</v>
      </c>
      <c r="F1191" s="3">
        <v>150000000</v>
      </c>
      <c r="G1191" s="3">
        <v>0</v>
      </c>
      <c r="H1191" s="3">
        <v>150000000</v>
      </c>
      <c r="I1191" s="3">
        <v>0</v>
      </c>
      <c r="J1191" s="3">
        <v>22500000</v>
      </c>
      <c r="K1191" s="3">
        <v>15</v>
      </c>
      <c r="L1191" s="3">
        <v>3250000</v>
      </c>
      <c r="M1191" s="3">
        <v>3250000</v>
      </c>
      <c r="N1191" s="3">
        <v>2.17</v>
      </c>
    </row>
    <row r="1192" spans="1:14" x14ac:dyDescent="0.25">
      <c r="A1192" t="s">
        <v>1359</v>
      </c>
      <c r="B1192" s="1" t="s">
        <v>887</v>
      </c>
      <c r="C1192" t="s">
        <v>1175</v>
      </c>
      <c r="D1192" s="3">
        <v>700000000</v>
      </c>
      <c r="E1192" s="3">
        <v>-550000000</v>
      </c>
      <c r="F1192" s="3">
        <v>150000000</v>
      </c>
      <c r="G1192" s="3">
        <v>0</v>
      </c>
      <c r="H1192" s="3">
        <v>150000000</v>
      </c>
      <c r="I1192" s="3">
        <v>0</v>
      </c>
      <c r="J1192" s="3">
        <v>22500000</v>
      </c>
      <c r="K1192" s="3">
        <v>15</v>
      </c>
      <c r="L1192" s="3">
        <v>3250000</v>
      </c>
      <c r="M1192" s="3">
        <v>3250000</v>
      </c>
      <c r="N1192" s="3">
        <v>2.17</v>
      </c>
    </row>
    <row r="1193" spans="1:14" x14ac:dyDescent="0.25">
      <c r="A1193" t="s">
        <v>1359</v>
      </c>
      <c r="B1193" s="1" t="s">
        <v>72</v>
      </c>
      <c r="C1193" t="s">
        <v>210</v>
      </c>
      <c r="D1193" s="3">
        <v>850000000</v>
      </c>
      <c r="E1193" s="3">
        <v>-200000000</v>
      </c>
      <c r="F1193" s="3">
        <v>650000000</v>
      </c>
      <c r="G1193" s="3">
        <v>0</v>
      </c>
      <c r="H1193" s="3">
        <v>650000000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</row>
    <row r="1194" spans="1:14" x14ac:dyDescent="0.25">
      <c r="A1194" t="s">
        <v>1359</v>
      </c>
      <c r="B1194" s="1" t="s">
        <v>888</v>
      </c>
      <c r="C1194" t="s">
        <v>1176</v>
      </c>
      <c r="D1194" s="3">
        <v>850000000</v>
      </c>
      <c r="E1194" s="3">
        <v>-200000000</v>
      </c>
      <c r="F1194" s="3">
        <v>650000000</v>
      </c>
      <c r="G1194" s="3">
        <v>0</v>
      </c>
      <c r="H1194" s="3">
        <v>650000000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</row>
    <row r="1195" spans="1:14" x14ac:dyDescent="0.25">
      <c r="A1195" t="s">
        <v>1359</v>
      </c>
      <c r="B1195" s="1" t="s">
        <v>145</v>
      </c>
      <c r="C1195" t="s">
        <v>213</v>
      </c>
      <c r="D1195" s="3">
        <v>350000000</v>
      </c>
      <c r="E1195" s="3">
        <v>-150000000</v>
      </c>
      <c r="F1195" s="3">
        <v>200000000</v>
      </c>
      <c r="G1195" s="3">
        <v>0</v>
      </c>
      <c r="H1195" s="3">
        <v>200000000</v>
      </c>
      <c r="I1195" s="3">
        <v>0</v>
      </c>
      <c r="J1195" s="3">
        <v>199906720</v>
      </c>
      <c r="K1195" s="3">
        <v>99.95</v>
      </c>
      <c r="L1195" s="3">
        <v>1600000</v>
      </c>
      <c r="M1195" s="3">
        <v>6400000</v>
      </c>
      <c r="N1195" s="3">
        <v>3.2</v>
      </c>
    </row>
    <row r="1196" spans="1:14" x14ac:dyDescent="0.25">
      <c r="A1196" t="s">
        <v>1359</v>
      </c>
      <c r="B1196" s="1" t="s">
        <v>889</v>
      </c>
      <c r="C1196" t="s">
        <v>1177</v>
      </c>
      <c r="D1196" s="3">
        <v>350000000</v>
      </c>
      <c r="E1196" s="3">
        <v>-150000000</v>
      </c>
      <c r="F1196" s="3">
        <v>200000000</v>
      </c>
      <c r="G1196" s="3">
        <v>0</v>
      </c>
      <c r="H1196" s="3">
        <v>200000000</v>
      </c>
      <c r="I1196" s="3">
        <v>0</v>
      </c>
      <c r="J1196" s="3">
        <v>199906720</v>
      </c>
      <c r="K1196" s="3">
        <v>99.95</v>
      </c>
      <c r="L1196" s="3">
        <v>1600000</v>
      </c>
      <c r="M1196" s="3">
        <v>6400000</v>
      </c>
      <c r="N1196" s="3">
        <v>3.2</v>
      </c>
    </row>
    <row r="1197" spans="1:14" x14ac:dyDescent="0.25">
      <c r="A1197" t="s">
        <v>1359</v>
      </c>
      <c r="B1197" s="1" t="s">
        <v>147</v>
      </c>
      <c r="C1197" t="s">
        <v>981</v>
      </c>
      <c r="D1197" s="3">
        <v>250000000</v>
      </c>
      <c r="E1197" s="3">
        <v>0</v>
      </c>
      <c r="F1197" s="3">
        <v>250000000</v>
      </c>
      <c r="G1197" s="3">
        <v>0</v>
      </c>
      <c r="H1197" s="3">
        <v>250000000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</row>
    <row r="1198" spans="1:14" x14ac:dyDescent="0.25">
      <c r="A1198" t="s">
        <v>1359</v>
      </c>
      <c r="B1198" s="1" t="s">
        <v>890</v>
      </c>
      <c r="C1198" t="s">
        <v>1178</v>
      </c>
      <c r="D1198" s="3">
        <v>250000000</v>
      </c>
      <c r="E1198" s="3">
        <v>0</v>
      </c>
      <c r="F1198" s="3">
        <v>250000000</v>
      </c>
      <c r="G1198" s="3">
        <v>0</v>
      </c>
      <c r="H1198" s="3">
        <v>250000000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</row>
    <row r="1199" spans="1:14" x14ac:dyDescent="0.25">
      <c r="A1199" t="s">
        <v>1359</v>
      </c>
      <c r="B1199" s="1" t="s">
        <v>74</v>
      </c>
      <c r="C1199" t="s">
        <v>216</v>
      </c>
      <c r="D1199" s="3">
        <v>2700000000</v>
      </c>
      <c r="E1199" s="3">
        <v>4269640813</v>
      </c>
      <c r="F1199" s="3">
        <v>6969640813</v>
      </c>
      <c r="G1199" s="3">
        <v>0</v>
      </c>
      <c r="H1199" s="3">
        <v>6969640813</v>
      </c>
      <c r="I1199" s="3">
        <v>6332476677</v>
      </c>
      <c r="J1199" s="3">
        <v>6406244148</v>
      </c>
      <c r="K1199" s="3">
        <v>91.92</v>
      </c>
      <c r="L1199" s="3">
        <v>11534710</v>
      </c>
      <c r="M1199" s="3">
        <v>21774710</v>
      </c>
      <c r="N1199" s="3">
        <v>0.31</v>
      </c>
    </row>
    <row r="1200" spans="1:14" x14ac:dyDescent="0.25">
      <c r="A1200" t="s">
        <v>1359</v>
      </c>
      <c r="B1200" s="1" t="s">
        <v>891</v>
      </c>
      <c r="C1200" t="s">
        <v>892</v>
      </c>
      <c r="D1200" s="3">
        <v>2700000000</v>
      </c>
      <c r="E1200" s="3">
        <v>4269640813</v>
      </c>
      <c r="F1200" s="3">
        <v>6969640813</v>
      </c>
      <c r="G1200" s="3">
        <v>0</v>
      </c>
      <c r="H1200" s="3">
        <v>6969640813</v>
      </c>
      <c r="I1200" s="3">
        <v>6332476677</v>
      </c>
      <c r="J1200" s="3">
        <v>6406244148</v>
      </c>
      <c r="K1200" s="3">
        <v>91.92</v>
      </c>
      <c r="L1200" s="3">
        <v>11534710</v>
      </c>
      <c r="M1200" s="3">
        <v>21774710</v>
      </c>
      <c r="N1200" s="3">
        <v>0.31</v>
      </c>
    </row>
    <row r="1201" spans="1:14" x14ac:dyDescent="0.25">
      <c r="A1201" t="s">
        <v>1359</v>
      </c>
      <c r="B1201" s="1" t="s">
        <v>545</v>
      </c>
      <c r="C1201" t="s">
        <v>955</v>
      </c>
      <c r="D1201" s="3">
        <v>60000000</v>
      </c>
      <c r="E1201" s="3">
        <v>0</v>
      </c>
      <c r="F1201" s="3">
        <v>60000000</v>
      </c>
      <c r="G1201" s="3">
        <v>0</v>
      </c>
      <c r="H1201" s="3">
        <v>60000000</v>
      </c>
      <c r="I1201" s="3">
        <v>0</v>
      </c>
      <c r="J1201" s="3">
        <v>59400000</v>
      </c>
      <c r="K1201" s="3">
        <v>99</v>
      </c>
      <c r="L1201" s="3">
        <v>6000000</v>
      </c>
      <c r="M1201" s="3">
        <v>10300000</v>
      </c>
      <c r="N1201" s="3">
        <v>17.170000000000002</v>
      </c>
    </row>
    <row r="1202" spans="1:14" x14ac:dyDescent="0.25">
      <c r="A1202" t="s">
        <v>1359</v>
      </c>
      <c r="B1202" s="1" t="s">
        <v>893</v>
      </c>
      <c r="C1202" t="s">
        <v>1179</v>
      </c>
      <c r="D1202" s="3">
        <v>60000000</v>
      </c>
      <c r="E1202" s="3">
        <v>0</v>
      </c>
      <c r="F1202" s="3">
        <v>60000000</v>
      </c>
      <c r="G1202" s="3">
        <v>0</v>
      </c>
      <c r="H1202" s="3">
        <v>60000000</v>
      </c>
      <c r="I1202" s="3">
        <v>0</v>
      </c>
      <c r="J1202" s="3">
        <v>59400000</v>
      </c>
      <c r="K1202" s="3">
        <v>99</v>
      </c>
      <c r="L1202" s="3">
        <v>6000000</v>
      </c>
      <c r="M1202" s="3">
        <v>10300000</v>
      </c>
      <c r="N1202" s="3">
        <v>17.170000000000002</v>
      </c>
    </row>
    <row r="1203" spans="1:14" x14ac:dyDescent="0.25">
      <c r="A1203" t="s">
        <v>1359</v>
      </c>
      <c r="B1203" s="1" t="s">
        <v>77</v>
      </c>
      <c r="C1203" t="s">
        <v>221</v>
      </c>
      <c r="D1203" s="3">
        <v>150000000</v>
      </c>
      <c r="E1203" s="3">
        <v>-100000000</v>
      </c>
      <c r="F1203" s="3">
        <v>50000000</v>
      </c>
      <c r="G1203" s="3">
        <v>0</v>
      </c>
      <c r="H1203" s="3">
        <v>50000000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</row>
    <row r="1204" spans="1:14" x14ac:dyDescent="0.25">
      <c r="A1204" t="s">
        <v>1359</v>
      </c>
      <c r="B1204" s="1" t="s">
        <v>894</v>
      </c>
      <c r="C1204" t="s">
        <v>1180</v>
      </c>
      <c r="D1204" s="3">
        <v>150000000</v>
      </c>
      <c r="E1204" s="3">
        <v>-100000000</v>
      </c>
      <c r="F1204" s="3">
        <v>50000000</v>
      </c>
      <c r="G1204" s="3">
        <v>0</v>
      </c>
      <c r="H1204" s="3">
        <v>50000000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</row>
    <row r="1205" spans="1:14" x14ac:dyDescent="0.25">
      <c r="A1205" t="s">
        <v>1359</v>
      </c>
      <c r="B1205" s="1" t="s">
        <v>79</v>
      </c>
      <c r="C1205" t="s">
        <v>224</v>
      </c>
      <c r="D1205" s="3">
        <v>6600000000</v>
      </c>
      <c r="E1205" s="3">
        <v>-130000000</v>
      </c>
      <c r="F1205" s="3">
        <v>6470000000</v>
      </c>
      <c r="G1205" s="3">
        <v>0</v>
      </c>
      <c r="H1205" s="3">
        <v>6470000000</v>
      </c>
      <c r="I1205" s="3">
        <v>4950000000</v>
      </c>
      <c r="J1205" s="3">
        <v>5051200000</v>
      </c>
      <c r="K1205" s="3">
        <v>78.069999999999993</v>
      </c>
      <c r="L1205" s="3">
        <v>0</v>
      </c>
      <c r="M1205" s="3">
        <v>0</v>
      </c>
      <c r="N1205" s="3">
        <v>0</v>
      </c>
    </row>
    <row r="1206" spans="1:14" x14ac:dyDescent="0.25">
      <c r="A1206" t="s">
        <v>1359</v>
      </c>
      <c r="B1206" s="1" t="s">
        <v>895</v>
      </c>
      <c r="C1206" t="s">
        <v>1181</v>
      </c>
      <c r="D1206" s="3">
        <v>6600000000</v>
      </c>
      <c r="E1206" s="3">
        <v>-130000000</v>
      </c>
      <c r="F1206" s="3">
        <v>6470000000</v>
      </c>
      <c r="G1206" s="3">
        <v>0</v>
      </c>
      <c r="H1206" s="3">
        <v>6470000000</v>
      </c>
      <c r="I1206" s="3">
        <v>4950000000</v>
      </c>
      <c r="J1206" s="3">
        <v>5051200000</v>
      </c>
      <c r="K1206" s="3">
        <v>78.069999999999993</v>
      </c>
      <c r="L1206" s="3">
        <v>0</v>
      </c>
      <c r="M1206" s="3">
        <v>0</v>
      </c>
      <c r="N1206" s="3">
        <v>0</v>
      </c>
    </row>
    <row r="1207" spans="1:14" x14ac:dyDescent="0.25">
      <c r="A1207" t="s">
        <v>1359</v>
      </c>
      <c r="B1207" s="1" t="s">
        <v>153</v>
      </c>
      <c r="C1207" t="s">
        <v>896</v>
      </c>
      <c r="D1207" s="3">
        <v>70000000</v>
      </c>
      <c r="E1207" s="3">
        <v>-20000000</v>
      </c>
      <c r="F1207" s="3">
        <v>50000000</v>
      </c>
      <c r="G1207" s="3">
        <v>0</v>
      </c>
      <c r="H1207" s="3">
        <v>50000000</v>
      </c>
      <c r="I1207" s="3">
        <v>0</v>
      </c>
      <c r="J1207" s="3">
        <v>50000000</v>
      </c>
      <c r="K1207" s="3">
        <v>100</v>
      </c>
      <c r="L1207" s="3">
        <v>0</v>
      </c>
      <c r="M1207" s="3">
        <v>0</v>
      </c>
      <c r="N1207" s="3">
        <v>0</v>
      </c>
    </row>
    <row r="1208" spans="1:14" x14ac:dyDescent="0.25">
      <c r="A1208" t="s">
        <v>1359</v>
      </c>
      <c r="B1208" s="1" t="s">
        <v>897</v>
      </c>
      <c r="C1208" t="s">
        <v>898</v>
      </c>
      <c r="D1208" s="3">
        <v>70000000</v>
      </c>
      <c r="E1208" s="3">
        <v>-20000000</v>
      </c>
      <c r="F1208" s="3">
        <v>50000000</v>
      </c>
      <c r="G1208" s="3">
        <v>0</v>
      </c>
      <c r="H1208" s="3">
        <v>50000000</v>
      </c>
      <c r="I1208" s="3">
        <v>0</v>
      </c>
      <c r="J1208" s="3">
        <v>50000000</v>
      </c>
      <c r="K1208" s="3">
        <v>100</v>
      </c>
      <c r="L1208" s="3">
        <v>0</v>
      </c>
      <c r="M1208" s="3">
        <v>0</v>
      </c>
      <c r="N1208" s="3">
        <v>0</v>
      </c>
    </row>
    <row r="1209" spans="1:14" x14ac:dyDescent="0.25">
      <c r="A1209" t="s">
        <v>1359</v>
      </c>
      <c r="B1209" s="1" t="s">
        <v>83</v>
      </c>
      <c r="C1209" t="s">
        <v>991</v>
      </c>
      <c r="D1209" s="3">
        <v>22535378000</v>
      </c>
      <c r="E1209" s="3">
        <v>1187437000</v>
      </c>
      <c r="F1209" s="3">
        <v>23722815000</v>
      </c>
      <c r="G1209" s="3">
        <v>0</v>
      </c>
      <c r="H1209" s="3">
        <v>23722815000</v>
      </c>
      <c r="I1209" s="3">
        <v>534336139</v>
      </c>
      <c r="J1209" s="3">
        <v>9168378269</v>
      </c>
      <c r="K1209" s="3">
        <v>38.65</v>
      </c>
      <c r="L1209" s="3">
        <v>73991933</v>
      </c>
      <c r="M1209" s="3">
        <v>194957151</v>
      </c>
      <c r="N1209" s="3">
        <v>0.82</v>
      </c>
    </row>
    <row r="1210" spans="1:14" x14ac:dyDescent="0.25">
      <c r="A1210" t="s">
        <v>1359</v>
      </c>
      <c r="B1210" s="1" t="s">
        <v>84</v>
      </c>
      <c r="C1210" t="s">
        <v>992</v>
      </c>
      <c r="D1210" s="3">
        <v>1442563000</v>
      </c>
      <c r="E1210" s="3">
        <v>-572563000</v>
      </c>
      <c r="F1210" s="3">
        <v>870000000</v>
      </c>
      <c r="G1210" s="3">
        <v>0</v>
      </c>
      <c r="H1210" s="3">
        <v>870000000</v>
      </c>
      <c r="I1210" s="3">
        <v>484336139</v>
      </c>
      <c r="J1210" s="3">
        <v>665336139</v>
      </c>
      <c r="K1210" s="3">
        <v>76.48</v>
      </c>
      <c r="L1210" s="3">
        <v>15200000</v>
      </c>
      <c r="M1210" s="3">
        <v>38246667</v>
      </c>
      <c r="N1210" s="3">
        <v>4.4000000000000004</v>
      </c>
    </row>
    <row r="1211" spans="1:14" x14ac:dyDescent="0.25">
      <c r="A1211" t="s">
        <v>1359</v>
      </c>
      <c r="B1211" s="1" t="s">
        <v>899</v>
      </c>
      <c r="C1211" t="s">
        <v>1182</v>
      </c>
      <c r="D1211" s="3">
        <v>1442563000</v>
      </c>
      <c r="E1211" s="3">
        <v>-572563000</v>
      </c>
      <c r="F1211" s="3">
        <v>870000000</v>
      </c>
      <c r="G1211" s="3">
        <v>0</v>
      </c>
      <c r="H1211" s="3">
        <v>870000000</v>
      </c>
      <c r="I1211" s="3">
        <v>484336139</v>
      </c>
      <c r="J1211" s="3">
        <v>665336139</v>
      </c>
      <c r="K1211" s="3">
        <v>76.48</v>
      </c>
      <c r="L1211" s="3">
        <v>15200000</v>
      </c>
      <c r="M1211" s="3">
        <v>38246667</v>
      </c>
      <c r="N1211" s="3">
        <v>4.4000000000000004</v>
      </c>
    </row>
    <row r="1212" spans="1:14" x14ac:dyDescent="0.25">
      <c r="A1212" t="s">
        <v>1359</v>
      </c>
      <c r="B1212" s="1" t="s">
        <v>86</v>
      </c>
      <c r="C1212" t="s">
        <v>87</v>
      </c>
      <c r="D1212" s="3">
        <v>19422815000</v>
      </c>
      <c r="E1212" s="3">
        <v>3000000000</v>
      </c>
      <c r="F1212" s="3">
        <v>22422815000</v>
      </c>
      <c r="G1212" s="3">
        <v>0</v>
      </c>
      <c r="H1212" s="3">
        <v>22422815000</v>
      </c>
      <c r="I1212" s="3">
        <v>50000000</v>
      </c>
      <c r="J1212" s="3">
        <v>8362842130</v>
      </c>
      <c r="K1212" s="3">
        <v>37.299999999999997</v>
      </c>
      <c r="L1212" s="3">
        <v>49691933</v>
      </c>
      <c r="M1212" s="3">
        <v>140503818</v>
      </c>
      <c r="N1212" s="3">
        <v>0.63</v>
      </c>
    </row>
    <row r="1213" spans="1:14" x14ac:dyDescent="0.25">
      <c r="A1213" t="s">
        <v>1359</v>
      </c>
      <c r="B1213" s="1" t="s">
        <v>900</v>
      </c>
      <c r="C1213" t="s">
        <v>1183</v>
      </c>
      <c r="D1213" s="3">
        <v>19422815000</v>
      </c>
      <c r="E1213" s="3">
        <v>3000000000</v>
      </c>
      <c r="F1213" s="3">
        <v>22422815000</v>
      </c>
      <c r="G1213" s="3">
        <v>0</v>
      </c>
      <c r="H1213" s="3">
        <v>22422815000</v>
      </c>
      <c r="I1213" s="3">
        <v>50000000</v>
      </c>
      <c r="J1213" s="3">
        <v>8362842130</v>
      </c>
      <c r="K1213" s="3">
        <v>37.299999999999997</v>
      </c>
      <c r="L1213" s="3">
        <v>49691933</v>
      </c>
      <c r="M1213" s="3">
        <v>140503818</v>
      </c>
      <c r="N1213" s="3">
        <v>0.63</v>
      </c>
    </row>
    <row r="1214" spans="1:14" x14ac:dyDescent="0.25">
      <c r="A1214" t="s">
        <v>1359</v>
      </c>
      <c r="B1214" s="1" t="s">
        <v>89</v>
      </c>
      <c r="C1214" t="s">
        <v>237</v>
      </c>
      <c r="D1214" s="3">
        <v>1600000000</v>
      </c>
      <c r="E1214" s="3">
        <v>-1240000000</v>
      </c>
      <c r="F1214" s="3">
        <v>360000000</v>
      </c>
      <c r="G1214" s="3">
        <v>0</v>
      </c>
      <c r="H1214" s="3">
        <v>360000000</v>
      </c>
      <c r="I1214" s="3">
        <v>0</v>
      </c>
      <c r="J1214" s="3">
        <v>81200000</v>
      </c>
      <c r="K1214" s="3">
        <v>22.56</v>
      </c>
      <c r="L1214" s="3">
        <v>3200000</v>
      </c>
      <c r="M1214" s="3">
        <v>8533333</v>
      </c>
      <c r="N1214" s="3">
        <v>2.37</v>
      </c>
    </row>
    <row r="1215" spans="1:14" x14ac:dyDescent="0.25">
      <c r="A1215" t="s">
        <v>1359</v>
      </c>
      <c r="B1215" s="1" t="s">
        <v>901</v>
      </c>
      <c r="C1215" t="s">
        <v>1184</v>
      </c>
      <c r="D1215" s="3">
        <v>1600000000</v>
      </c>
      <c r="E1215" s="3">
        <v>-1240000000</v>
      </c>
      <c r="F1215" s="3">
        <v>360000000</v>
      </c>
      <c r="G1215" s="3">
        <v>0</v>
      </c>
      <c r="H1215" s="3">
        <v>360000000</v>
      </c>
      <c r="I1215" s="3">
        <v>0</v>
      </c>
      <c r="J1215" s="3">
        <v>81200000</v>
      </c>
      <c r="K1215" s="3">
        <v>22.56</v>
      </c>
      <c r="L1215" s="3">
        <v>3200000</v>
      </c>
      <c r="M1215" s="3">
        <v>8533333</v>
      </c>
      <c r="N1215" s="3">
        <v>2.37</v>
      </c>
    </row>
    <row r="1216" spans="1:14" x14ac:dyDescent="0.25">
      <c r="A1216" t="s">
        <v>1359</v>
      </c>
      <c r="B1216" s="1" t="s">
        <v>158</v>
      </c>
      <c r="C1216" t="s">
        <v>159</v>
      </c>
      <c r="D1216" s="3">
        <v>20000000</v>
      </c>
      <c r="E1216" s="3">
        <v>0</v>
      </c>
      <c r="F1216" s="3">
        <v>20000000</v>
      </c>
      <c r="G1216" s="3">
        <v>0</v>
      </c>
      <c r="H1216" s="3">
        <v>20000000</v>
      </c>
      <c r="I1216" s="3">
        <v>0</v>
      </c>
      <c r="J1216" s="3">
        <v>20000000</v>
      </c>
      <c r="K1216" s="3">
        <v>100</v>
      </c>
      <c r="L1216" s="3">
        <v>2800000</v>
      </c>
      <c r="M1216" s="3">
        <v>4573333</v>
      </c>
      <c r="N1216" s="3">
        <v>22.87</v>
      </c>
    </row>
    <row r="1217" spans="1:14" x14ac:dyDescent="0.25">
      <c r="A1217" t="s">
        <v>1359</v>
      </c>
      <c r="B1217" s="1" t="s">
        <v>902</v>
      </c>
      <c r="C1217" t="s">
        <v>1185</v>
      </c>
      <c r="D1217" s="3">
        <v>20000000</v>
      </c>
      <c r="E1217" s="3">
        <v>0</v>
      </c>
      <c r="F1217" s="3">
        <v>20000000</v>
      </c>
      <c r="G1217" s="3">
        <v>0</v>
      </c>
      <c r="H1217" s="3">
        <v>20000000</v>
      </c>
      <c r="I1217" s="3">
        <v>0</v>
      </c>
      <c r="J1217" s="3">
        <v>20000000</v>
      </c>
      <c r="K1217" s="3">
        <v>100</v>
      </c>
      <c r="L1217" s="3">
        <v>2800000</v>
      </c>
      <c r="M1217" s="3">
        <v>4573333</v>
      </c>
      <c r="N1217" s="3">
        <v>22.87</v>
      </c>
    </row>
    <row r="1218" spans="1:14" x14ac:dyDescent="0.25">
      <c r="A1218" t="s">
        <v>1359</v>
      </c>
      <c r="B1218" s="1" t="s">
        <v>162</v>
      </c>
      <c r="C1218" t="s">
        <v>242</v>
      </c>
      <c r="D1218" s="3">
        <v>50000000</v>
      </c>
      <c r="E1218" s="3">
        <v>0</v>
      </c>
      <c r="F1218" s="3">
        <v>50000000</v>
      </c>
      <c r="G1218" s="3">
        <v>0</v>
      </c>
      <c r="H1218" s="3">
        <v>50000000</v>
      </c>
      <c r="I1218" s="3">
        <v>0</v>
      </c>
      <c r="J1218" s="3">
        <v>39000000</v>
      </c>
      <c r="K1218" s="3">
        <v>78</v>
      </c>
      <c r="L1218" s="3">
        <v>3100000</v>
      </c>
      <c r="M1218" s="3">
        <v>3100000</v>
      </c>
      <c r="N1218" s="3">
        <v>6.2</v>
      </c>
    </row>
    <row r="1219" spans="1:14" x14ac:dyDescent="0.25">
      <c r="A1219" t="s">
        <v>1359</v>
      </c>
      <c r="B1219" s="1" t="s">
        <v>903</v>
      </c>
      <c r="C1219" t="s">
        <v>1186</v>
      </c>
      <c r="D1219" s="3">
        <v>50000000</v>
      </c>
      <c r="E1219" s="3">
        <v>0</v>
      </c>
      <c r="F1219" s="3">
        <v>50000000</v>
      </c>
      <c r="G1219" s="3">
        <v>0</v>
      </c>
      <c r="H1219" s="3">
        <v>50000000</v>
      </c>
      <c r="I1219" s="3">
        <v>0</v>
      </c>
      <c r="J1219" s="3">
        <v>39000000</v>
      </c>
      <c r="K1219" s="3">
        <v>78</v>
      </c>
      <c r="L1219" s="3">
        <v>3100000</v>
      </c>
      <c r="M1219" s="3">
        <v>3100000</v>
      </c>
      <c r="N1219" s="3">
        <v>6.2</v>
      </c>
    </row>
    <row r="1220" spans="1:14" x14ac:dyDescent="0.25">
      <c r="A1220" t="s">
        <v>1359</v>
      </c>
      <c r="B1220" s="1" t="s">
        <v>91</v>
      </c>
      <c r="C1220" t="s">
        <v>245</v>
      </c>
      <c r="D1220" s="3">
        <v>6222500000</v>
      </c>
      <c r="E1220" s="3">
        <v>272563000</v>
      </c>
      <c r="F1220" s="3">
        <v>6495063000</v>
      </c>
      <c r="G1220" s="3">
        <v>0</v>
      </c>
      <c r="H1220" s="3">
        <v>6495063000</v>
      </c>
      <c r="I1220" s="3">
        <v>339502154</v>
      </c>
      <c r="J1220" s="3">
        <v>4797252638</v>
      </c>
      <c r="K1220" s="3">
        <v>73.86</v>
      </c>
      <c r="L1220" s="3">
        <v>391174413</v>
      </c>
      <c r="M1220" s="3">
        <v>1208720742</v>
      </c>
      <c r="N1220" s="3">
        <v>18.61</v>
      </c>
    </row>
    <row r="1221" spans="1:14" x14ac:dyDescent="0.25">
      <c r="A1221" t="s">
        <v>1359</v>
      </c>
      <c r="B1221" s="1" t="s">
        <v>92</v>
      </c>
      <c r="C1221" t="s">
        <v>998</v>
      </c>
      <c r="D1221" s="3">
        <v>349500000</v>
      </c>
      <c r="E1221" s="3">
        <v>200000000</v>
      </c>
      <c r="F1221" s="3">
        <v>549500000</v>
      </c>
      <c r="G1221" s="3">
        <v>0</v>
      </c>
      <c r="H1221" s="3">
        <v>549500000</v>
      </c>
      <c r="I1221" s="3">
        <v>0</v>
      </c>
      <c r="J1221" s="3">
        <v>538092932</v>
      </c>
      <c r="K1221" s="3">
        <v>97.92</v>
      </c>
      <c r="L1221" s="3">
        <v>12700000</v>
      </c>
      <c r="M1221" s="3">
        <v>51909840</v>
      </c>
      <c r="N1221" s="3">
        <v>9.4499999999999993</v>
      </c>
    </row>
    <row r="1222" spans="1:14" x14ac:dyDescent="0.25">
      <c r="A1222" t="s">
        <v>1359</v>
      </c>
      <c r="B1222" s="1" t="s">
        <v>904</v>
      </c>
      <c r="C1222" t="s">
        <v>1187</v>
      </c>
      <c r="D1222" s="3">
        <v>349500000</v>
      </c>
      <c r="E1222" s="3">
        <v>200000000</v>
      </c>
      <c r="F1222" s="3">
        <v>549500000</v>
      </c>
      <c r="G1222" s="3">
        <v>0</v>
      </c>
      <c r="H1222" s="3">
        <v>549500000</v>
      </c>
      <c r="I1222" s="3">
        <v>0</v>
      </c>
      <c r="J1222" s="3">
        <v>538092932</v>
      </c>
      <c r="K1222" s="3">
        <v>97.92</v>
      </c>
      <c r="L1222" s="3">
        <v>12700000</v>
      </c>
      <c r="M1222" s="3">
        <v>51909840</v>
      </c>
      <c r="N1222" s="3">
        <v>9.4499999999999993</v>
      </c>
    </row>
    <row r="1223" spans="1:14" x14ac:dyDescent="0.25">
      <c r="A1223" t="s">
        <v>1359</v>
      </c>
      <c r="B1223" s="1" t="s">
        <v>94</v>
      </c>
      <c r="C1223" t="s">
        <v>1002</v>
      </c>
      <c r="D1223" s="3">
        <v>320000000</v>
      </c>
      <c r="E1223" s="3">
        <v>50000000</v>
      </c>
      <c r="F1223" s="3">
        <v>370000000</v>
      </c>
      <c r="G1223" s="3">
        <v>0</v>
      </c>
      <c r="H1223" s="3">
        <v>370000000</v>
      </c>
      <c r="I1223" s="3">
        <v>57600000</v>
      </c>
      <c r="J1223" s="3">
        <v>107100000</v>
      </c>
      <c r="K1223" s="3">
        <v>28.95</v>
      </c>
      <c r="L1223" s="3">
        <v>9000000</v>
      </c>
      <c r="M1223" s="3">
        <v>9000000</v>
      </c>
      <c r="N1223" s="3">
        <v>2.4300000000000002</v>
      </c>
    </row>
    <row r="1224" spans="1:14" x14ac:dyDescent="0.25">
      <c r="A1224" t="s">
        <v>1359</v>
      </c>
      <c r="B1224" s="1" t="s">
        <v>905</v>
      </c>
      <c r="C1224" t="s">
        <v>1188</v>
      </c>
      <c r="D1224" s="3">
        <v>320000000</v>
      </c>
      <c r="E1224" s="3">
        <v>50000000</v>
      </c>
      <c r="F1224" s="3">
        <v>370000000</v>
      </c>
      <c r="G1224" s="3">
        <v>0</v>
      </c>
      <c r="H1224" s="3">
        <v>370000000</v>
      </c>
      <c r="I1224" s="3">
        <v>57600000</v>
      </c>
      <c r="J1224" s="3">
        <v>107100000</v>
      </c>
      <c r="K1224" s="3">
        <v>28.95</v>
      </c>
      <c r="L1224" s="3">
        <v>9000000</v>
      </c>
      <c r="M1224" s="3">
        <v>9000000</v>
      </c>
      <c r="N1224" s="3">
        <v>2.4300000000000002</v>
      </c>
    </row>
    <row r="1225" spans="1:14" x14ac:dyDescent="0.25">
      <c r="A1225" t="s">
        <v>1359</v>
      </c>
      <c r="B1225" s="1" t="s">
        <v>166</v>
      </c>
      <c r="C1225" t="s">
        <v>1189</v>
      </c>
      <c r="D1225" s="3">
        <v>100000000</v>
      </c>
      <c r="E1225" s="3">
        <v>22563000</v>
      </c>
      <c r="F1225" s="3">
        <v>122563000</v>
      </c>
      <c r="G1225" s="3">
        <v>0</v>
      </c>
      <c r="H1225" s="3">
        <v>122563000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</row>
    <row r="1226" spans="1:14" x14ac:dyDescent="0.25">
      <c r="A1226" t="s">
        <v>1359</v>
      </c>
      <c r="B1226" s="1" t="s">
        <v>906</v>
      </c>
      <c r="C1226" t="s">
        <v>1190</v>
      </c>
      <c r="D1226" s="3">
        <v>100000000</v>
      </c>
      <c r="E1226" s="3">
        <v>22563000</v>
      </c>
      <c r="F1226" s="3">
        <v>122563000</v>
      </c>
      <c r="G1226" s="3">
        <v>0</v>
      </c>
      <c r="H1226" s="3">
        <v>122563000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</row>
    <row r="1227" spans="1:14" x14ac:dyDescent="0.25">
      <c r="A1227" t="s">
        <v>1359</v>
      </c>
      <c r="B1227" s="1" t="s">
        <v>96</v>
      </c>
      <c r="C1227" t="s">
        <v>256</v>
      </c>
      <c r="D1227" s="3">
        <v>5453000000</v>
      </c>
      <c r="E1227" s="3">
        <v>0</v>
      </c>
      <c r="F1227" s="3">
        <v>5453000000</v>
      </c>
      <c r="G1227" s="3">
        <v>0</v>
      </c>
      <c r="H1227" s="3">
        <v>5453000000</v>
      </c>
      <c r="I1227" s="3">
        <v>281902154</v>
      </c>
      <c r="J1227" s="3">
        <v>4152059706</v>
      </c>
      <c r="K1227" s="3">
        <v>76.14</v>
      </c>
      <c r="L1227" s="3">
        <v>369474413</v>
      </c>
      <c r="M1227" s="3">
        <v>1147810902</v>
      </c>
      <c r="N1227" s="3">
        <v>21.05</v>
      </c>
    </row>
    <row r="1228" spans="1:14" x14ac:dyDescent="0.25">
      <c r="A1228" t="s">
        <v>1359</v>
      </c>
      <c r="B1228" s="1" t="s">
        <v>907</v>
      </c>
      <c r="C1228" t="s">
        <v>1191</v>
      </c>
      <c r="D1228" s="3">
        <v>5453000000</v>
      </c>
      <c r="E1228" s="3">
        <v>0</v>
      </c>
      <c r="F1228" s="3">
        <v>5453000000</v>
      </c>
      <c r="G1228" s="3">
        <v>0</v>
      </c>
      <c r="H1228" s="3">
        <v>5453000000</v>
      </c>
      <c r="I1228" s="3">
        <v>281902154</v>
      </c>
      <c r="J1228" s="3">
        <v>4152059706</v>
      </c>
      <c r="K1228" s="3">
        <v>76.14</v>
      </c>
      <c r="L1228" s="3">
        <v>369474413</v>
      </c>
      <c r="M1228" s="3">
        <v>1147810902</v>
      </c>
      <c r="N1228" s="3">
        <v>21.05</v>
      </c>
    </row>
    <row r="1229" spans="1:14" x14ac:dyDescent="0.25">
      <c r="A1229" t="s">
        <v>1359</v>
      </c>
      <c r="B1229" s="1" t="s">
        <v>98</v>
      </c>
      <c r="C1229" t="s">
        <v>40</v>
      </c>
      <c r="D1229" s="3">
        <v>39083852000</v>
      </c>
      <c r="E1229" s="3">
        <v>-10344557677</v>
      </c>
      <c r="F1229" s="3">
        <v>28739294323</v>
      </c>
      <c r="G1229" s="3">
        <v>0</v>
      </c>
      <c r="H1229" s="3">
        <v>28739294323</v>
      </c>
      <c r="I1229" s="3">
        <v>-917866419</v>
      </c>
      <c r="J1229" s="3">
        <v>27641723606</v>
      </c>
      <c r="K1229" s="3">
        <v>96.18</v>
      </c>
      <c r="L1229" s="3">
        <v>2706924550</v>
      </c>
      <c r="M1229" s="3">
        <v>14614621503</v>
      </c>
      <c r="N1229" s="3">
        <v>50.85</v>
      </c>
    </row>
    <row r="1230" spans="1:14" x14ac:dyDescent="0.25">
      <c r="A1230" t="s">
        <v>1359</v>
      </c>
      <c r="B1230" s="1" t="s">
        <v>99</v>
      </c>
      <c r="C1230" t="s">
        <v>68</v>
      </c>
      <c r="D1230" s="3">
        <v>33698341214</v>
      </c>
      <c r="E1230" s="3">
        <v>-8444162234</v>
      </c>
      <c r="F1230" s="3">
        <v>25254178980</v>
      </c>
      <c r="G1230" s="3">
        <v>0</v>
      </c>
      <c r="H1230" s="3">
        <v>25254178980</v>
      </c>
      <c r="I1230" s="3">
        <v>-12169046</v>
      </c>
      <c r="J1230" s="3">
        <v>25155782060</v>
      </c>
      <c r="K1230" s="3">
        <v>99.61</v>
      </c>
      <c r="L1230" s="3">
        <v>2473792990</v>
      </c>
      <c r="M1230" s="3">
        <v>14231339920</v>
      </c>
      <c r="N1230" s="3">
        <v>56.35</v>
      </c>
    </row>
    <row r="1231" spans="1:14" x14ac:dyDescent="0.25">
      <c r="A1231" t="s">
        <v>1359</v>
      </c>
      <c r="B1231" s="1" t="s">
        <v>100</v>
      </c>
      <c r="C1231" t="s">
        <v>206</v>
      </c>
      <c r="D1231" s="3">
        <v>9685842302</v>
      </c>
      <c r="E1231" s="3">
        <v>-1015006869</v>
      </c>
      <c r="F1231" s="3">
        <v>8670835433</v>
      </c>
      <c r="G1231" s="3">
        <v>0</v>
      </c>
      <c r="H1231" s="3">
        <v>8670835433</v>
      </c>
      <c r="I1231" s="3">
        <v>-3500000</v>
      </c>
      <c r="J1231" s="3">
        <v>8654678006</v>
      </c>
      <c r="K1231" s="3">
        <v>99.81</v>
      </c>
      <c r="L1231" s="3">
        <v>653250927</v>
      </c>
      <c r="M1231" s="3">
        <v>4181523715</v>
      </c>
      <c r="N1231" s="3">
        <v>48.23</v>
      </c>
    </row>
    <row r="1232" spans="1:14" x14ac:dyDescent="0.25">
      <c r="A1232" t="s">
        <v>1359</v>
      </c>
      <c r="B1232" s="1" t="s">
        <v>101</v>
      </c>
      <c r="C1232" t="s">
        <v>207</v>
      </c>
      <c r="D1232" s="3">
        <v>719883669</v>
      </c>
      <c r="E1232" s="3">
        <v>-17515336</v>
      </c>
      <c r="F1232" s="3">
        <v>702368333</v>
      </c>
      <c r="G1232" s="3">
        <v>0</v>
      </c>
      <c r="H1232" s="3">
        <v>702368333</v>
      </c>
      <c r="I1232" s="3">
        <v>-3500000</v>
      </c>
      <c r="J1232" s="3">
        <v>695935000</v>
      </c>
      <c r="K1232" s="3">
        <v>99.08</v>
      </c>
      <c r="L1232" s="3">
        <v>133519162</v>
      </c>
      <c r="M1232" s="3">
        <v>391056413</v>
      </c>
      <c r="N1232" s="3">
        <v>55.68</v>
      </c>
    </row>
    <row r="1233" spans="1:14" x14ac:dyDescent="0.25">
      <c r="A1233" t="s">
        <v>1359</v>
      </c>
      <c r="B1233" s="1" t="s">
        <v>908</v>
      </c>
      <c r="C1233" t="s">
        <v>1175</v>
      </c>
      <c r="D1233" s="3">
        <v>719883669</v>
      </c>
      <c r="E1233" s="3">
        <v>-17515336</v>
      </c>
      <c r="F1233" s="3">
        <v>702368333</v>
      </c>
      <c r="G1233" s="3">
        <v>0</v>
      </c>
      <c r="H1233" s="3">
        <v>702368333</v>
      </c>
      <c r="I1233" s="3">
        <v>-3500000</v>
      </c>
      <c r="J1233" s="3">
        <v>695935000</v>
      </c>
      <c r="K1233" s="3">
        <v>99.08</v>
      </c>
      <c r="L1233" s="3">
        <v>133519162</v>
      </c>
      <c r="M1233" s="3">
        <v>391056413</v>
      </c>
      <c r="N1233" s="3">
        <v>55.68</v>
      </c>
    </row>
    <row r="1234" spans="1:14" x14ac:dyDescent="0.25">
      <c r="A1234" t="s">
        <v>1359</v>
      </c>
      <c r="B1234" s="1" t="s">
        <v>103</v>
      </c>
      <c r="C1234" t="s">
        <v>210</v>
      </c>
      <c r="D1234" s="3">
        <v>629000000</v>
      </c>
      <c r="E1234" s="3">
        <v>-134195822</v>
      </c>
      <c r="F1234" s="3">
        <v>494804178</v>
      </c>
      <c r="G1234" s="3">
        <v>0</v>
      </c>
      <c r="H1234" s="3">
        <v>494804178</v>
      </c>
      <c r="I1234" s="3">
        <v>0</v>
      </c>
      <c r="J1234" s="3">
        <v>494804178</v>
      </c>
      <c r="K1234" s="3">
        <v>100</v>
      </c>
      <c r="L1234" s="3">
        <v>0</v>
      </c>
      <c r="M1234" s="3">
        <v>14758290</v>
      </c>
      <c r="N1234" s="3">
        <v>2.98</v>
      </c>
    </row>
    <row r="1235" spans="1:14" x14ac:dyDescent="0.25">
      <c r="A1235" t="s">
        <v>1359</v>
      </c>
      <c r="B1235" s="1" t="s">
        <v>909</v>
      </c>
      <c r="C1235" t="s">
        <v>1176</v>
      </c>
      <c r="D1235" s="3">
        <v>629000000</v>
      </c>
      <c r="E1235" s="3">
        <v>-134195822</v>
      </c>
      <c r="F1235" s="3">
        <v>494804178</v>
      </c>
      <c r="G1235" s="3">
        <v>0</v>
      </c>
      <c r="H1235" s="3">
        <v>494804178</v>
      </c>
      <c r="I1235" s="3">
        <v>0</v>
      </c>
      <c r="J1235" s="3">
        <v>494804178</v>
      </c>
      <c r="K1235" s="3">
        <v>100</v>
      </c>
      <c r="L1235" s="3">
        <v>0</v>
      </c>
      <c r="M1235" s="3">
        <v>14758290</v>
      </c>
      <c r="N1235" s="3">
        <v>2.98</v>
      </c>
    </row>
    <row r="1236" spans="1:14" x14ac:dyDescent="0.25">
      <c r="A1236" t="s">
        <v>1359</v>
      </c>
      <c r="B1236" s="1" t="s">
        <v>105</v>
      </c>
      <c r="C1236" t="s">
        <v>213</v>
      </c>
      <c r="D1236" s="3">
        <v>999672840</v>
      </c>
      <c r="E1236" s="3">
        <v>-5096955</v>
      </c>
      <c r="F1236" s="3">
        <v>994575885</v>
      </c>
      <c r="G1236" s="3">
        <v>0</v>
      </c>
      <c r="H1236" s="3">
        <v>994575885</v>
      </c>
      <c r="I1236" s="3">
        <v>0</v>
      </c>
      <c r="J1236" s="3">
        <v>994415885</v>
      </c>
      <c r="K1236" s="3">
        <v>99.98</v>
      </c>
      <c r="L1236" s="3">
        <v>0</v>
      </c>
      <c r="M1236" s="3">
        <v>921743045</v>
      </c>
      <c r="N1236" s="3">
        <v>92.68</v>
      </c>
    </row>
    <row r="1237" spans="1:14" x14ac:dyDescent="0.25">
      <c r="A1237" t="s">
        <v>1359</v>
      </c>
      <c r="B1237" s="1" t="s">
        <v>910</v>
      </c>
      <c r="C1237" t="s">
        <v>1177</v>
      </c>
      <c r="D1237" s="3">
        <v>999672840</v>
      </c>
      <c r="E1237" s="3">
        <v>-5096955</v>
      </c>
      <c r="F1237" s="3">
        <v>994575885</v>
      </c>
      <c r="G1237" s="3">
        <v>0</v>
      </c>
      <c r="H1237" s="3">
        <v>994575885</v>
      </c>
      <c r="I1237" s="3">
        <v>0</v>
      </c>
      <c r="J1237" s="3">
        <v>994415885</v>
      </c>
      <c r="K1237" s="3">
        <v>99.98</v>
      </c>
      <c r="L1237" s="3">
        <v>0</v>
      </c>
      <c r="M1237" s="3">
        <v>921743045</v>
      </c>
      <c r="N1237" s="3">
        <v>92.68</v>
      </c>
    </row>
    <row r="1238" spans="1:14" x14ac:dyDescent="0.25">
      <c r="A1238" t="s">
        <v>1359</v>
      </c>
      <c r="B1238" s="1" t="s">
        <v>173</v>
      </c>
      <c r="C1238" t="s">
        <v>981</v>
      </c>
      <c r="D1238" s="3">
        <v>504535713</v>
      </c>
      <c r="E1238" s="3">
        <v>-65950667</v>
      </c>
      <c r="F1238" s="3">
        <v>438585046</v>
      </c>
      <c r="G1238" s="3">
        <v>0</v>
      </c>
      <c r="H1238" s="3">
        <v>438585046</v>
      </c>
      <c r="I1238" s="3">
        <v>0</v>
      </c>
      <c r="J1238" s="3">
        <v>437985046</v>
      </c>
      <c r="K1238" s="3">
        <v>99.86</v>
      </c>
      <c r="L1238" s="3">
        <v>25249785</v>
      </c>
      <c r="M1238" s="3">
        <v>263087269</v>
      </c>
      <c r="N1238" s="3">
        <v>59.99</v>
      </c>
    </row>
    <row r="1239" spans="1:14" x14ac:dyDescent="0.25">
      <c r="A1239" t="s">
        <v>1359</v>
      </c>
      <c r="B1239" s="1" t="s">
        <v>911</v>
      </c>
      <c r="C1239" t="s">
        <v>1178</v>
      </c>
      <c r="D1239" s="3">
        <v>504535713</v>
      </c>
      <c r="E1239" s="3">
        <v>-65950667</v>
      </c>
      <c r="F1239" s="3">
        <v>438585046</v>
      </c>
      <c r="G1239" s="3">
        <v>0</v>
      </c>
      <c r="H1239" s="3">
        <v>438585046</v>
      </c>
      <c r="I1239" s="3">
        <v>0</v>
      </c>
      <c r="J1239" s="3">
        <v>437985046</v>
      </c>
      <c r="K1239" s="3">
        <v>99.86</v>
      </c>
      <c r="L1239" s="3">
        <v>25249785</v>
      </c>
      <c r="M1239" s="3">
        <v>263087269</v>
      </c>
      <c r="N1239" s="3">
        <v>59.99</v>
      </c>
    </row>
    <row r="1240" spans="1:14" x14ac:dyDescent="0.25">
      <c r="A1240" t="s">
        <v>1359</v>
      </c>
      <c r="B1240" s="1" t="s">
        <v>107</v>
      </c>
      <c r="C1240" t="s">
        <v>216</v>
      </c>
      <c r="D1240" s="3">
        <v>2440155017</v>
      </c>
      <c r="E1240" s="3">
        <v>-478428802</v>
      </c>
      <c r="F1240" s="3">
        <v>1961726215</v>
      </c>
      <c r="G1240" s="3">
        <v>0</v>
      </c>
      <c r="H1240" s="3">
        <v>1961726215</v>
      </c>
      <c r="I1240" s="3">
        <v>0</v>
      </c>
      <c r="J1240" s="3">
        <v>1957542882</v>
      </c>
      <c r="K1240" s="3">
        <v>99.79</v>
      </c>
      <c r="L1240" s="3">
        <v>251539082</v>
      </c>
      <c r="M1240" s="3">
        <v>1257813418</v>
      </c>
      <c r="N1240" s="3">
        <v>64.12</v>
      </c>
    </row>
    <row r="1241" spans="1:14" x14ac:dyDescent="0.25">
      <c r="A1241" t="s">
        <v>1359</v>
      </c>
      <c r="B1241" s="1" t="s">
        <v>912</v>
      </c>
      <c r="C1241" t="s">
        <v>892</v>
      </c>
      <c r="D1241" s="3">
        <v>2440155017</v>
      </c>
      <c r="E1241" s="3">
        <v>-478428802</v>
      </c>
      <c r="F1241" s="3">
        <v>1961726215</v>
      </c>
      <c r="G1241" s="3">
        <v>0</v>
      </c>
      <c r="H1241" s="3">
        <v>1961726215</v>
      </c>
      <c r="I1241" s="3">
        <v>0</v>
      </c>
      <c r="J1241" s="3">
        <v>1957542882</v>
      </c>
      <c r="K1241" s="3">
        <v>99.79</v>
      </c>
      <c r="L1241" s="3">
        <v>251539082</v>
      </c>
      <c r="M1241" s="3">
        <v>1257813418</v>
      </c>
      <c r="N1241" s="3">
        <v>64.12</v>
      </c>
    </row>
    <row r="1242" spans="1:14" x14ac:dyDescent="0.25">
      <c r="A1242" t="s">
        <v>1359</v>
      </c>
      <c r="B1242" s="1" t="s">
        <v>563</v>
      </c>
      <c r="C1242" t="s">
        <v>1192</v>
      </c>
      <c r="D1242" s="3">
        <v>55000000</v>
      </c>
      <c r="E1242" s="3">
        <v>-1500000</v>
      </c>
      <c r="F1242" s="3">
        <v>53500000</v>
      </c>
      <c r="G1242" s="3">
        <v>0</v>
      </c>
      <c r="H1242" s="3">
        <v>53500000</v>
      </c>
      <c r="I1242" s="3">
        <v>0</v>
      </c>
      <c r="J1242" s="3">
        <v>53500000</v>
      </c>
      <c r="K1242" s="3">
        <v>100</v>
      </c>
      <c r="L1242" s="3">
        <v>4583333</v>
      </c>
      <c r="M1242" s="3">
        <v>20249999</v>
      </c>
      <c r="N1242" s="3">
        <v>37.85</v>
      </c>
    </row>
    <row r="1243" spans="1:14" x14ac:dyDescent="0.25">
      <c r="A1243" t="s">
        <v>1359</v>
      </c>
      <c r="B1243" s="1" t="s">
        <v>913</v>
      </c>
      <c r="C1243" t="s">
        <v>1179</v>
      </c>
      <c r="D1243" s="3">
        <v>55000000</v>
      </c>
      <c r="E1243" s="3">
        <v>-1500000</v>
      </c>
      <c r="F1243" s="3">
        <v>53500000</v>
      </c>
      <c r="G1243" s="3">
        <v>0</v>
      </c>
      <c r="H1243" s="3">
        <v>53500000</v>
      </c>
      <c r="I1243" s="3">
        <v>0</v>
      </c>
      <c r="J1243" s="3">
        <v>53500000</v>
      </c>
      <c r="K1243" s="3">
        <v>100</v>
      </c>
      <c r="L1243" s="3">
        <v>4583333</v>
      </c>
      <c r="M1243" s="3">
        <v>20249999</v>
      </c>
      <c r="N1243" s="3">
        <v>37.85</v>
      </c>
    </row>
    <row r="1244" spans="1:14" x14ac:dyDescent="0.25">
      <c r="A1244" t="s">
        <v>1359</v>
      </c>
      <c r="B1244" s="1" t="s">
        <v>110</v>
      </c>
      <c r="C1244" t="s">
        <v>221</v>
      </c>
      <c r="D1244" s="3">
        <v>461750000</v>
      </c>
      <c r="E1244" s="3">
        <v>-76405667</v>
      </c>
      <c r="F1244" s="3">
        <v>385344333</v>
      </c>
      <c r="G1244" s="3">
        <v>0</v>
      </c>
      <c r="H1244" s="3">
        <v>385344333</v>
      </c>
      <c r="I1244" s="3">
        <v>0</v>
      </c>
      <c r="J1244" s="3">
        <v>380721000</v>
      </c>
      <c r="K1244" s="3">
        <v>98.8</v>
      </c>
      <c r="L1244" s="3">
        <v>32764000</v>
      </c>
      <c r="M1244" s="3">
        <v>149326270</v>
      </c>
      <c r="N1244" s="3">
        <v>38.75</v>
      </c>
    </row>
    <row r="1245" spans="1:14" x14ac:dyDescent="0.25">
      <c r="A1245" t="s">
        <v>1359</v>
      </c>
      <c r="B1245" s="1" t="s">
        <v>914</v>
      </c>
      <c r="C1245" t="s">
        <v>1180</v>
      </c>
      <c r="D1245" s="3">
        <v>461750000</v>
      </c>
      <c r="E1245" s="3">
        <v>-76405667</v>
      </c>
      <c r="F1245" s="3">
        <v>385344333</v>
      </c>
      <c r="G1245" s="3">
        <v>0</v>
      </c>
      <c r="H1245" s="3">
        <v>385344333</v>
      </c>
      <c r="I1245" s="3">
        <v>0</v>
      </c>
      <c r="J1245" s="3">
        <v>380721000</v>
      </c>
      <c r="K1245" s="3">
        <v>98.8</v>
      </c>
      <c r="L1245" s="3">
        <v>32764000</v>
      </c>
      <c r="M1245" s="3">
        <v>149326270</v>
      </c>
      <c r="N1245" s="3">
        <v>38.75</v>
      </c>
    </row>
    <row r="1246" spans="1:14" x14ac:dyDescent="0.25">
      <c r="A1246" t="s">
        <v>1359</v>
      </c>
      <c r="B1246" s="1" t="s">
        <v>112</v>
      </c>
      <c r="C1246" t="s">
        <v>224</v>
      </c>
      <c r="D1246" s="3">
        <v>3775845063</v>
      </c>
      <c r="E1246" s="3">
        <v>-168913600</v>
      </c>
      <c r="F1246" s="3">
        <v>3606931463</v>
      </c>
      <c r="G1246" s="3">
        <v>0</v>
      </c>
      <c r="H1246" s="3">
        <v>3606931463</v>
      </c>
      <c r="I1246" s="3">
        <v>0</v>
      </c>
      <c r="J1246" s="3">
        <v>3606774035</v>
      </c>
      <c r="K1246" s="3">
        <v>100</v>
      </c>
      <c r="L1246" s="3">
        <v>205595565</v>
      </c>
      <c r="M1246" s="3">
        <v>1163489011</v>
      </c>
      <c r="N1246" s="3">
        <v>32.26</v>
      </c>
    </row>
    <row r="1247" spans="1:14" x14ac:dyDescent="0.25">
      <c r="A1247" t="s">
        <v>1359</v>
      </c>
      <c r="B1247" s="1" t="s">
        <v>915</v>
      </c>
      <c r="C1247" t="s">
        <v>1181</v>
      </c>
      <c r="D1247" s="3">
        <v>3775845063</v>
      </c>
      <c r="E1247" s="3">
        <v>-168913600</v>
      </c>
      <c r="F1247" s="3">
        <v>3606931463</v>
      </c>
      <c r="G1247" s="3">
        <v>0</v>
      </c>
      <c r="H1247" s="3">
        <v>3606931463</v>
      </c>
      <c r="I1247" s="3">
        <v>0</v>
      </c>
      <c r="J1247" s="3">
        <v>3606774035</v>
      </c>
      <c r="K1247" s="3">
        <v>100</v>
      </c>
      <c r="L1247" s="3">
        <v>205595565</v>
      </c>
      <c r="M1247" s="3">
        <v>1163489011</v>
      </c>
      <c r="N1247" s="3">
        <v>32.26</v>
      </c>
    </row>
    <row r="1248" spans="1:14" x14ac:dyDescent="0.25">
      <c r="A1248" t="s">
        <v>1359</v>
      </c>
      <c r="B1248" s="1" t="s">
        <v>179</v>
      </c>
      <c r="C1248" t="s">
        <v>896</v>
      </c>
      <c r="D1248" s="3">
        <v>100000000</v>
      </c>
      <c r="E1248" s="3">
        <v>-67000020</v>
      </c>
      <c r="F1248" s="3">
        <v>32999980</v>
      </c>
      <c r="G1248" s="3">
        <v>0</v>
      </c>
      <c r="H1248" s="3">
        <v>32999980</v>
      </c>
      <c r="I1248" s="3">
        <v>0</v>
      </c>
      <c r="J1248" s="3">
        <v>32999980</v>
      </c>
      <c r="K1248" s="3">
        <v>100</v>
      </c>
      <c r="L1248" s="3">
        <v>0</v>
      </c>
      <c r="M1248" s="3">
        <v>0</v>
      </c>
      <c r="N1248" s="3">
        <v>0</v>
      </c>
    </row>
    <row r="1249" spans="1:14" x14ac:dyDescent="0.25">
      <c r="A1249" t="s">
        <v>1359</v>
      </c>
      <c r="B1249" s="1" t="s">
        <v>916</v>
      </c>
      <c r="C1249" t="s">
        <v>917</v>
      </c>
      <c r="D1249" s="3">
        <v>100000000</v>
      </c>
      <c r="E1249" s="3">
        <v>-67000020</v>
      </c>
      <c r="F1249" s="3">
        <v>32999980</v>
      </c>
      <c r="G1249" s="3">
        <v>0</v>
      </c>
      <c r="H1249" s="3">
        <v>32999980</v>
      </c>
      <c r="I1249" s="3">
        <v>0</v>
      </c>
      <c r="J1249" s="3">
        <v>32999980</v>
      </c>
      <c r="K1249" s="3">
        <v>100</v>
      </c>
      <c r="L1249" s="3">
        <v>0</v>
      </c>
      <c r="M1249" s="3">
        <v>0</v>
      </c>
      <c r="N1249" s="3">
        <v>0</v>
      </c>
    </row>
    <row r="1250" spans="1:14" x14ac:dyDescent="0.25">
      <c r="A1250" t="s">
        <v>1359</v>
      </c>
      <c r="B1250" s="1" t="s">
        <v>116</v>
      </c>
      <c r="C1250" t="s">
        <v>991</v>
      </c>
      <c r="D1250" s="3">
        <v>19067300897</v>
      </c>
      <c r="E1250" s="3">
        <v>-6249856104</v>
      </c>
      <c r="F1250" s="3">
        <v>12817444793</v>
      </c>
      <c r="G1250" s="3">
        <v>0</v>
      </c>
      <c r="H1250" s="3">
        <v>12817444793</v>
      </c>
      <c r="I1250" s="3">
        <v>-4822379</v>
      </c>
      <c r="J1250" s="3">
        <v>12785104493</v>
      </c>
      <c r="K1250" s="3">
        <v>99.75</v>
      </c>
      <c r="L1250" s="3">
        <v>1447695956</v>
      </c>
      <c r="M1250" s="3">
        <v>7978021175</v>
      </c>
      <c r="N1250" s="3">
        <v>62.24</v>
      </c>
    </row>
    <row r="1251" spans="1:14" x14ac:dyDescent="0.25">
      <c r="A1251" t="s">
        <v>1359</v>
      </c>
      <c r="B1251" s="1" t="s">
        <v>117</v>
      </c>
      <c r="C1251" t="s">
        <v>1009</v>
      </c>
      <c r="D1251" s="3">
        <v>3130075176</v>
      </c>
      <c r="E1251" s="3">
        <v>-1525819071</v>
      </c>
      <c r="F1251" s="3">
        <v>1604256105</v>
      </c>
      <c r="G1251" s="3">
        <v>0</v>
      </c>
      <c r="H1251" s="3">
        <v>1604256105</v>
      </c>
      <c r="I1251" s="3">
        <v>0</v>
      </c>
      <c r="J1251" s="3">
        <v>1579957615</v>
      </c>
      <c r="K1251" s="3">
        <v>98.49</v>
      </c>
      <c r="L1251" s="3">
        <v>0</v>
      </c>
      <c r="M1251" s="3">
        <v>1343714260</v>
      </c>
      <c r="N1251" s="3">
        <v>83.76</v>
      </c>
    </row>
    <row r="1252" spans="1:14" x14ac:dyDescent="0.25">
      <c r="A1252" t="s">
        <v>1359</v>
      </c>
      <c r="B1252" s="1" t="s">
        <v>918</v>
      </c>
      <c r="C1252" t="s">
        <v>1193</v>
      </c>
      <c r="D1252" s="3">
        <v>3130075176</v>
      </c>
      <c r="E1252" s="3">
        <v>-1525819071</v>
      </c>
      <c r="F1252" s="3">
        <v>1604256105</v>
      </c>
      <c r="G1252" s="3">
        <v>0</v>
      </c>
      <c r="H1252" s="3">
        <v>1604256105</v>
      </c>
      <c r="I1252" s="3">
        <v>0</v>
      </c>
      <c r="J1252" s="3">
        <v>1579957615</v>
      </c>
      <c r="K1252" s="3">
        <v>98.49</v>
      </c>
      <c r="L1252" s="3">
        <v>0</v>
      </c>
      <c r="M1252" s="3">
        <v>1343714260</v>
      </c>
      <c r="N1252" s="3">
        <v>83.76</v>
      </c>
    </row>
    <row r="1253" spans="1:14" x14ac:dyDescent="0.25">
      <c r="A1253" t="s">
        <v>1359</v>
      </c>
      <c r="B1253" s="1" t="s">
        <v>119</v>
      </c>
      <c r="C1253" t="s">
        <v>87</v>
      </c>
      <c r="D1253" s="3">
        <v>15429809054</v>
      </c>
      <c r="E1253" s="3">
        <v>-4647240025</v>
      </c>
      <c r="F1253" s="3">
        <v>10782569029</v>
      </c>
      <c r="G1253" s="3">
        <v>0</v>
      </c>
      <c r="H1253" s="3">
        <v>10782569029</v>
      </c>
      <c r="I1253" s="3">
        <v>-4822379</v>
      </c>
      <c r="J1253" s="3">
        <v>10774527219</v>
      </c>
      <c r="K1253" s="3">
        <v>99.93</v>
      </c>
      <c r="L1253" s="3">
        <v>1412717746</v>
      </c>
      <c r="M1253" s="3">
        <v>6411263812</v>
      </c>
      <c r="N1253" s="3">
        <v>59.46</v>
      </c>
    </row>
    <row r="1254" spans="1:14" x14ac:dyDescent="0.25">
      <c r="A1254" t="s">
        <v>1359</v>
      </c>
      <c r="B1254" s="1" t="s">
        <v>919</v>
      </c>
      <c r="C1254" t="s">
        <v>1194</v>
      </c>
      <c r="D1254" s="3">
        <v>15429809054</v>
      </c>
      <c r="E1254" s="3">
        <v>-4647240025</v>
      </c>
      <c r="F1254" s="3">
        <v>10782569029</v>
      </c>
      <c r="G1254" s="3">
        <v>0</v>
      </c>
      <c r="H1254" s="3">
        <v>10782569029</v>
      </c>
      <c r="I1254" s="3">
        <v>-4822379</v>
      </c>
      <c r="J1254" s="3">
        <v>10774527219</v>
      </c>
      <c r="K1254" s="3">
        <v>99.93</v>
      </c>
      <c r="L1254" s="3">
        <v>1412717746</v>
      </c>
      <c r="M1254" s="3">
        <v>6411263812</v>
      </c>
      <c r="N1254" s="3">
        <v>59.46</v>
      </c>
    </row>
    <row r="1255" spans="1:14" x14ac:dyDescent="0.25">
      <c r="A1255" t="s">
        <v>1359</v>
      </c>
      <c r="B1255" s="1" t="s">
        <v>183</v>
      </c>
      <c r="C1255" t="s">
        <v>237</v>
      </c>
      <c r="D1255" s="3">
        <v>150000000</v>
      </c>
      <c r="E1255" s="3">
        <v>-3607710</v>
      </c>
      <c r="F1255" s="3">
        <v>146392290</v>
      </c>
      <c r="G1255" s="3">
        <v>0</v>
      </c>
      <c r="H1255" s="3">
        <v>146392290</v>
      </c>
      <c r="I1255" s="3">
        <v>0</v>
      </c>
      <c r="J1255" s="3">
        <v>146392290</v>
      </c>
      <c r="K1255" s="3">
        <v>100</v>
      </c>
      <c r="L1255" s="3">
        <v>2785000</v>
      </c>
      <c r="M1255" s="3">
        <v>85599893</v>
      </c>
      <c r="N1255" s="3">
        <v>58.47</v>
      </c>
    </row>
    <row r="1256" spans="1:14" x14ac:dyDescent="0.25">
      <c r="A1256" t="s">
        <v>1359</v>
      </c>
      <c r="B1256" s="1" t="s">
        <v>920</v>
      </c>
      <c r="C1256" t="s">
        <v>1184</v>
      </c>
      <c r="D1256" s="3">
        <v>150000000</v>
      </c>
      <c r="E1256" s="3">
        <v>-3607710</v>
      </c>
      <c r="F1256" s="3">
        <v>146392290</v>
      </c>
      <c r="G1256" s="3">
        <v>0</v>
      </c>
      <c r="H1256" s="3">
        <v>146392290</v>
      </c>
      <c r="I1256" s="3">
        <v>0</v>
      </c>
      <c r="J1256" s="3">
        <v>146392290</v>
      </c>
      <c r="K1256" s="3">
        <v>100</v>
      </c>
      <c r="L1256" s="3">
        <v>2785000</v>
      </c>
      <c r="M1256" s="3">
        <v>85599893</v>
      </c>
      <c r="N1256" s="3">
        <v>58.47</v>
      </c>
    </row>
    <row r="1257" spans="1:14" x14ac:dyDescent="0.25">
      <c r="A1257" t="s">
        <v>1359</v>
      </c>
      <c r="B1257" s="1" t="s">
        <v>121</v>
      </c>
      <c r="C1257" t="s">
        <v>242</v>
      </c>
      <c r="D1257" s="3">
        <v>357416667</v>
      </c>
      <c r="E1257" s="3">
        <v>-73189298</v>
      </c>
      <c r="F1257" s="3">
        <v>284227369</v>
      </c>
      <c r="G1257" s="3">
        <v>0</v>
      </c>
      <c r="H1257" s="3">
        <v>284227369</v>
      </c>
      <c r="I1257" s="3">
        <v>0</v>
      </c>
      <c r="J1257" s="3">
        <v>284227369</v>
      </c>
      <c r="K1257" s="3">
        <v>100</v>
      </c>
      <c r="L1257" s="3">
        <v>32193210</v>
      </c>
      <c r="M1257" s="3">
        <v>137443210</v>
      </c>
      <c r="N1257" s="3">
        <v>48.36</v>
      </c>
    </row>
    <row r="1258" spans="1:14" x14ac:dyDescent="0.25">
      <c r="A1258" t="s">
        <v>1359</v>
      </c>
      <c r="B1258" s="1" t="s">
        <v>921</v>
      </c>
      <c r="C1258" t="s">
        <v>1186</v>
      </c>
      <c r="D1258" s="3">
        <v>357416667</v>
      </c>
      <c r="E1258" s="3">
        <v>-73189298</v>
      </c>
      <c r="F1258" s="3">
        <v>284227369</v>
      </c>
      <c r="G1258" s="3">
        <v>0</v>
      </c>
      <c r="H1258" s="3">
        <v>284227369</v>
      </c>
      <c r="I1258" s="3">
        <v>0</v>
      </c>
      <c r="J1258" s="3">
        <v>284227369</v>
      </c>
      <c r="K1258" s="3">
        <v>100</v>
      </c>
      <c r="L1258" s="3">
        <v>32193210</v>
      </c>
      <c r="M1258" s="3">
        <v>137443210</v>
      </c>
      <c r="N1258" s="3">
        <v>48.36</v>
      </c>
    </row>
    <row r="1259" spans="1:14" x14ac:dyDescent="0.25">
      <c r="A1259" t="s">
        <v>1359</v>
      </c>
      <c r="B1259" s="1" t="s">
        <v>123</v>
      </c>
      <c r="C1259" t="s">
        <v>245</v>
      </c>
      <c r="D1259" s="3">
        <v>4945198015</v>
      </c>
      <c r="E1259" s="3">
        <v>-1179299261</v>
      </c>
      <c r="F1259" s="3">
        <v>3765898754</v>
      </c>
      <c r="G1259" s="3">
        <v>0</v>
      </c>
      <c r="H1259" s="3">
        <v>3765898754</v>
      </c>
      <c r="I1259" s="3">
        <v>-3846667</v>
      </c>
      <c r="J1259" s="3">
        <v>3715999561</v>
      </c>
      <c r="K1259" s="3">
        <v>98.67</v>
      </c>
      <c r="L1259" s="3">
        <v>372846107</v>
      </c>
      <c r="M1259" s="3">
        <v>2071795030</v>
      </c>
      <c r="N1259" s="3">
        <v>55.01</v>
      </c>
    </row>
    <row r="1260" spans="1:14" x14ac:dyDescent="0.25">
      <c r="A1260" t="s">
        <v>1359</v>
      </c>
      <c r="B1260" s="1" t="s">
        <v>124</v>
      </c>
      <c r="C1260" t="s">
        <v>998</v>
      </c>
      <c r="D1260" s="3">
        <v>1238488080</v>
      </c>
      <c r="E1260" s="3">
        <v>-184410193</v>
      </c>
      <c r="F1260" s="3">
        <v>1054077887</v>
      </c>
      <c r="G1260" s="3">
        <v>0</v>
      </c>
      <c r="H1260" s="3">
        <v>1054077887</v>
      </c>
      <c r="I1260" s="3">
        <v>0</v>
      </c>
      <c r="J1260" s="3">
        <v>1053544553</v>
      </c>
      <c r="K1260" s="3">
        <v>99.95</v>
      </c>
      <c r="L1260" s="3">
        <v>84516808</v>
      </c>
      <c r="M1260" s="3">
        <v>384942665</v>
      </c>
      <c r="N1260" s="3">
        <v>36.520000000000003</v>
      </c>
    </row>
    <row r="1261" spans="1:14" x14ac:dyDescent="0.25">
      <c r="A1261" t="s">
        <v>1359</v>
      </c>
      <c r="B1261" s="1" t="s">
        <v>922</v>
      </c>
      <c r="C1261" t="s">
        <v>1187</v>
      </c>
      <c r="D1261" s="3">
        <v>1238488080</v>
      </c>
      <c r="E1261" s="3">
        <v>-184410193</v>
      </c>
      <c r="F1261" s="3">
        <v>1054077887</v>
      </c>
      <c r="G1261" s="3">
        <v>0</v>
      </c>
      <c r="H1261" s="3">
        <v>1054077887</v>
      </c>
      <c r="I1261" s="3">
        <v>0</v>
      </c>
      <c r="J1261" s="3">
        <v>1053544553</v>
      </c>
      <c r="K1261" s="3">
        <v>99.95</v>
      </c>
      <c r="L1261" s="3">
        <v>84516808</v>
      </c>
      <c r="M1261" s="3">
        <v>384942665</v>
      </c>
      <c r="N1261" s="3">
        <v>36.520000000000003</v>
      </c>
    </row>
    <row r="1262" spans="1:14" x14ac:dyDescent="0.25">
      <c r="A1262" t="s">
        <v>1359</v>
      </c>
      <c r="B1262" s="1" t="s">
        <v>126</v>
      </c>
      <c r="C1262" t="s">
        <v>1002</v>
      </c>
      <c r="D1262" s="3">
        <v>914353852</v>
      </c>
      <c r="E1262" s="3">
        <v>-71412686</v>
      </c>
      <c r="F1262" s="3">
        <v>842941166</v>
      </c>
      <c r="G1262" s="3">
        <v>0</v>
      </c>
      <c r="H1262" s="3">
        <v>842941166</v>
      </c>
      <c r="I1262" s="3">
        <v>-450000</v>
      </c>
      <c r="J1262" s="3">
        <v>838307833</v>
      </c>
      <c r="K1262" s="3">
        <v>99.45</v>
      </c>
      <c r="L1262" s="3">
        <v>159150000</v>
      </c>
      <c r="M1262" s="3">
        <v>449795000</v>
      </c>
      <c r="N1262" s="3">
        <v>53.36</v>
      </c>
    </row>
    <row r="1263" spans="1:14" x14ac:dyDescent="0.25">
      <c r="A1263" t="s">
        <v>1359</v>
      </c>
      <c r="B1263" s="1" t="s">
        <v>923</v>
      </c>
      <c r="C1263" t="s">
        <v>1188</v>
      </c>
      <c r="D1263" s="3">
        <v>914353852</v>
      </c>
      <c r="E1263" s="3">
        <v>-71412686</v>
      </c>
      <c r="F1263" s="3">
        <v>842941166</v>
      </c>
      <c r="G1263" s="3">
        <v>0</v>
      </c>
      <c r="H1263" s="3">
        <v>842941166</v>
      </c>
      <c r="I1263" s="3">
        <v>-450000</v>
      </c>
      <c r="J1263" s="3">
        <v>838307833</v>
      </c>
      <c r="K1263" s="3">
        <v>99.45</v>
      </c>
      <c r="L1263" s="3">
        <v>159150000</v>
      </c>
      <c r="M1263" s="3">
        <v>449795000</v>
      </c>
      <c r="N1263" s="3">
        <v>53.36</v>
      </c>
    </row>
    <row r="1264" spans="1:14" x14ac:dyDescent="0.25">
      <c r="A1264" t="s">
        <v>1359</v>
      </c>
      <c r="B1264" s="1" t="s">
        <v>191</v>
      </c>
      <c r="C1264" t="s">
        <v>1189</v>
      </c>
      <c r="D1264" s="3">
        <v>261300000</v>
      </c>
      <c r="E1264" s="3">
        <v>-28452000</v>
      </c>
      <c r="F1264" s="3">
        <v>232848000</v>
      </c>
      <c r="G1264" s="3">
        <v>0</v>
      </c>
      <c r="H1264" s="3">
        <v>232848000</v>
      </c>
      <c r="I1264" s="3">
        <v>0</v>
      </c>
      <c r="J1264" s="3">
        <v>228664667</v>
      </c>
      <c r="K1264" s="3">
        <v>98.2</v>
      </c>
      <c r="L1264" s="3">
        <v>23530150</v>
      </c>
      <c r="M1264" s="3">
        <v>38768817</v>
      </c>
      <c r="N1264" s="3">
        <v>16.649999999999999</v>
      </c>
    </row>
    <row r="1265" spans="1:14" x14ac:dyDescent="0.25">
      <c r="A1265" t="s">
        <v>1359</v>
      </c>
      <c r="B1265" s="1" t="s">
        <v>924</v>
      </c>
      <c r="C1265" t="s">
        <v>1195</v>
      </c>
      <c r="D1265" s="3">
        <v>261300000</v>
      </c>
      <c r="E1265" s="3">
        <v>-28452000</v>
      </c>
      <c r="F1265" s="3">
        <v>232848000</v>
      </c>
      <c r="G1265" s="3">
        <v>0</v>
      </c>
      <c r="H1265" s="3">
        <v>232848000</v>
      </c>
      <c r="I1265" s="3">
        <v>0</v>
      </c>
      <c r="J1265" s="3">
        <v>228664667</v>
      </c>
      <c r="K1265" s="3">
        <v>98.2</v>
      </c>
      <c r="L1265" s="3">
        <v>23530150</v>
      </c>
      <c r="M1265" s="3">
        <v>38768817</v>
      </c>
      <c r="N1265" s="3">
        <v>16.649999999999999</v>
      </c>
    </row>
    <row r="1266" spans="1:14" x14ac:dyDescent="0.25">
      <c r="A1266" t="s">
        <v>1359</v>
      </c>
      <c r="B1266" s="1" t="s">
        <v>128</v>
      </c>
      <c r="C1266" t="s">
        <v>256</v>
      </c>
      <c r="D1266" s="3">
        <v>2531056083</v>
      </c>
      <c r="E1266" s="3">
        <v>-895024382</v>
      </c>
      <c r="F1266" s="3">
        <v>1636031701</v>
      </c>
      <c r="G1266" s="3">
        <v>0</v>
      </c>
      <c r="H1266" s="3">
        <v>1636031701</v>
      </c>
      <c r="I1266" s="3">
        <v>-3396667</v>
      </c>
      <c r="J1266" s="3">
        <v>1595482508</v>
      </c>
      <c r="K1266" s="3">
        <v>97.52</v>
      </c>
      <c r="L1266" s="3">
        <v>105649149</v>
      </c>
      <c r="M1266" s="3">
        <v>1198288548</v>
      </c>
      <c r="N1266" s="3">
        <v>73.239999999999995</v>
      </c>
    </row>
    <row r="1267" spans="1:14" x14ac:dyDescent="0.25">
      <c r="A1267" t="s">
        <v>1359</v>
      </c>
      <c r="B1267" s="1" t="s">
        <v>925</v>
      </c>
      <c r="C1267" t="s">
        <v>1191</v>
      </c>
      <c r="D1267" s="3">
        <v>2531056083</v>
      </c>
      <c r="E1267" s="3">
        <v>-895024382</v>
      </c>
      <c r="F1267" s="3">
        <v>1636031701</v>
      </c>
      <c r="G1267" s="3">
        <v>0</v>
      </c>
      <c r="H1267" s="3">
        <v>1636031701</v>
      </c>
      <c r="I1267" s="3">
        <v>-3396667</v>
      </c>
      <c r="J1267" s="3">
        <v>1595482508</v>
      </c>
      <c r="K1267" s="3">
        <v>97.52</v>
      </c>
      <c r="L1267" s="3">
        <v>105649149</v>
      </c>
      <c r="M1267" s="3">
        <v>1198288548</v>
      </c>
      <c r="N1267" s="3">
        <v>73.239999999999995</v>
      </c>
    </row>
    <row r="1268" spans="1:14" x14ac:dyDescent="0.25">
      <c r="A1268" t="s">
        <v>1359</v>
      </c>
      <c r="B1268" s="1" t="s">
        <v>130</v>
      </c>
      <c r="C1268" t="s">
        <v>277</v>
      </c>
      <c r="D1268" s="3">
        <v>5385510786</v>
      </c>
      <c r="E1268" s="3">
        <v>-1900395443</v>
      </c>
      <c r="F1268" s="3">
        <v>3485115343</v>
      </c>
      <c r="G1268" s="3">
        <v>0</v>
      </c>
      <c r="H1268" s="3">
        <v>3485115343</v>
      </c>
      <c r="I1268" s="3">
        <v>-905697373</v>
      </c>
      <c r="J1268" s="3">
        <v>2485941546</v>
      </c>
      <c r="K1268" s="3">
        <v>71.33</v>
      </c>
      <c r="L1268" s="3">
        <v>233131560</v>
      </c>
      <c r="M1268" s="3">
        <v>383281583</v>
      </c>
      <c r="N1268" s="3">
        <v>11</v>
      </c>
    </row>
    <row r="1269" spans="1:14" x14ac:dyDescent="0.25">
      <c r="A1269" t="s">
        <v>1360</v>
      </c>
      <c r="B1269" s="1" t="s">
        <v>1</v>
      </c>
      <c r="C1269" t="s">
        <v>2</v>
      </c>
      <c r="D1269" s="3">
        <v>35807804000</v>
      </c>
      <c r="E1269" s="3">
        <v>-3519513376</v>
      </c>
      <c r="F1269" s="3">
        <v>32288290624</v>
      </c>
      <c r="G1269" s="3">
        <v>0</v>
      </c>
      <c r="H1269" s="3">
        <v>32288290624</v>
      </c>
      <c r="I1269" s="3">
        <v>2664814905</v>
      </c>
      <c r="J1269" s="3">
        <v>22471637869</v>
      </c>
      <c r="K1269" s="3">
        <v>69.599999999999994</v>
      </c>
      <c r="L1269" s="3">
        <v>1791672260</v>
      </c>
      <c r="M1269" s="3">
        <v>8408685237</v>
      </c>
      <c r="N1269" s="3">
        <v>26.04</v>
      </c>
    </row>
    <row r="1270" spans="1:14" x14ac:dyDescent="0.25">
      <c r="A1270" t="s">
        <v>1360</v>
      </c>
      <c r="B1270" s="1" t="s">
        <v>3</v>
      </c>
      <c r="C1270" t="s">
        <v>4</v>
      </c>
      <c r="D1270" s="3">
        <v>1708929000</v>
      </c>
      <c r="E1270" s="3">
        <v>-248587506</v>
      </c>
      <c r="F1270" s="3">
        <v>1460341494</v>
      </c>
      <c r="G1270" s="3">
        <v>0</v>
      </c>
      <c r="H1270" s="3">
        <v>1460341494</v>
      </c>
      <c r="I1270" s="3">
        <v>52722371</v>
      </c>
      <c r="J1270" s="3">
        <v>644435099</v>
      </c>
      <c r="K1270" s="3">
        <v>44.13</v>
      </c>
      <c r="L1270" s="3">
        <v>65819240</v>
      </c>
      <c r="M1270" s="3">
        <v>410875712</v>
      </c>
      <c r="N1270" s="3">
        <v>28.14</v>
      </c>
    </row>
    <row r="1271" spans="1:14" x14ac:dyDescent="0.25">
      <c r="A1271" t="s">
        <v>1360</v>
      </c>
      <c r="B1271" s="1" t="s">
        <v>5</v>
      </c>
      <c r="C1271" t="s">
        <v>6</v>
      </c>
      <c r="D1271" s="3">
        <v>1017530000</v>
      </c>
      <c r="E1271" s="3">
        <v>0</v>
      </c>
      <c r="F1271" s="3">
        <v>1017530000</v>
      </c>
      <c r="G1271" s="3">
        <v>0</v>
      </c>
      <c r="H1271" s="3">
        <v>1017530000</v>
      </c>
      <c r="I1271" s="3">
        <v>52722371</v>
      </c>
      <c r="J1271" s="3">
        <v>216800420</v>
      </c>
      <c r="K1271" s="3">
        <v>21.31</v>
      </c>
      <c r="L1271" s="3">
        <v>31158256</v>
      </c>
      <c r="M1271" s="3">
        <v>103773651</v>
      </c>
      <c r="N1271" s="3">
        <v>10.199999999999999</v>
      </c>
    </row>
    <row r="1272" spans="1:14" x14ac:dyDescent="0.25">
      <c r="A1272" t="s">
        <v>1360</v>
      </c>
      <c r="B1272" s="1" t="s">
        <v>7</v>
      </c>
      <c r="C1272" t="s">
        <v>8</v>
      </c>
      <c r="D1272" s="3">
        <v>83500000</v>
      </c>
      <c r="E1272" s="3">
        <v>36500000</v>
      </c>
      <c r="F1272" s="3">
        <v>120000000</v>
      </c>
      <c r="G1272" s="3">
        <v>0</v>
      </c>
      <c r="H1272" s="3">
        <v>120000000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</row>
    <row r="1273" spans="1:14" x14ac:dyDescent="0.25">
      <c r="A1273" t="s">
        <v>1360</v>
      </c>
      <c r="B1273" s="1" t="s">
        <v>9</v>
      </c>
      <c r="C1273" t="s">
        <v>10</v>
      </c>
      <c r="D1273" s="3">
        <v>38500000</v>
      </c>
      <c r="E1273" s="3">
        <v>20500000</v>
      </c>
      <c r="F1273" s="3">
        <v>59000000</v>
      </c>
      <c r="G1273" s="3">
        <v>0</v>
      </c>
      <c r="H1273" s="3">
        <v>59000000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</row>
    <row r="1274" spans="1:14" x14ac:dyDescent="0.25">
      <c r="A1274" t="s">
        <v>1360</v>
      </c>
      <c r="B1274" s="1" t="s">
        <v>11</v>
      </c>
      <c r="C1274" t="s">
        <v>926</v>
      </c>
      <c r="D1274" s="3">
        <v>16500000</v>
      </c>
      <c r="E1274" s="3">
        <v>0</v>
      </c>
      <c r="F1274" s="3">
        <v>16500000</v>
      </c>
      <c r="G1274" s="3">
        <v>0</v>
      </c>
      <c r="H1274" s="3">
        <v>16500000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</row>
    <row r="1275" spans="1:14" x14ac:dyDescent="0.25">
      <c r="A1275" t="s">
        <v>1360</v>
      </c>
      <c r="B1275" s="1" t="s">
        <v>12</v>
      </c>
      <c r="C1275" t="s">
        <v>13</v>
      </c>
      <c r="D1275" s="3">
        <v>22000000</v>
      </c>
      <c r="E1275" s="3">
        <v>0</v>
      </c>
      <c r="F1275" s="3">
        <v>22000000</v>
      </c>
      <c r="G1275" s="3">
        <v>0</v>
      </c>
      <c r="H1275" s="3">
        <v>22000000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</row>
    <row r="1276" spans="1:14" x14ac:dyDescent="0.25">
      <c r="A1276" t="s">
        <v>1360</v>
      </c>
      <c r="B1276" s="1" t="s">
        <v>132</v>
      </c>
      <c r="C1276" t="s">
        <v>47</v>
      </c>
      <c r="D1276" s="3">
        <v>6500000</v>
      </c>
      <c r="E1276" s="3">
        <v>16000000</v>
      </c>
      <c r="F1276" s="3">
        <v>22500000</v>
      </c>
      <c r="G1276" s="3">
        <v>0</v>
      </c>
      <c r="H1276" s="3">
        <v>22500000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</row>
    <row r="1277" spans="1:14" x14ac:dyDescent="0.25">
      <c r="A1277" t="s">
        <v>1360</v>
      </c>
      <c r="B1277" s="1" t="s">
        <v>14</v>
      </c>
      <c r="C1277" t="s">
        <v>15</v>
      </c>
      <c r="D1277" s="3">
        <v>930530000</v>
      </c>
      <c r="E1277" s="3">
        <v>-36500000</v>
      </c>
      <c r="F1277" s="3">
        <v>894030000</v>
      </c>
      <c r="G1277" s="3">
        <v>0</v>
      </c>
      <c r="H1277" s="3">
        <v>894030000</v>
      </c>
      <c r="I1277" s="3">
        <v>52722371</v>
      </c>
      <c r="J1277" s="3">
        <v>216800420</v>
      </c>
      <c r="K1277" s="3">
        <v>24.25</v>
      </c>
      <c r="L1277" s="3">
        <v>31158256</v>
      </c>
      <c r="M1277" s="3">
        <v>103773651</v>
      </c>
      <c r="N1277" s="3">
        <v>11.61</v>
      </c>
    </row>
    <row r="1278" spans="1:14" x14ac:dyDescent="0.25">
      <c r="A1278" t="s">
        <v>1360</v>
      </c>
      <c r="B1278" s="1" t="s">
        <v>133</v>
      </c>
      <c r="C1278" t="s">
        <v>134</v>
      </c>
      <c r="D1278" s="3">
        <v>22560000</v>
      </c>
      <c r="E1278" s="3">
        <v>0</v>
      </c>
      <c r="F1278" s="3">
        <v>22560000</v>
      </c>
      <c r="G1278" s="3">
        <v>0</v>
      </c>
      <c r="H1278" s="3">
        <v>22560000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</row>
    <row r="1279" spans="1:14" x14ac:dyDescent="0.25">
      <c r="A1279" t="s">
        <v>1360</v>
      </c>
      <c r="B1279" s="1" t="s">
        <v>16</v>
      </c>
      <c r="C1279" t="s">
        <v>198</v>
      </c>
      <c r="D1279" s="3">
        <v>46665000</v>
      </c>
      <c r="E1279" s="3">
        <v>-10500000</v>
      </c>
      <c r="F1279" s="3">
        <v>36165000</v>
      </c>
      <c r="G1279" s="3">
        <v>0</v>
      </c>
      <c r="H1279" s="3">
        <v>36165000</v>
      </c>
      <c r="I1279" s="3">
        <v>28425961</v>
      </c>
      <c r="J1279" s="3">
        <v>35822511</v>
      </c>
      <c r="K1279" s="3">
        <v>99.05</v>
      </c>
      <c r="L1279" s="3">
        <v>2522150</v>
      </c>
      <c r="M1279" s="3">
        <v>6247261</v>
      </c>
      <c r="N1279" s="3">
        <v>17.27</v>
      </c>
    </row>
    <row r="1280" spans="1:14" x14ac:dyDescent="0.25">
      <c r="A1280" t="s">
        <v>1360</v>
      </c>
      <c r="B1280" s="1" t="s">
        <v>17</v>
      </c>
      <c r="C1280" t="s">
        <v>18</v>
      </c>
      <c r="D1280" s="3">
        <v>2000000</v>
      </c>
      <c r="E1280" s="3">
        <v>0</v>
      </c>
      <c r="F1280" s="3">
        <v>2000000</v>
      </c>
      <c r="G1280" s="3">
        <v>0</v>
      </c>
      <c r="H1280" s="3">
        <v>2000000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</row>
    <row r="1281" spans="1:14" x14ac:dyDescent="0.25">
      <c r="A1281" t="s">
        <v>1360</v>
      </c>
      <c r="B1281" s="1" t="s">
        <v>19</v>
      </c>
      <c r="C1281" t="s">
        <v>200</v>
      </c>
      <c r="D1281" s="3">
        <v>527530000</v>
      </c>
      <c r="E1281" s="3">
        <v>-26000000</v>
      </c>
      <c r="F1281" s="3">
        <v>501530000</v>
      </c>
      <c r="G1281" s="3">
        <v>0</v>
      </c>
      <c r="H1281" s="3">
        <v>501530000</v>
      </c>
      <c r="I1281" s="3">
        <v>0</v>
      </c>
      <c r="J1281" s="3">
        <v>96829159</v>
      </c>
      <c r="K1281" s="3">
        <v>19.309999999999999</v>
      </c>
      <c r="L1281" s="3">
        <v>16172586</v>
      </c>
      <c r="M1281" s="3">
        <v>31400760</v>
      </c>
      <c r="N1281" s="3">
        <v>6.26</v>
      </c>
    </row>
    <row r="1282" spans="1:14" x14ac:dyDescent="0.25">
      <c r="A1282" t="s">
        <v>1360</v>
      </c>
      <c r="B1282" s="1" t="s">
        <v>20</v>
      </c>
      <c r="C1282" t="s">
        <v>21</v>
      </c>
      <c r="D1282" s="3">
        <v>527530000</v>
      </c>
      <c r="E1282" s="3">
        <v>-26000000</v>
      </c>
      <c r="F1282" s="3">
        <v>501530000</v>
      </c>
      <c r="G1282" s="3">
        <v>0</v>
      </c>
      <c r="H1282" s="3">
        <v>501530000</v>
      </c>
      <c r="I1282" s="3">
        <v>0</v>
      </c>
      <c r="J1282" s="3">
        <v>96829159</v>
      </c>
      <c r="K1282" s="3">
        <v>19.309999999999999</v>
      </c>
      <c r="L1282" s="3">
        <v>16172586</v>
      </c>
      <c r="M1282" s="3">
        <v>31400760</v>
      </c>
      <c r="N1282" s="3">
        <v>6.26</v>
      </c>
    </row>
    <row r="1283" spans="1:14" x14ac:dyDescent="0.25">
      <c r="A1283" t="s">
        <v>1360</v>
      </c>
      <c r="B1283" s="1" t="s">
        <v>22</v>
      </c>
      <c r="C1283" t="s">
        <v>23</v>
      </c>
      <c r="D1283" s="3">
        <v>137975000</v>
      </c>
      <c r="E1283" s="3">
        <v>0</v>
      </c>
      <c r="F1283" s="3">
        <v>137975000</v>
      </c>
      <c r="G1283" s="3">
        <v>0</v>
      </c>
      <c r="H1283" s="3">
        <v>137975000</v>
      </c>
      <c r="I1283" s="3">
        <v>6274800</v>
      </c>
      <c r="J1283" s="3">
        <v>37648800</v>
      </c>
      <c r="K1283" s="3">
        <v>27.29</v>
      </c>
      <c r="L1283" s="3">
        <v>6274800</v>
      </c>
      <c r="M1283" s="3">
        <v>37648800</v>
      </c>
      <c r="N1283" s="3">
        <v>27.29</v>
      </c>
    </row>
    <row r="1284" spans="1:14" x14ac:dyDescent="0.25">
      <c r="A1284" t="s">
        <v>1360</v>
      </c>
      <c r="B1284" s="1" t="s">
        <v>24</v>
      </c>
      <c r="C1284" t="s">
        <v>25</v>
      </c>
      <c r="D1284" s="3">
        <v>49500000</v>
      </c>
      <c r="E1284" s="3">
        <v>0</v>
      </c>
      <c r="F1284" s="3">
        <v>49500000</v>
      </c>
      <c r="G1284" s="3">
        <v>0</v>
      </c>
      <c r="H1284" s="3">
        <v>49500000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</row>
    <row r="1285" spans="1:14" x14ac:dyDescent="0.25">
      <c r="A1285" t="s">
        <v>1360</v>
      </c>
      <c r="B1285" s="1" t="s">
        <v>26</v>
      </c>
      <c r="C1285" t="s">
        <v>27</v>
      </c>
      <c r="D1285" s="3">
        <v>13637000</v>
      </c>
      <c r="E1285" s="3">
        <v>0</v>
      </c>
      <c r="F1285" s="3">
        <v>13637000</v>
      </c>
      <c r="G1285" s="3">
        <v>0</v>
      </c>
      <c r="H1285" s="3">
        <v>13637000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</row>
    <row r="1286" spans="1:14" x14ac:dyDescent="0.25">
      <c r="A1286" t="s">
        <v>1360</v>
      </c>
      <c r="B1286" s="1" t="s">
        <v>28</v>
      </c>
      <c r="C1286" t="s">
        <v>29</v>
      </c>
      <c r="D1286" s="3">
        <v>74838000</v>
      </c>
      <c r="E1286" s="3">
        <v>0</v>
      </c>
      <c r="F1286" s="3">
        <v>74838000</v>
      </c>
      <c r="G1286" s="3">
        <v>0</v>
      </c>
      <c r="H1286" s="3">
        <v>74838000</v>
      </c>
      <c r="I1286" s="3">
        <v>6274800</v>
      </c>
      <c r="J1286" s="3">
        <v>37648800</v>
      </c>
      <c r="K1286" s="3">
        <v>50.31</v>
      </c>
      <c r="L1286" s="3">
        <v>6274800</v>
      </c>
      <c r="M1286" s="3">
        <v>37648800</v>
      </c>
      <c r="N1286" s="3">
        <v>50.31</v>
      </c>
    </row>
    <row r="1287" spans="1:14" x14ac:dyDescent="0.25">
      <c r="A1287" t="s">
        <v>1360</v>
      </c>
      <c r="B1287" s="1" t="s">
        <v>30</v>
      </c>
      <c r="C1287" t="s">
        <v>31</v>
      </c>
      <c r="D1287" s="3">
        <v>61300000</v>
      </c>
      <c r="E1287" s="3">
        <v>0</v>
      </c>
      <c r="F1287" s="3">
        <v>61300000</v>
      </c>
      <c r="G1287" s="3">
        <v>0</v>
      </c>
      <c r="H1287" s="3">
        <v>61300000</v>
      </c>
      <c r="I1287" s="3">
        <v>4498490</v>
      </c>
      <c r="J1287" s="3">
        <v>26976830</v>
      </c>
      <c r="K1287" s="3">
        <v>44.01</v>
      </c>
      <c r="L1287" s="3">
        <v>4688720</v>
      </c>
      <c r="M1287" s="3">
        <v>26976830</v>
      </c>
      <c r="N1287" s="3">
        <v>44.01</v>
      </c>
    </row>
    <row r="1288" spans="1:14" x14ac:dyDescent="0.25">
      <c r="A1288" t="s">
        <v>1360</v>
      </c>
      <c r="B1288" s="1" t="s">
        <v>32</v>
      </c>
      <c r="C1288" t="s">
        <v>33</v>
      </c>
      <c r="D1288" s="3">
        <v>37000000</v>
      </c>
      <c r="E1288" s="3">
        <v>0</v>
      </c>
      <c r="F1288" s="3">
        <v>37000000</v>
      </c>
      <c r="G1288" s="3">
        <v>0</v>
      </c>
      <c r="H1288" s="3">
        <v>37000000</v>
      </c>
      <c r="I1288" s="3">
        <v>3252000</v>
      </c>
      <c r="J1288" s="3">
        <v>18401530</v>
      </c>
      <c r="K1288" s="3">
        <v>49.73</v>
      </c>
      <c r="L1288" s="3">
        <v>3305660</v>
      </c>
      <c r="M1288" s="3">
        <v>18401530</v>
      </c>
      <c r="N1288" s="3">
        <v>49.73</v>
      </c>
    </row>
    <row r="1289" spans="1:14" x14ac:dyDescent="0.25">
      <c r="A1289" t="s">
        <v>1360</v>
      </c>
      <c r="B1289" s="1" t="s">
        <v>34</v>
      </c>
      <c r="C1289" t="s">
        <v>201</v>
      </c>
      <c r="D1289" s="3">
        <v>8800000</v>
      </c>
      <c r="E1289" s="3">
        <v>0</v>
      </c>
      <c r="F1289" s="3">
        <v>8800000</v>
      </c>
      <c r="G1289" s="3">
        <v>0</v>
      </c>
      <c r="H1289" s="3">
        <v>8800000</v>
      </c>
      <c r="I1289" s="3">
        <v>132200</v>
      </c>
      <c r="J1289" s="3">
        <v>1527700</v>
      </c>
      <c r="K1289" s="3">
        <v>17.36</v>
      </c>
      <c r="L1289" s="3">
        <v>132200</v>
      </c>
      <c r="M1289" s="3">
        <v>1527700</v>
      </c>
      <c r="N1289" s="3">
        <v>17.36</v>
      </c>
    </row>
    <row r="1290" spans="1:14" x14ac:dyDescent="0.25">
      <c r="A1290" t="s">
        <v>1360</v>
      </c>
      <c r="B1290" s="1" t="s">
        <v>35</v>
      </c>
      <c r="C1290" t="s">
        <v>36</v>
      </c>
      <c r="D1290" s="3">
        <v>1500000</v>
      </c>
      <c r="E1290" s="3">
        <v>0</v>
      </c>
      <c r="F1290" s="3">
        <v>1500000</v>
      </c>
      <c r="G1290" s="3">
        <v>0</v>
      </c>
      <c r="H1290" s="3">
        <v>1500000</v>
      </c>
      <c r="I1290" s="3">
        <v>0</v>
      </c>
      <c r="J1290" s="3">
        <v>403170</v>
      </c>
      <c r="K1290" s="3">
        <v>26.88</v>
      </c>
      <c r="L1290" s="3">
        <v>136570</v>
      </c>
      <c r="M1290" s="3">
        <v>403170</v>
      </c>
      <c r="N1290" s="3">
        <v>26.88</v>
      </c>
    </row>
    <row r="1291" spans="1:14" x14ac:dyDescent="0.25">
      <c r="A1291" t="s">
        <v>1360</v>
      </c>
      <c r="B1291" s="1" t="s">
        <v>37</v>
      </c>
      <c r="C1291" t="s">
        <v>38</v>
      </c>
      <c r="D1291" s="3">
        <v>14000000</v>
      </c>
      <c r="E1291" s="3">
        <v>0</v>
      </c>
      <c r="F1291" s="3">
        <v>14000000</v>
      </c>
      <c r="G1291" s="3">
        <v>0</v>
      </c>
      <c r="H1291" s="3">
        <v>14000000</v>
      </c>
      <c r="I1291" s="3">
        <v>1114290</v>
      </c>
      <c r="J1291" s="3">
        <v>6644430</v>
      </c>
      <c r="K1291" s="3">
        <v>47.46</v>
      </c>
      <c r="L1291" s="3">
        <v>1114290</v>
      </c>
      <c r="M1291" s="3">
        <v>6644430</v>
      </c>
      <c r="N1291" s="3">
        <v>47.46</v>
      </c>
    </row>
    <row r="1292" spans="1:14" x14ac:dyDescent="0.25">
      <c r="A1292" t="s">
        <v>1360</v>
      </c>
      <c r="B1292" s="1" t="s">
        <v>135</v>
      </c>
      <c r="C1292" t="s">
        <v>59</v>
      </c>
      <c r="D1292" s="3">
        <v>17000000</v>
      </c>
      <c r="E1292" s="3">
        <v>0</v>
      </c>
      <c r="F1292" s="3">
        <v>17000000</v>
      </c>
      <c r="G1292" s="3">
        <v>0</v>
      </c>
      <c r="H1292" s="3">
        <v>17000000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</row>
    <row r="1293" spans="1:14" x14ac:dyDescent="0.25">
      <c r="A1293" t="s">
        <v>1360</v>
      </c>
      <c r="B1293" s="1" t="s">
        <v>136</v>
      </c>
      <c r="C1293" t="s">
        <v>137</v>
      </c>
      <c r="D1293" s="3">
        <v>115500000</v>
      </c>
      <c r="E1293" s="3">
        <v>0</v>
      </c>
      <c r="F1293" s="3">
        <v>115500000</v>
      </c>
      <c r="G1293" s="3">
        <v>0</v>
      </c>
      <c r="H1293" s="3">
        <v>115500000</v>
      </c>
      <c r="I1293" s="3">
        <v>13523120</v>
      </c>
      <c r="J1293" s="3">
        <v>19523120</v>
      </c>
      <c r="K1293" s="3">
        <v>16.899999999999999</v>
      </c>
      <c r="L1293" s="3">
        <v>1500000</v>
      </c>
      <c r="M1293" s="3">
        <v>1500000</v>
      </c>
      <c r="N1293" s="3">
        <v>1.3</v>
      </c>
    </row>
    <row r="1294" spans="1:14" x14ac:dyDescent="0.25">
      <c r="A1294" t="s">
        <v>1360</v>
      </c>
      <c r="B1294" s="1" t="s">
        <v>441</v>
      </c>
      <c r="C1294" t="s">
        <v>61</v>
      </c>
      <c r="D1294" s="3">
        <v>3500000</v>
      </c>
      <c r="E1294" s="3">
        <v>0</v>
      </c>
      <c r="F1294" s="3">
        <v>3500000</v>
      </c>
      <c r="G1294" s="3">
        <v>0</v>
      </c>
      <c r="H1294" s="3">
        <v>3500000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</row>
    <row r="1295" spans="1:14" x14ac:dyDescent="0.25">
      <c r="A1295" t="s">
        <v>1360</v>
      </c>
      <c r="B1295" s="1" t="s">
        <v>577</v>
      </c>
      <c r="C1295" t="s">
        <v>1155</v>
      </c>
      <c r="D1295" s="3">
        <v>3500000</v>
      </c>
      <c r="E1295" s="3">
        <v>0</v>
      </c>
      <c r="F1295" s="3">
        <v>3500000</v>
      </c>
      <c r="G1295" s="3">
        <v>0</v>
      </c>
      <c r="H1295" s="3">
        <v>3500000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</row>
    <row r="1296" spans="1:14" x14ac:dyDescent="0.25">
      <c r="A1296" t="s">
        <v>1360</v>
      </c>
      <c r="B1296" s="1" t="s">
        <v>39</v>
      </c>
      <c r="C1296" t="s">
        <v>40</v>
      </c>
      <c r="D1296" s="3">
        <v>691399000</v>
      </c>
      <c r="E1296" s="3">
        <v>-248587506</v>
      </c>
      <c r="F1296" s="3">
        <v>442811494</v>
      </c>
      <c r="G1296" s="3">
        <v>0</v>
      </c>
      <c r="H1296" s="3">
        <v>442811494</v>
      </c>
      <c r="I1296" s="3">
        <v>0</v>
      </c>
      <c r="J1296" s="3">
        <v>427634679</v>
      </c>
      <c r="K1296" s="3">
        <v>96.57</v>
      </c>
      <c r="L1296" s="3">
        <v>34660984</v>
      </c>
      <c r="M1296" s="3">
        <v>307102061</v>
      </c>
      <c r="N1296" s="3">
        <v>69.349999999999994</v>
      </c>
    </row>
    <row r="1297" spans="1:14" x14ac:dyDescent="0.25">
      <c r="A1297" t="s">
        <v>1360</v>
      </c>
      <c r="B1297" s="1" t="s">
        <v>41</v>
      </c>
      <c r="C1297" t="s">
        <v>6</v>
      </c>
      <c r="D1297" s="3">
        <v>687899000</v>
      </c>
      <c r="E1297" s="3">
        <v>-245087506</v>
      </c>
      <c r="F1297" s="3">
        <v>442811494</v>
      </c>
      <c r="G1297" s="3">
        <v>0</v>
      </c>
      <c r="H1297" s="3">
        <v>442811494</v>
      </c>
      <c r="I1297" s="3">
        <v>0</v>
      </c>
      <c r="J1297" s="3">
        <v>427634679</v>
      </c>
      <c r="K1297" s="3">
        <v>96.57</v>
      </c>
      <c r="L1297" s="3">
        <v>34660984</v>
      </c>
      <c r="M1297" s="3">
        <v>307102061</v>
      </c>
      <c r="N1297" s="3">
        <v>69.349999999999994</v>
      </c>
    </row>
    <row r="1298" spans="1:14" x14ac:dyDescent="0.25">
      <c r="A1298" t="s">
        <v>1360</v>
      </c>
      <c r="B1298" s="1" t="s">
        <v>42</v>
      </c>
      <c r="C1298" t="s">
        <v>8</v>
      </c>
      <c r="D1298" s="3">
        <v>163378197</v>
      </c>
      <c r="E1298" s="3">
        <v>-78337976</v>
      </c>
      <c r="F1298" s="3">
        <v>85040221</v>
      </c>
      <c r="G1298" s="3">
        <v>0</v>
      </c>
      <c r="H1298" s="3">
        <v>85040221</v>
      </c>
      <c r="I1298" s="3">
        <v>0</v>
      </c>
      <c r="J1298" s="3">
        <v>85040221</v>
      </c>
      <c r="K1298" s="3">
        <v>100</v>
      </c>
      <c r="L1298" s="3">
        <v>14058962</v>
      </c>
      <c r="M1298" s="3">
        <v>37991182</v>
      </c>
      <c r="N1298" s="3">
        <v>44.67</v>
      </c>
    </row>
    <row r="1299" spans="1:14" x14ac:dyDescent="0.25">
      <c r="A1299" t="s">
        <v>1360</v>
      </c>
      <c r="B1299" s="1" t="s">
        <v>43</v>
      </c>
      <c r="C1299" t="s">
        <v>10</v>
      </c>
      <c r="D1299" s="3">
        <v>28091706</v>
      </c>
      <c r="E1299" s="3">
        <v>-880627</v>
      </c>
      <c r="F1299" s="3">
        <v>27211079</v>
      </c>
      <c r="G1299" s="3">
        <v>0</v>
      </c>
      <c r="H1299" s="3">
        <v>27211079</v>
      </c>
      <c r="I1299" s="3">
        <v>0</v>
      </c>
      <c r="J1299" s="3">
        <v>27211079</v>
      </c>
      <c r="K1299" s="3">
        <v>100</v>
      </c>
      <c r="L1299" s="3">
        <v>0</v>
      </c>
      <c r="M1299" s="3">
        <v>14644190</v>
      </c>
      <c r="N1299" s="3">
        <v>53.82</v>
      </c>
    </row>
    <row r="1300" spans="1:14" x14ac:dyDescent="0.25">
      <c r="A1300" t="s">
        <v>1360</v>
      </c>
      <c r="B1300" s="1" t="s">
        <v>44</v>
      </c>
      <c r="C1300" t="s">
        <v>926</v>
      </c>
      <c r="D1300" s="3">
        <v>50179357</v>
      </c>
      <c r="E1300" s="3">
        <v>-17000000</v>
      </c>
      <c r="F1300" s="3">
        <v>33179357</v>
      </c>
      <c r="G1300" s="3">
        <v>0</v>
      </c>
      <c r="H1300" s="3">
        <v>33179357</v>
      </c>
      <c r="I1300" s="3">
        <v>0</v>
      </c>
      <c r="J1300" s="3">
        <v>33179357</v>
      </c>
      <c r="K1300" s="3">
        <v>100</v>
      </c>
      <c r="L1300" s="3">
        <v>944077</v>
      </c>
      <c r="M1300" s="3">
        <v>6196558</v>
      </c>
      <c r="N1300" s="3">
        <v>18.68</v>
      </c>
    </row>
    <row r="1301" spans="1:14" x14ac:dyDescent="0.25">
      <c r="A1301" t="s">
        <v>1360</v>
      </c>
      <c r="B1301" s="1" t="s">
        <v>45</v>
      </c>
      <c r="C1301" t="s">
        <v>13</v>
      </c>
      <c r="D1301" s="3">
        <v>70107134</v>
      </c>
      <c r="E1301" s="3">
        <v>-45457349</v>
      </c>
      <c r="F1301" s="3">
        <v>24649785</v>
      </c>
      <c r="G1301" s="3">
        <v>0</v>
      </c>
      <c r="H1301" s="3">
        <v>24649785</v>
      </c>
      <c r="I1301" s="3">
        <v>0</v>
      </c>
      <c r="J1301" s="3">
        <v>24649785</v>
      </c>
      <c r="K1301" s="3">
        <v>100</v>
      </c>
      <c r="L1301" s="3">
        <v>13114885</v>
      </c>
      <c r="M1301" s="3">
        <v>17150434</v>
      </c>
      <c r="N1301" s="3">
        <v>69.58</v>
      </c>
    </row>
    <row r="1302" spans="1:14" x14ac:dyDescent="0.25">
      <c r="A1302" t="s">
        <v>1360</v>
      </c>
      <c r="B1302" s="1" t="s">
        <v>46</v>
      </c>
      <c r="C1302" t="s">
        <v>47</v>
      </c>
      <c r="D1302" s="3">
        <v>15000000</v>
      </c>
      <c r="E1302" s="3">
        <v>-15000000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</row>
    <row r="1303" spans="1:14" x14ac:dyDescent="0.25">
      <c r="A1303" t="s">
        <v>1360</v>
      </c>
      <c r="B1303" s="1" t="s">
        <v>48</v>
      </c>
      <c r="C1303" t="s">
        <v>15</v>
      </c>
      <c r="D1303" s="3">
        <v>459381666</v>
      </c>
      <c r="E1303" s="3">
        <v>-175385143</v>
      </c>
      <c r="F1303" s="3">
        <v>283996523</v>
      </c>
      <c r="G1303" s="3">
        <v>0</v>
      </c>
      <c r="H1303" s="3">
        <v>283996523</v>
      </c>
      <c r="I1303" s="3">
        <v>0</v>
      </c>
      <c r="J1303" s="3">
        <v>268819708</v>
      </c>
      <c r="K1303" s="3">
        <v>94.66</v>
      </c>
      <c r="L1303" s="3">
        <v>12562772</v>
      </c>
      <c r="M1303" s="3">
        <v>220085269</v>
      </c>
      <c r="N1303" s="3">
        <v>77.5</v>
      </c>
    </row>
    <row r="1304" spans="1:14" x14ac:dyDescent="0.25">
      <c r="A1304" t="s">
        <v>1360</v>
      </c>
      <c r="B1304" s="1" t="s">
        <v>140</v>
      </c>
      <c r="C1304" t="s">
        <v>134</v>
      </c>
      <c r="D1304" s="3">
        <v>15040000</v>
      </c>
      <c r="E1304" s="3">
        <v>0</v>
      </c>
      <c r="F1304" s="3">
        <v>15040000</v>
      </c>
      <c r="G1304" s="3">
        <v>0</v>
      </c>
      <c r="H1304" s="3">
        <v>15040000</v>
      </c>
      <c r="I1304" s="3">
        <v>0</v>
      </c>
      <c r="J1304" s="3">
        <v>15040000</v>
      </c>
      <c r="K1304" s="3">
        <v>100</v>
      </c>
      <c r="L1304" s="3">
        <v>1880000</v>
      </c>
      <c r="M1304" s="3">
        <v>11280000</v>
      </c>
      <c r="N1304" s="3">
        <v>75</v>
      </c>
    </row>
    <row r="1305" spans="1:14" x14ac:dyDescent="0.25">
      <c r="A1305" t="s">
        <v>1360</v>
      </c>
      <c r="B1305" s="1" t="s">
        <v>49</v>
      </c>
      <c r="C1305" t="s">
        <v>198</v>
      </c>
      <c r="D1305" s="3">
        <v>42550719</v>
      </c>
      <c r="E1305" s="3">
        <v>-30051836</v>
      </c>
      <c r="F1305" s="3">
        <v>12498883</v>
      </c>
      <c r="G1305" s="3">
        <v>0</v>
      </c>
      <c r="H1305" s="3">
        <v>12498883</v>
      </c>
      <c r="I1305" s="3">
        <v>0</v>
      </c>
      <c r="J1305" s="3">
        <v>12498883</v>
      </c>
      <c r="K1305" s="3">
        <v>100</v>
      </c>
      <c r="L1305" s="3">
        <v>0</v>
      </c>
      <c r="M1305" s="3">
        <v>12289405</v>
      </c>
      <c r="N1305" s="3">
        <v>98.32</v>
      </c>
    </row>
    <row r="1306" spans="1:14" x14ac:dyDescent="0.25">
      <c r="A1306" t="s">
        <v>1360</v>
      </c>
      <c r="B1306" s="1" t="s">
        <v>50</v>
      </c>
      <c r="C1306" t="s">
        <v>18</v>
      </c>
      <c r="D1306" s="3">
        <v>4000000</v>
      </c>
      <c r="E1306" s="3">
        <v>-4000000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</row>
    <row r="1307" spans="1:14" x14ac:dyDescent="0.25">
      <c r="A1307" t="s">
        <v>1360</v>
      </c>
      <c r="B1307" s="1" t="s">
        <v>51</v>
      </c>
      <c r="C1307" t="s">
        <v>200</v>
      </c>
      <c r="D1307" s="3">
        <v>278504577</v>
      </c>
      <c r="E1307" s="3">
        <v>-101000343</v>
      </c>
      <c r="F1307" s="3">
        <v>177504234</v>
      </c>
      <c r="G1307" s="3">
        <v>0</v>
      </c>
      <c r="H1307" s="3">
        <v>177504234</v>
      </c>
      <c r="I1307" s="3">
        <v>0</v>
      </c>
      <c r="J1307" s="3">
        <v>164825196</v>
      </c>
      <c r="K1307" s="3">
        <v>92.86</v>
      </c>
      <c r="L1307" s="3">
        <v>8514752</v>
      </c>
      <c r="M1307" s="3">
        <v>135643927</v>
      </c>
      <c r="N1307" s="3">
        <v>76.42</v>
      </c>
    </row>
    <row r="1308" spans="1:14" x14ac:dyDescent="0.25">
      <c r="A1308" t="s">
        <v>1360</v>
      </c>
      <c r="B1308" s="1" t="s">
        <v>52</v>
      </c>
      <c r="C1308" t="s">
        <v>21</v>
      </c>
      <c r="D1308" s="3">
        <v>278504577</v>
      </c>
      <c r="E1308" s="3">
        <v>-101000343</v>
      </c>
      <c r="F1308" s="3">
        <v>177504234</v>
      </c>
      <c r="G1308" s="3">
        <v>0</v>
      </c>
      <c r="H1308" s="3">
        <v>177504234</v>
      </c>
      <c r="I1308" s="3">
        <v>0</v>
      </c>
      <c r="J1308" s="3">
        <v>164825196</v>
      </c>
      <c r="K1308" s="3">
        <v>92.86</v>
      </c>
      <c r="L1308" s="3">
        <v>8514752</v>
      </c>
      <c r="M1308" s="3">
        <v>135643927</v>
      </c>
      <c r="N1308" s="3">
        <v>76.42</v>
      </c>
    </row>
    <row r="1309" spans="1:14" x14ac:dyDescent="0.25">
      <c r="A1309" t="s">
        <v>1360</v>
      </c>
      <c r="B1309" s="1" t="s">
        <v>53</v>
      </c>
      <c r="C1309" t="s">
        <v>23</v>
      </c>
      <c r="D1309" s="3">
        <v>73505388</v>
      </c>
      <c r="E1309" s="3">
        <v>-14289753</v>
      </c>
      <c r="F1309" s="3">
        <v>59215635</v>
      </c>
      <c r="G1309" s="3">
        <v>0</v>
      </c>
      <c r="H1309" s="3">
        <v>59215635</v>
      </c>
      <c r="I1309" s="3">
        <v>0</v>
      </c>
      <c r="J1309" s="3">
        <v>59215629</v>
      </c>
      <c r="K1309" s="3">
        <v>100</v>
      </c>
      <c r="L1309" s="3">
        <v>1202900</v>
      </c>
      <c r="M1309" s="3">
        <v>57456897</v>
      </c>
      <c r="N1309" s="3">
        <v>97.03</v>
      </c>
    </row>
    <row r="1310" spans="1:14" x14ac:dyDescent="0.25">
      <c r="A1310" t="s">
        <v>1360</v>
      </c>
      <c r="B1310" s="1" t="s">
        <v>54</v>
      </c>
      <c r="C1310" t="s">
        <v>25</v>
      </c>
      <c r="D1310" s="3">
        <v>54384328</v>
      </c>
      <c r="E1310" s="3">
        <v>-4633972</v>
      </c>
      <c r="F1310" s="3">
        <v>49750356</v>
      </c>
      <c r="G1310" s="3">
        <v>0</v>
      </c>
      <c r="H1310" s="3">
        <v>49750356</v>
      </c>
      <c r="I1310" s="3">
        <v>0</v>
      </c>
      <c r="J1310" s="3">
        <v>49750356</v>
      </c>
      <c r="K1310" s="3">
        <v>100</v>
      </c>
      <c r="L1310" s="3">
        <v>1202900</v>
      </c>
      <c r="M1310" s="3">
        <v>47991624</v>
      </c>
      <c r="N1310" s="3">
        <v>96.46</v>
      </c>
    </row>
    <row r="1311" spans="1:14" x14ac:dyDescent="0.25">
      <c r="A1311" t="s">
        <v>1360</v>
      </c>
      <c r="B1311" s="1" t="s">
        <v>202</v>
      </c>
      <c r="C1311" t="s">
        <v>27</v>
      </c>
      <c r="D1311" s="3">
        <v>9469460</v>
      </c>
      <c r="E1311" s="3">
        <v>-4181</v>
      </c>
      <c r="F1311" s="3">
        <v>9465279</v>
      </c>
      <c r="G1311" s="3">
        <v>0</v>
      </c>
      <c r="H1311" s="3">
        <v>9465279</v>
      </c>
      <c r="I1311" s="3">
        <v>0</v>
      </c>
      <c r="J1311" s="3">
        <v>9465273</v>
      </c>
      <c r="K1311" s="3">
        <v>100</v>
      </c>
      <c r="L1311" s="3">
        <v>0</v>
      </c>
      <c r="M1311" s="3">
        <v>9465273</v>
      </c>
      <c r="N1311" s="3">
        <v>100</v>
      </c>
    </row>
    <row r="1312" spans="1:14" x14ac:dyDescent="0.25">
      <c r="A1312" t="s">
        <v>1360</v>
      </c>
      <c r="B1312" s="1" t="s">
        <v>203</v>
      </c>
      <c r="C1312" t="s">
        <v>29</v>
      </c>
      <c r="D1312" s="3">
        <v>9651600</v>
      </c>
      <c r="E1312" s="3">
        <v>-9651600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</row>
    <row r="1313" spans="1:14" x14ac:dyDescent="0.25">
      <c r="A1313" t="s">
        <v>1360</v>
      </c>
      <c r="B1313" s="1" t="s">
        <v>55</v>
      </c>
      <c r="C1313" t="s">
        <v>31</v>
      </c>
      <c r="D1313" s="3">
        <v>21612466</v>
      </c>
      <c r="E1313" s="3">
        <v>-21612466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</row>
    <row r="1314" spans="1:14" x14ac:dyDescent="0.25">
      <c r="A1314" t="s">
        <v>1360</v>
      </c>
      <c r="B1314" s="1" t="s">
        <v>56</v>
      </c>
      <c r="C1314" t="s">
        <v>33</v>
      </c>
      <c r="D1314" s="3">
        <v>7087320</v>
      </c>
      <c r="E1314" s="3">
        <v>-7087320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</row>
    <row r="1315" spans="1:14" x14ac:dyDescent="0.25">
      <c r="A1315" t="s">
        <v>1360</v>
      </c>
      <c r="B1315" s="1" t="s">
        <v>204</v>
      </c>
      <c r="C1315" t="s">
        <v>201</v>
      </c>
      <c r="D1315" s="3">
        <v>5065560</v>
      </c>
      <c r="E1315" s="3">
        <v>-5065560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</row>
    <row r="1316" spans="1:14" x14ac:dyDescent="0.25">
      <c r="A1316" t="s">
        <v>1360</v>
      </c>
      <c r="B1316" s="1" t="s">
        <v>205</v>
      </c>
      <c r="C1316" t="s">
        <v>36</v>
      </c>
      <c r="D1316" s="3">
        <v>2582826</v>
      </c>
      <c r="E1316" s="3">
        <v>-2582826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</row>
    <row r="1317" spans="1:14" x14ac:dyDescent="0.25">
      <c r="A1317" t="s">
        <v>1360</v>
      </c>
      <c r="B1317" s="1" t="s">
        <v>57</v>
      </c>
      <c r="C1317" t="s">
        <v>38</v>
      </c>
      <c r="D1317" s="3">
        <v>6876760</v>
      </c>
      <c r="E1317" s="3">
        <v>-6876760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</row>
    <row r="1318" spans="1:14" x14ac:dyDescent="0.25">
      <c r="A1318" t="s">
        <v>1360</v>
      </c>
      <c r="B1318" s="1" t="s">
        <v>58</v>
      </c>
      <c r="C1318" t="s">
        <v>59</v>
      </c>
      <c r="D1318" s="3">
        <v>24168516</v>
      </c>
      <c r="E1318" s="3">
        <v>-4430745</v>
      </c>
      <c r="F1318" s="3">
        <v>19737771</v>
      </c>
      <c r="G1318" s="3">
        <v>0</v>
      </c>
      <c r="H1318" s="3">
        <v>19737771</v>
      </c>
      <c r="I1318" s="3">
        <v>0</v>
      </c>
      <c r="J1318" s="3">
        <v>17240000</v>
      </c>
      <c r="K1318" s="3">
        <v>87.35</v>
      </c>
      <c r="L1318" s="3">
        <v>965120</v>
      </c>
      <c r="M1318" s="3">
        <v>3415040</v>
      </c>
      <c r="N1318" s="3">
        <v>17.3</v>
      </c>
    </row>
    <row r="1319" spans="1:14" x14ac:dyDescent="0.25">
      <c r="A1319" t="s">
        <v>1360</v>
      </c>
      <c r="B1319" s="1" t="s">
        <v>856</v>
      </c>
      <c r="C1319" t="s">
        <v>137</v>
      </c>
      <c r="D1319" s="3">
        <v>65139137</v>
      </c>
      <c r="E1319" s="3">
        <v>8635613</v>
      </c>
      <c r="F1319" s="3">
        <v>73774750</v>
      </c>
      <c r="G1319" s="3">
        <v>0</v>
      </c>
      <c r="H1319" s="3">
        <v>73774750</v>
      </c>
      <c r="I1319" s="3">
        <v>0</v>
      </c>
      <c r="J1319" s="3">
        <v>73774750</v>
      </c>
      <c r="K1319" s="3">
        <v>100</v>
      </c>
      <c r="L1319" s="3">
        <v>8039250</v>
      </c>
      <c r="M1319" s="3">
        <v>49025610</v>
      </c>
      <c r="N1319" s="3">
        <v>66.45</v>
      </c>
    </row>
    <row r="1320" spans="1:14" x14ac:dyDescent="0.25">
      <c r="A1320" t="s">
        <v>1360</v>
      </c>
      <c r="B1320" s="1" t="s">
        <v>857</v>
      </c>
      <c r="C1320" t="s">
        <v>61</v>
      </c>
      <c r="D1320" s="3">
        <v>3500000</v>
      </c>
      <c r="E1320" s="3">
        <v>-3500000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</row>
    <row r="1321" spans="1:14" x14ac:dyDescent="0.25">
      <c r="A1321" t="s">
        <v>1360</v>
      </c>
      <c r="B1321" s="1" t="s">
        <v>858</v>
      </c>
      <c r="C1321" t="s">
        <v>1155</v>
      </c>
      <c r="D1321" s="3">
        <v>3500000</v>
      </c>
      <c r="E1321" s="3">
        <v>-3500000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</row>
    <row r="1322" spans="1:14" x14ac:dyDescent="0.25">
      <c r="A1322" t="s">
        <v>1360</v>
      </c>
      <c r="B1322" s="1" t="s">
        <v>63</v>
      </c>
      <c r="C1322" t="s">
        <v>64</v>
      </c>
      <c r="D1322" s="3">
        <v>34098875000</v>
      </c>
      <c r="E1322" s="3">
        <v>-3270925870</v>
      </c>
      <c r="F1322" s="3">
        <v>30827949130</v>
      </c>
      <c r="G1322" s="3">
        <v>0</v>
      </c>
      <c r="H1322" s="3">
        <v>30827949130</v>
      </c>
      <c r="I1322" s="3">
        <v>2612092534</v>
      </c>
      <c r="J1322" s="3">
        <v>21827202770</v>
      </c>
      <c r="K1322" s="3">
        <v>70.8</v>
      </c>
      <c r="L1322" s="3">
        <v>1725853020</v>
      </c>
      <c r="M1322" s="3">
        <v>7997809525</v>
      </c>
      <c r="N1322" s="3">
        <v>25.94</v>
      </c>
    </row>
    <row r="1323" spans="1:14" x14ac:dyDescent="0.25">
      <c r="A1323" t="s">
        <v>1360</v>
      </c>
      <c r="B1323" s="1" t="s">
        <v>65</v>
      </c>
      <c r="C1323" t="s">
        <v>66</v>
      </c>
      <c r="D1323" s="3">
        <v>16682732000</v>
      </c>
      <c r="E1323" s="3">
        <v>232466104</v>
      </c>
      <c r="F1323" s="3">
        <v>16915198104</v>
      </c>
      <c r="G1323" s="3">
        <v>0</v>
      </c>
      <c r="H1323" s="3">
        <v>16915198104</v>
      </c>
      <c r="I1323" s="3">
        <v>2628371534</v>
      </c>
      <c r="J1323" s="3">
        <v>7966913046</v>
      </c>
      <c r="K1323" s="3">
        <v>47.1</v>
      </c>
      <c r="L1323" s="3">
        <v>278571835</v>
      </c>
      <c r="M1323" s="3">
        <v>1028121797</v>
      </c>
      <c r="N1323" s="3">
        <v>6.08</v>
      </c>
    </row>
    <row r="1324" spans="1:14" x14ac:dyDescent="0.25">
      <c r="A1324" t="s">
        <v>1360</v>
      </c>
      <c r="B1324" s="1" t="s">
        <v>67</v>
      </c>
      <c r="C1324" t="s">
        <v>68</v>
      </c>
      <c r="D1324" s="3">
        <v>16682732000</v>
      </c>
      <c r="E1324" s="3">
        <v>232466104</v>
      </c>
      <c r="F1324" s="3">
        <v>16915198104</v>
      </c>
      <c r="G1324" s="3">
        <v>0</v>
      </c>
      <c r="H1324" s="3">
        <v>16915198104</v>
      </c>
      <c r="I1324" s="3">
        <v>2628371534</v>
      </c>
      <c r="J1324" s="3">
        <v>7966913046</v>
      </c>
      <c r="K1324" s="3">
        <v>47.1</v>
      </c>
      <c r="L1324" s="3">
        <v>278571835</v>
      </c>
      <c r="M1324" s="3">
        <v>1028121797</v>
      </c>
      <c r="N1324" s="3">
        <v>6.08</v>
      </c>
    </row>
    <row r="1325" spans="1:14" x14ac:dyDescent="0.25">
      <c r="A1325" t="s">
        <v>1360</v>
      </c>
      <c r="B1325" s="1" t="s">
        <v>69</v>
      </c>
      <c r="C1325" t="s">
        <v>927</v>
      </c>
      <c r="D1325" s="3">
        <v>3646000000</v>
      </c>
      <c r="E1325" s="3">
        <v>232466104</v>
      </c>
      <c r="F1325" s="3">
        <v>3878466104</v>
      </c>
      <c r="G1325" s="3">
        <v>0</v>
      </c>
      <c r="H1325" s="3">
        <v>3878466104</v>
      </c>
      <c r="I1325" s="3">
        <v>2455975187</v>
      </c>
      <c r="J1325" s="3">
        <v>3500726470</v>
      </c>
      <c r="K1325" s="3">
        <v>90.26</v>
      </c>
      <c r="L1325" s="3">
        <v>48464932</v>
      </c>
      <c r="M1325" s="3">
        <v>218267468</v>
      </c>
      <c r="N1325" s="3">
        <v>5.63</v>
      </c>
    </row>
    <row r="1326" spans="1:14" x14ac:dyDescent="0.25">
      <c r="A1326" t="s">
        <v>1360</v>
      </c>
      <c r="B1326" s="1" t="s">
        <v>70</v>
      </c>
      <c r="C1326" t="s">
        <v>207</v>
      </c>
      <c r="D1326" s="3">
        <v>100000000</v>
      </c>
      <c r="E1326" s="3">
        <v>0</v>
      </c>
      <c r="F1326" s="3">
        <v>100000000</v>
      </c>
      <c r="G1326" s="3">
        <v>0</v>
      </c>
      <c r="H1326" s="3">
        <v>100000000</v>
      </c>
      <c r="I1326" s="3">
        <v>99600000</v>
      </c>
      <c r="J1326" s="3">
        <v>99600000</v>
      </c>
      <c r="K1326" s="3">
        <v>99.6</v>
      </c>
      <c r="L1326" s="3">
        <v>0</v>
      </c>
      <c r="M1326" s="3">
        <v>0</v>
      </c>
      <c r="N1326" s="3">
        <v>0</v>
      </c>
    </row>
    <row r="1327" spans="1:14" x14ac:dyDescent="0.25">
      <c r="A1327" t="s">
        <v>1360</v>
      </c>
      <c r="B1327" s="1" t="s">
        <v>859</v>
      </c>
      <c r="C1327" t="s">
        <v>1156</v>
      </c>
      <c r="D1327" s="3">
        <v>100000000</v>
      </c>
      <c r="E1327" s="3">
        <v>0</v>
      </c>
      <c r="F1327" s="3">
        <v>100000000</v>
      </c>
      <c r="G1327" s="3">
        <v>0</v>
      </c>
      <c r="H1327" s="3">
        <v>100000000</v>
      </c>
      <c r="I1327" s="3">
        <v>99600000</v>
      </c>
      <c r="J1327" s="3">
        <v>99600000</v>
      </c>
      <c r="K1327" s="3">
        <v>99.6</v>
      </c>
      <c r="L1327" s="3">
        <v>0</v>
      </c>
      <c r="M1327" s="3">
        <v>0</v>
      </c>
      <c r="N1327" s="3">
        <v>0</v>
      </c>
    </row>
    <row r="1328" spans="1:14" x14ac:dyDescent="0.25">
      <c r="A1328" t="s">
        <v>1360</v>
      </c>
      <c r="B1328" s="1" t="s">
        <v>72</v>
      </c>
      <c r="C1328" t="s">
        <v>929</v>
      </c>
      <c r="D1328" s="3">
        <v>200000000</v>
      </c>
      <c r="E1328" s="3">
        <v>0</v>
      </c>
      <c r="F1328" s="3">
        <v>200000000</v>
      </c>
      <c r="G1328" s="3">
        <v>0</v>
      </c>
      <c r="H1328" s="3">
        <v>200000000</v>
      </c>
      <c r="I1328" s="3">
        <v>200000000</v>
      </c>
      <c r="J1328" s="3">
        <v>200000000</v>
      </c>
      <c r="K1328" s="3">
        <v>100</v>
      </c>
      <c r="L1328" s="3">
        <v>0</v>
      </c>
      <c r="M1328" s="3">
        <v>0</v>
      </c>
      <c r="N1328" s="3">
        <v>0</v>
      </c>
    </row>
    <row r="1329" spans="1:14" x14ac:dyDescent="0.25">
      <c r="A1329" t="s">
        <v>1360</v>
      </c>
      <c r="B1329" s="1" t="s">
        <v>860</v>
      </c>
      <c r="C1329" t="s">
        <v>1157</v>
      </c>
      <c r="D1329" s="3">
        <v>200000000</v>
      </c>
      <c r="E1329" s="3">
        <v>0</v>
      </c>
      <c r="F1329" s="3">
        <v>200000000</v>
      </c>
      <c r="G1329" s="3">
        <v>0</v>
      </c>
      <c r="H1329" s="3">
        <v>200000000</v>
      </c>
      <c r="I1329" s="3">
        <v>200000000</v>
      </c>
      <c r="J1329" s="3">
        <v>200000000</v>
      </c>
      <c r="K1329" s="3">
        <v>100</v>
      </c>
      <c r="L1329" s="3">
        <v>0</v>
      </c>
      <c r="M1329" s="3">
        <v>0</v>
      </c>
      <c r="N1329" s="3">
        <v>0</v>
      </c>
    </row>
    <row r="1330" spans="1:14" x14ac:dyDescent="0.25">
      <c r="A1330" t="s">
        <v>1360</v>
      </c>
      <c r="B1330" s="1" t="s">
        <v>145</v>
      </c>
      <c r="C1330" t="s">
        <v>931</v>
      </c>
      <c r="D1330" s="3">
        <v>50000000</v>
      </c>
      <c r="E1330" s="3">
        <v>0</v>
      </c>
      <c r="F1330" s="3">
        <v>50000000</v>
      </c>
      <c r="G1330" s="3">
        <v>0</v>
      </c>
      <c r="H1330" s="3">
        <v>50000000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</row>
    <row r="1331" spans="1:14" x14ac:dyDescent="0.25">
      <c r="A1331" t="s">
        <v>1360</v>
      </c>
      <c r="B1331" s="1" t="s">
        <v>861</v>
      </c>
      <c r="C1331" t="s">
        <v>1158</v>
      </c>
      <c r="D1331" s="3">
        <v>50000000</v>
      </c>
      <c r="E1331" s="3">
        <v>0</v>
      </c>
      <c r="F1331" s="3">
        <v>50000000</v>
      </c>
      <c r="G1331" s="3">
        <v>0</v>
      </c>
      <c r="H1331" s="3">
        <v>50000000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</row>
    <row r="1332" spans="1:14" x14ac:dyDescent="0.25">
      <c r="A1332" t="s">
        <v>1360</v>
      </c>
      <c r="B1332" s="1" t="s">
        <v>74</v>
      </c>
      <c r="C1332" t="s">
        <v>216</v>
      </c>
      <c r="D1332" s="3">
        <v>696000000</v>
      </c>
      <c r="E1332" s="3">
        <v>232466104</v>
      </c>
      <c r="F1332" s="3">
        <v>928466104</v>
      </c>
      <c r="G1332" s="3">
        <v>0</v>
      </c>
      <c r="H1332" s="3">
        <v>928466104</v>
      </c>
      <c r="I1332" s="3">
        <v>312396378</v>
      </c>
      <c r="J1332" s="3">
        <v>890128161</v>
      </c>
      <c r="K1332" s="3">
        <v>95.87</v>
      </c>
      <c r="L1332" s="3">
        <v>48464932</v>
      </c>
      <c r="M1332" s="3">
        <v>218267468</v>
      </c>
      <c r="N1332" s="3">
        <v>23.51</v>
      </c>
    </row>
    <row r="1333" spans="1:14" x14ac:dyDescent="0.25">
      <c r="A1333" t="s">
        <v>1360</v>
      </c>
      <c r="B1333" s="1" t="s">
        <v>862</v>
      </c>
      <c r="C1333" t="s">
        <v>1159</v>
      </c>
      <c r="D1333" s="3">
        <v>696000000</v>
      </c>
      <c r="E1333" s="3">
        <v>232466104</v>
      </c>
      <c r="F1333" s="3">
        <v>928466104</v>
      </c>
      <c r="G1333" s="3">
        <v>0</v>
      </c>
      <c r="H1333" s="3">
        <v>928466104</v>
      </c>
      <c r="I1333" s="3">
        <v>312396378</v>
      </c>
      <c r="J1333" s="3">
        <v>890128161</v>
      </c>
      <c r="K1333" s="3">
        <v>95.87</v>
      </c>
      <c r="L1333" s="3">
        <v>48464932</v>
      </c>
      <c r="M1333" s="3">
        <v>218267468</v>
      </c>
      <c r="N1333" s="3">
        <v>23.51</v>
      </c>
    </row>
    <row r="1334" spans="1:14" x14ac:dyDescent="0.25">
      <c r="A1334" t="s">
        <v>1360</v>
      </c>
      <c r="B1334" s="1" t="s">
        <v>77</v>
      </c>
      <c r="C1334" t="s">
        <v>957</v>
      </c>
      <c r="D1334" s="3">
        <v>50000000</v>
      </c>
      <c r="E1334" s="3">
        <v>0</v>
      </c>
      <c r="F1334" s="3">
        <v>50000000</v>
      </c>
      <c r="G1334" s="3">
        <v>0</v>
      </c>
      <c r="H1334" s="3">
        <v>50000000</v>
      </c>
      <c r="I1334" s="3">
        <v>0</v>
      </c>
      <c r="J1334" s="3">
        <v>46400000</v>
      </c>
      <c r="K1334" s="3">
        <v>92.8</v>
      </c>
      <c r="L1334" s="3">
        <v>0</v>
      </c>
      <c r="M1334" s="3">
        <v>0</v>
      </c>
      <c r="N1334" s="3">
        <v>0</v>
      </c>
    </row>
    <row r="1335" spans="1:14" x14ac:dyDescent="0.25">
      <c r="A1335" t="s">
        <v>1360</v>
      </c>
      <c r="B1335" s="1" t="s">
        <v>863</v>
      </c>
      <c r="C1335" t="s">
        <v>1160</v>
      </c>
      <c r="D1335" s="3">
        <v>50000000</v>
      </c>
      <c r="E1335" s="3">
        <v>0</v>
      </c>
      <c r="F1335" s="3">
        <v>50000000</v>
      </c>
      <c r="G1335" s="3">
        <v>0</v>
      </c>
      <c r="H1335" s="3">
        <v>50000000</v>
      </c>
      <c r="I1335" s="3">
        <v>0</v>
      </c>
      <c r="J1335" s="3">
        <v>46400000</v>
      </c>
      <c r="K1335" s="3">
        <v>92.8</v>
      </c>
      <c r="L1335" s="3">
        <v>0</v>
      </c>
      <c r="M1335" s="3">
        <v>0</v>
      </c>
      <c r="N1335" s="3">
        <v>0</v>
      </c>
    </row>
    <row r="1336" spans="1:14" x14ac:dyDescent="0.25">
      <c r="A1336" t="s">
        <v>1360</v>
      </c>
      <c r="B1336" s="1" t="s">
        <v>79</v>
      </c>
      <c r="C1336" t="s">
        <v>224</v>
      </c>
      <c r="D1336" s="3">
        <v>2550000000</v>
      </c>
      <c r="E1336" s="3">
        <v>0</v>
      </c>
      <c r="F1336" s="3">
        <v>2550000000</v>
      </c>
      <c r="G1336" s="3">
        <v>0</v>
      </c>
      <c r="H1336" s="3">
        <v>2550000000</v>
      </c>
      <c r="I1336" s="3">
        <v>1843978809</v>
      </c>
      <c r="J1336" s="3">
        <v>2264598309</v>
      </c>
      <c r="K1336" s="3">
        <v>88.81</v>
      </c>
      <c r="L1336" s="3">
        <v>0</v>
      </c>
      <c r="M1336" s="3">
        <v>0</v>
      </c>
      <c r="N1336" s="3">
        <v>0</v>
      </c>
    </row>
    <row r="1337" spans="1:14" x14ac:dyDescent="0.25">
      <c r="A1337" t="s">
        <v>1360</v>
      </c>
      <c r="B1337" s="1" t="s">
        <v>864</v>
      </c>
      <c r="C1337" t="s">
        <v>1161</v>
      </c>
      <c r="D1337" s="3">
        <v>2550000000</v>
      </c>
      <c r="E1337" s="3">
        <v>0</v>
      </c>
      <c r="F1337" s="3">
        <v>2550000000</v>
      </c>
      <c r="G1337" s="3">
        <v>0</v>
      </c>
      <c r="H1337" s="3">
        <v>2550000000</v>
      </c>
      <c r="I1337" s="3">
        <v>1843978809</v>
      </c>
      <c r="J1337" s="3">
        <v>2264598309</v>
      </c>
      <c r="K1337" s="3">
        <v>88.81</v>
      </c>
      <c r="L1337" s="3">
        <v>0</v>
      </c>
      <c r="M1337" s="3">
        <v>0</v>
      </c>
      <c r="N1337" s="3">
        <v>0</v>
      </c>
    </row>
    <row r="1338" spans="1:14" x14ac:dyDescent="0.25">
      <c r="A1338" t="s">
        <v>1360</v>
      </c>
      <c r="B1338" s="1" t="s">
        <v>83</v>
      </c>
      <c r="C1338" t="s">
        <v>229</v>
      </c>
      <c r="D1338" s="3">
        <v>9378752000</v>
      </c>
      <c r="E1338" s="3">
        <v>0</v>
      </c>
      <c r="F1338" s="3">
        <v>9378752000</v>
      </c>
      <c r="G1338" s="3">
        <v>0</v>
      </c>
      <c r="H1338" s="3">
        <v>9378752000</v>
      </c>
      <c r="I1338" s="3">
        <v>40000000</v>
      </c>
      <c r="J1338" s="3">
        <v>1804068294</v>
      </c>
      <c r="K1338" s="3">
        <v>19.239999999999998</v>
      </c>
      <c r="L1338" s="3">
        <v>2963950</v>
      </c>
      <c r="M1338" s="3">
        <v>72296175</v>
      </c>
      <c r="N1338" s="3">
        <v>0.77</v>
      </c>
    </row>
    <row r="1339" spans="1:14" x14ac:dyDescent="0.25">
      <c r="A1339" t="s">
        <v>1360</v>
      </c>
      <c r="B1339" s="1" t="s">
        <v>84</v>
      </c>
      <c r="C1339" t="s">
        <v>230</v>
      </c>
      <c r="D1339" s="3">
        <v>200000000</v>
      </c>
      <c r="E1339" s="3">
        <v>0</v>
      </c>
      <c r="F1339" s="3">
        <v>200000000</v>
      </c>
      <c r="G1339" s="3">
        <v>0</v>
      </c>
      <c r="H1339" s="3">
        <v>200000000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</row>
    <row r="1340" spans="1:14" x14ac:dyDescent="0.25">
      <c r="A1340" t="s">
        <v>1360</v>
      </c>
      <c r="B1340" s="1" t="s">
        <v>865</v>
      </c>
      <c r="C1340" t="s">
        <v>1162</v>
      </c>
      <c r="D1340" s="3">
        <v>200000000</v>
      </c>
      <c r="E1340" s="3">
        <v>0</v>
      </c>
      <c r="F1340" s="3">
        <v>200000000</v>
      </c>
      <c r="G1340" s="3">
        <v>0</v>
      </c>
      <c r="H1340" s="3">
        <v>200000000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</row>
    <row r="1341" spans="1:14" x14ac:dyDescent="0.25">
      <c r="A1341" t="s">
        <v>1360</v>
      </c>
      <c r="B1341" s="1" t="s">
        <v>86</v>
      </c>
      <c r="C1341" t="s">
        <v>87</v>
      </c>
      <c r="D1341" s="3">
        <v>8838752000</v>
      </c>
      <c r="E1341" s="3">
        <v>0</v>
      </c>
      <c r="F1341" s="3">
        <v>8838752000</v>
      </c>
      <c r="G1341" s="3">
        <v>0</v>
      </c>
      <c r="H1341" s="3">
        <v>8838752000</v>
      </c>
      <c r="I1341" s="3">
        <v>0</v>
      </c>
      <c r="J1341" s="3">
        <v>1637418294</v>
      </c>
      <c r="K1341" s="3">
        <v>18.53</v>
      </c>
      <c r="L1341" s="3">
        <v>0</v>
      </c>
      <c r="M1341" s="3">
        <v>69332225</v>
      </c>
      <c r="N1341" s="3">
        <v>0.78</v>
      </c>
    </row>
    <row r="1342" spans="1:14" x14ac:dyDescent="0.25">
      <c r="A1342" t="s">
        <v>1360</v>
      </c>
      <c r="B1342" s="1" t="s">
        <v>866</v>
      </c>
      <c r="C1342" t="s">
        <v>1163</v>
      </c>
      <c r="D1342" s="3">
        <v>8838752000</v>
      </c>
      <c r="E1342" s="3">
        <v>0</v>
      </c>
      <c r="F1342" s="3">
        <v>8838752000</v>
      </c>
      <c r="G1342" s="3">
        <v>0</v>
      </c>
      <c r="H1342" s="3">
        <v>8838752000</v>
      </c>
      <c r="I1342" s="3">
        <v>0</v>
      </c>
      <c r="J1342" s="3">
        <v>1637418294</v>
      </c>
      <c r="K1342" s="3">
        <v>18.53</v>
      </c>
      <c r="L1342" s="3">
        <v>0</v>
      </c>
      <c r="M1342" s="3">
        <v>69332225</v>
      </c>
      <c r="N1342" s="3">
        <v>0.78</v>
      </c>
    </row>
    <row r="1343" spans="1:14" x14ac:dyDescent="0.25">
      <c r="A1343" t="s">
        <v>1360</v>
      </c>
      <c r="B1343" s="1" t="s">
        <v>89</v>
      </c>
      <c r="C1343" t="s">
        <v>237</v>
      </c>
      <c r="D1343" s="3">
        <v>90000000</v>
      </c>
      <c r="E1343" s="3">
        <v>0</v>
      </c>
      <c r="F1343" s="3">
        <v>90000000</v>
      </c>
      <c r="G1343" s="3">
        <v>0</v>
      </c>
      <c r="H1343" s="3">
        <v>90000000</v>
      </c>
      <c r="I1343" s="3">
        <v>0</v>
      </c>
      <c r="J1343" s="3">
        <v>75350000</v>
      </c>
      <c r="K1343" s="3">
        <v>83.72</v>
      </c>
      <c r="L1343" s="3">
        <v>1897300</v>
      </c>
      <c r="M1343" s="3">
        <v>1897300</v>
      </c>
      <c r="N1343" s="3">
        <v>2.11</v>
      </c>
    </row>
    <row r="1344" spans="1:14" x14ac:dyDescent="0.25">
      <c r="A1344" t="s">
        <v>1360</v>
      </c>
      <c r="B1344" s="1" t="s">
        <v>867</v>
      </c>
      <c r="C1344" t="s">
        <v>1164</v>
      </c>
      <c r="D1344" s="3">
        <v>90000000</v>
      </c>
      <c r="E1344" s="3">
        <v>0</v>
      </c>
      <c r="F1344" s="3">
        <v>90000000</v>
      </c>
      <c r="G1344" s="3">
        <v>0</v>
      </c>
      <c r="H1344" s="3">
        <v>90000000</v>
      </c>
      <c r="I1344" s="3">
        <v>0</v>
      </c>
      <c r="J1344" s="3">
        <v>75350000</v>
      </c>
      <c r="K1344" s="3">
        <v>83.72</v>
      </c>
      <c r="L1344" s="3">
        <v>1897300</v>
      </c>
      <c r="M1344" s="3">
        <v>1897300</v>
      </c>
      <c r="N1344" s="3">
        <v>2.11</v>
      </c>
    </row>
    <row r="1345" spans="1:14" x14ac:dyDescent="0.25">
      <c r="A1345" t="s">
        <v>1360</v>
      </c>
      <c r="B1345" s="1" t="s">
        <v>158</v>
      </c>
      <c r="C1345" t="s">
        <v>159</v>
      </c>
      <c r="D1345" s="3">
        <v>250000000</v>
      </c>
      <c r="E1345" s="3">
        <v>0</v>
      </c>
      <c r="F1345" s="3">
        <v>250000000</v>
      </c>
      <c r="G1345" s="3">
        <v>0</v>
      </c>
      <c r="H1345" s="3">
        <v>250000000</v>
      </c>
      <c r="I1345" s="3">
        <v>40000000</v>
      </c>
      <c r="J1345" s="3">
        <v>91300000</v>
      </c>
      <c r="K1345" s="3">
        <v>36.520000000000003</v>
      </c>
      <c r="L1345" s="3">
        <v>1066650</v>
      </c>
      <c r="M1345" s="3">
        <v>1066650</v>
      </c>
      <c r="N1345" s="3">
        <v>0.43</v>
      </c>
    </row>
    <row r="1346" spans="1:14" x14ac:dyDescent="0.25">
      <c r="A1346" t="s">
        <v>1360</v>
      </c>
      <c r="B1346" s="1" t="s">
        <v>868</v>
      </c>
      <c r="C1346" t="s">
        <v>1165</v>
      </c>
      <c r="D1346" s="3">
        <v>250000000</v>
      </c>
      <c r="E1346" s="3">
        <v>0</v>
      </c>
      <c r="F1346" s="3">
        <v>250000000</v>
      </c>
      <c r="G1346" s="3">
        <v>0</v>
      </c>
      <c r="H1346" s="3">
        <v>250000000</v>
      </c>
      <c r="I1346" s="3">
        <v>40000000</v>
      </c>
      <c r="J1346" s="3">
        <v>91300000</v>
      </c>
      <c r="K1346" s="3">
        <v>36.520000000000003</v>
      </c>
      <c r="L1346" s="3">
        <v>1066650</v>
      </c>
      <c r="M1346" s="3">
        <v>1066650</v>
      </c>
      <c r="N1346" s="3">
        <v>0.43</v>
      </c>
    </row>
    <row r="1347" spans="1:14" x14ac:dyDescent="0.25">
      <c r="A1347" t="s">
        <v>1360</v>
      </c>
      <c r="B1347" s="1" t="s">
        <v>91</v>
      </c>
      <c r="C1347" t="s">
        <v>941</v>
      </c>
      <c r="D1347" s="3">
        <v>3657980000</v>
      </c>
      <c r="E1347" s="3">
        <v>0</v>
      </c>
      <c r="F1347" s="3">
        <v>3657980000</v>
      </c>
      <c r="G1347" s="3">
        <v>0</v>
      </c>
      <c r="H1347" s="3">
        <v>3657980000</v>
      </c>
      <c r="I1347" s="3">
        <v>132396347</v>
      </c>
      <c r="J1347" s="3">
        <v>2662118282</v>
      </c>
      <c r="K1347" s="3">
        <v>72.78</v>
      </c>
      <c r="L1347" s="3">
        <v>227142953</v>
      </c>
      <c r="M1347" s="3">
        <v>737558154</v>
      </c>
      <c r="N1347" s="3">
        <v>20.16</v>
      </c>
    </row>
    <row r="1348" spans="1:14" x14ac:dyDescent="0.25">
      <c r="A1348" t="s">
        <v>1360</v>
      </c>
      <c r="B1348" s="1" t="s">
        <v>92</v>
      </c>
      <c r="C1348" t="s">
        <v>945</v>
      </c>
      <c r="D1348" s="3">
        <v>340000000</v>
      </c>
      <c r="E1348" s="3">
        <v>0</v>
      </c>
      <c r="F1348" s="3">
        <v>340000000</v>
      </c>
      <c r="G1348" s="3">
        <v>0</v>
      </c>
      <c r="H1348" s="3">
        <v>340000000</v>
      </c>
      <c r="I1348" s="3">
        <v>0</v>
      </c>
      <c r="J1348" s="3">
        <v>37400000</v>
      </c>
      <c r="K1348" s="3">
        <v>11</v>
      </c>
      <c r="L1348" s="3">
        <v>933333</v>
      </c>
      <c r="M1348" s="3">
        <v>933333</v>
      </c>
      <c r="N1348" s="3">
        <v>0.27</v>
      </c>
    </row>
    <row r="1349" spans="1:14" x14ac:dyDescent="0.25">
      <c r="A1349" t="s">
        <v>1360</v>
      </c>
      <c r="B1349" s="1" t="s">
        <v>869</v>
      </c>
      <c r="C1349" t="s">
        <v>1166</v>
      </c>
      <c r="D1349" s="3">
        <v>340000000</v>
      </c>
      <c r="E1349" s="3">
        <v>0</v>
      </c>
      <c r="F1349" s="3">
        <v>340000000</v>
      </c>
      <c r="G1349" s="3">
        <v>0</v>
      </c>
      <c r="H1349" s="3">
        <v>340000000</v>
      </c>
      <c r="I1349" s="3">
        <v>0</v>
      </c>
      <c r="J1349" s="3">
        <v>37400000</v>
      </c>
      <c r="K1349" s="3">
        <v>11</v>
      </c>
      <c r="L1349" s="3">
        <v>933333</v>
      </c>
      <c r="M1349" s="3">
        <v>933333</v>
      </c>
      <c r="N1349" s="3">
        <v>0.27</v>
      </c>
    </row>
    <row r="1350" spans="1:14" x14ac:dyDescent="0.25">
      <c r="A1350" t="s">
        <v>1360</v>
      </c>
      <c r="B1350" s="1" t="s">
        <v>457</v>
      </c>
      <c r="C1350" t="s">
        <v>1167</v>
      </c>
      <c r="D1350" s="3">
        <v>50000000</v>
      </c>
      <c r="E1350" s="3">
        <v>0</v>
      </c>
      <c r="F1350" s="3">
        <v>50000000</v>
      </c>
      <c r="G1350" s="3">
        <v>0</v>
      </c>
      <c r="H1350" s="3">
        <v>50000000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</row>
    <row r="1351" spans="1:14" x14ac:dyDescent="0.25">
      <c r="A1351" t="s">
        <v>1360</v>
      </c>
      <c r="B1351" s="1" t="s">
        <v>870</v>
      </c>
      <c r="C1351" t="s">
        <v>1168</v>
      </c>
      <c r="D1351" s="3">
        <v>50000000</v>
      </c>
      <c r="E1351" s="3">
        <v>0</v>
      </c>
      <c r="F1351" s="3">
        <v>50000000</v>
      </c>
      <c r="G1351" s="3">
        <v>0</v>
      </c>
      <c r="H1351" s="3">
        <v>50000000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</row>
    <row r="1352" spans="1:14" x14ac:dyDescent="0.25">
      <c r="A1352" t="s">
        <v>1360</v>
      </c>
      <c r="B1352" s="1" t="s">
        <v>94</v>
      </c>
      <c r="C1352" t="s">
        <v>253</v>
      </c>
      <c r="D1352" s="3">
        <v>340000000</v>
      </c>
      <c r="E1352" s="3">
        <v>0</v>
      </c>
      <c r="F1352" s="3">
        <v>340000000</v>
      </c>
      <c r="G1352" s="3">
        <v>0</v>
      </c>
      <c r="H1352" s="3">
        <v>340000000</v>
      </c>
      <c r="I1352" s="3">
        <v>49947000</v>
      </c>
      <c r="J1352" s="3">
        <v>147947000</v>
      </c>
      <c r="K1352" s="3">
        <v>43.51</v>
      </c>
      <c r="L1352" s="3">
        <v>3553339</v>
      </c>
      <c r="M1352" s="3">
        <v>3553339</v>
      </c>
      <c r="N1352" s="3">
        <v>1.05</v>
      </c>
    </row>
    <row r="1353" spans="1:14" x14ac:dyDescent="0.25">
      <c r="A1353" t="s">
        <v>1360</v>
      </c>
      <c r="B1353" s="1" t="s">
        <v>871</v>
      </c>
      <c r="C1353" t="s">
        <v>1169</v>
      </c>
      <c r="D1353" s="3">
        <v>240000000</v>
      </c>
      <c r="E1353" s="3">
        <v>0</v>
      </c>
      <c r="F1353" s="3">
        <v>240000000</v>
      </c>
      <c r="G1353" s="3">
        <v>0</v>
      </c>
      <c r="H1353" s="3">
        <v>240000000</v>
      </c>
      <c r="I1353" s="3">
        <v>0</v>
      </c>
      <c r="J1353" s="3">
        <v>98000000</v>
      </c>
      <c r="K1353" s="3">
        <v>40.83</v>
      </c>
      <c r="L1353" s="3">
        <v>3553339</v>
      </c>
      <c r="M1353" s="3">
        <v>3553339</v>
      </c>
      <c r="N1353" s="3">
        <v>1.48</v>
      </c>
    </row>
    <row r="1354" spans="1:14" x14ac:dyDescent="0.25">
      <c r="A1354" t="s">
        <v>1360</v>
      </c>
      <c r="B1354" s="1" t="s">
        <v>872</v>
      </c>
      <c r="C1354" t="s">
        <v>1170</v>
      </c>
      <c r="D1354" s="3">
        <v>100000000</v>
      </c>
      <c r="E1354" s="3">
        <v>0</v>
      </c>
      <c r="F1354" s="3">
        <v>100000000</v>
      </c>
      <c r="G1354" s="3">
        <v>0</v>
      </c>
      <c r="H1354" s="3">
        <v>100000000</v>
      </c>
      <c r="I1354" s="3">
        <v>49947000</v>
      </c>
      <c r="J1354" s="3">
        <v>49947000</v>
      </c>
      <c r="K1354" s="3">
        <v>49.95</v>
      </c>
      <c r="L1354" s="3">
        <v>0</v>
      </c>
      <c r="M1354" s="3">
        <v>0</v>
      </c>
      <c r="N1354" s="3">
        <v>0</v>
      </c>
    </row>
    <row r="1355" spans="1:14" x14ac:dyDescent="0.25">
      <c r="A1355" t="s">
        <v>1360</v>
      </c>
      <c r="B1355" s="1" t="s">
        <v>96</v>
      </c>
      <c r="C1355" t="s">
        <v>256</v>
      </c>
      <c r="D1355" s="3">
        <v>2927980000</v>
      </c>
      <c r="E1355" s="3">
        <v>0</v>
      </c>
      <c r="F1355" s="3">
        <v>2927980000</v>
      </c>
      <c r="G1355" s="3">
        <v>0</v>
      </c>
      <c r="H1355" s="3">
        <v>2927980000</v>
      </c>
      <c r="I1355" s="3">
        <v>82449347</v>
      </c>
      <c r="J1355" s="3">
        <v>2476771282</v>
      </c>
      <c r="K1355" s="3">
        <v>84.59</v>
      </c>
      <c r="L1355" s="3">
        <v>222656281</v>
      </c>
      <c r="M1355" s="3">
        <v>733071482</v>
      </c>
      <c r="N1355" s="3">
        <v>25.04</v>
      </c>
    </row>
    <row r="1356" spans="1:14" x14ac:dyDescent="0.25">
      <c r="A1356" t="s">
        <v>1360</v>
      </c>
      <c r="B1356" s="1" t="s">
        <v>873</v>
      </c>
      <c r="C1356" t="s">
        <v>1171</v>
      </c>
      <c r="D1356" s="3">
        <v>2927980000</v>
      </c>
      <c r="E1356" s="3">
        <v>0</v>
      </c>
      <c r="F1356" s="3">
        <v>2927980000</v>
      </c>
      <c r="G1356" s="3">
        <v>0</v>
      </c>
      <c r="H1356" s="3">
        <v>2927980000</v>
      </c>
      <c r="I1356" s="3">
        <v>82449347</v>
      </c>
      <c r="J1356" s="3">
        <v>2476771282</v>
      </c>
      <c r="K1356" s="3">
        <v>84.59</v>
      </c>
      <c r="L1356" s="3">
        <v>222656281</v>
      </c>
      <c r="M1356" s="3">
        <v>733071482</v>
      </c>
      <c r="N1356" s="3">
        <v>25.04</v>
      </c>
    </row>
    <row r="1357" spans="1:14" x14ac:dyDescent="0.25">
      <c r="A1357" t="s">
        <v>1360</v>
      </c>
      <c r="B1357" s="1" t="s">
        <v>98</v>
      </c>
      <c r="C1357" t="s">
        <v>40</v>
      </c>
      <c r="D1357" s="3">
        <v>17416143000</v>
      </c>
      <c r="E1357" s="3">
        <v>-3503391974</v>
      </c>
      <c r="F1357" s="3">
        <v>13912751026</v>
      </c>
      <c r="G1357" s="3">
        <v>0</v>
      </c>
      <c r="H1357" s="3">
        <v>13912751026</v>
      </c>
      <c r="I1357" s="3">
        <v>-16279000</v>
      </c>
      <c r="J1357" s="3">
        <v>13860289724</v>
      </c>
      <c r="K1357" s="3">
        <v>99.62</v>
      </c>
      <c r="L1357" s="3">
        <v>1447281185</v>
      </c>
      <c r="M1357" s="3">
        <v>6969687728</v>
      </c>
      <c r="N1357" s="3">
        <v>50.1</v>
      </c>
    </row>
    <row r="1358" spans="1:14" x14ac:dyDescent="0.25">
      <c r="A1358" t="s">
        <v>1360</v>
      </c>
      <c r="B1358" s="1" t="s">
        <v>99</v>
      </c>
      <c r="C1358" t="s">
        <v>68</v>
      </c>
      <c r="D1358" s="3">
        <v>17262717000</v>
      </c>
      <c r="E1358" s="3">
        <v>-3582106240</v>
      </c>
      <c r="F1358" s="3">
        <v>13680610760</v>
      </c>
      <c r="G1358" s="3">
        <v>0</v>
      </c>
      <c r="H1358" s="3">
        <v>13680610760</v>
      </c>
      <c r="I1358" s="3">
        <v>0</v>
      </c>
      <c r="J1358" s="3">
        <v>13655472999</v>
      </c>
      <c r="K1358" s="3">
        <v>99.82</v>
      </c>
      <c r="L1358" s="3">
        <v>1438634685</v>
      </c>
      <c r="M1358" s="3">
        <v>6911181410</v>
      </c>
      <c r="N1358" s="3">
        <v>50.52</v>
      </c>
    </row>
    <row r="1359" spans="1:14" x14ac:dyDescent="0.25">
      <c r="A1359" t="s">
        <v>1360</v>
      </c>
      <c r="B1359" s="1" t="s">
        <v>100</v>
      </c>
      <c r="C1359" t="s">
        <v>927</v>
      </c>
      <c r="D1359" s="3">
        <v>4845078578</v>
      </c>
      <c r="E1359" s="3">
        <v>-897354963</v>
      </c>
      <c r="F1359" s="3">
        <v>3947723615</v>
      </c>
      <c r="G1359" s="3">
        <v>0</v>
      </c>
      <c r="H1359" s="3">
        <v>3947723615</v>
      </c>
      <c r="I1359" s="3">
        <v>0</v>
      </c>
      <c r="J1359" s="3">
        <v>3947701235</v>
      </c>
      <c r="K1359" s="3">
        <v>100</v>
      </c>
      <c r="L1359" s="3">
        <v>70573074</v>
      </c>
      <c r="M1359" s="3">
        <v>545768729</v>
      </c>
      <c r="N1359" s="3">
        <v>13.82</v>
      </c>
    </row>
    <row r="1360" spans="1:14" x14ac:dyDescent="0.25">
      <c r="A1360" t="s">
        <v>1360</v>
      </c>
      <c r="B1360" s="1" t="s">
        <v>101</v>
      </c>
      <c r="C1360" t="s">
        <v>207</v>
      </c>
      <c r="D1360" s="3">
        <v>180000000</v>
      </c>
      <c r="E1360" s="3">
        <v>-644299</v>
      </c>
      <c r="F1360" s="3">
        <v>179355701</v>
      </c>
      <c r="G1360" s="3">
        <v>0</v>
      </c>
      <c r="H1360" s="3">
        <v>179355701</v>
      </c>
      <c r="I1360" s="3">
        <v>0</v>
      </c>
      <c r="J1360" s="3">
        <v>179355701</v>
      </c>
      <c r="K1360" s="3">
        <v>100</v>
      </c>
      <c r="L1360" s="3">
        <v>0</v>
      </c>
      <c r="M1360" s="3">
        <v>0</v>
      </c>
      <c r="N1360" s="3">
        <v>0</v>
      </c>
    </row>
    <row r="1361" spans="1:14" x14ac:dyDescent="0.25">
      <c r="A1361" t="s">
        <v>1360</v>
      </c>
      <c r="B1361" s="1" t="s">
        <v>874</v>
      </c>
      <c r="C1361" t="s">
        <v>1172</v>
      </c>
      <c r="D1361" s="3">
        <v>180000000</v>
      </c>
      <c r="E1361" s="3">
        <v>-644299</v>
      </c>
      <c r="F1361" s="3">
        <v>179355701</v>
      </c>
      <c r="G1361" s="3">
        <v>0</v>
      </c>
      <c r="H1361" s="3">
        <v>179355701</v>
      </c>
      <c r="I1361" s="3">
        <v>0</v>
      </c>
      <c r="J1361" s="3">
        <v>179355701</v>
      </c>
      <c r="K1361" s="3">
        <v>100</v>
      </c>
      <c r="L1361" s="3">
        <v>0</v>
      </c>
      <c r="M1361" s="3">
        <v>0</v>
      </c>
      <c r="N1361" s="3">
        <v>0</v>
      </c>
    </row>
    <row r="1362" spans="1:14" x14ac:dyDescent="0.25">
      <c r="A1362" t="s">
        <v>1360</v>
      </c>
      <c r="B1362" s="1" t="s">
        <v>103</v>
      </c>
      <c r="C1362" t="s">
        <v>929</v>
      </c>
      <c r="D1362" s="3">
        <v>550000000</v>
      </c>
      <c r="E1362" s="3">
        <v>-452956706</v>
      </c>
      <c r="F1362" s="3">
        <v>97043294</v>
      </c>
      <c r="G1362" s="3">
        <v>0</v>
      </c>
      <c r="H1362" s="3">
        <v>97043294</v>
      </c>
      <c r="I1362" s="3">
        <v>0</v>
      </c>
      <c r="J1362" s="3">
        <v>97043294</v>
      </c>
      <c r="K1362" s="3">
        <v>100</v>
      </c>
      <c r="L1362" s="3">
        <v>19408659</v>
      </c>
      <c r="M1362" s="3">
        <v>87338965</v>
      </c>
      <c r="N1362" s="3">
        <v>90</v>
      </c>
    </row>
    <row r="1363" spans="1:14" x14ac:dyDescent="0.25">
      <c r="A1363" t="s">
        <v>1360</v>
      </c>
      <c r="B1363" s="1" t="s">
        <v>875</v>
      </c>
      <c r="C1363" t="s">
        <v>1157</v>
      </c>
      <c r="D1363" s="3">
        <v>550000000</v>
      </c>
      <c r="E1363" s="3">
        <v>-452956706</v>
      </c>
      <c r="F1363" s="3">
        <v>97043294</v>
      </c>
      <c r="G1363" s="3">
        <v>0</v>
      </c>
      <c r="H1363" s="3">
        <v>97043294</v>
      </c>
      <c r="I1363" s="3">
        <v>0</v>
      </c>
      <c r="J1363" s="3">
        <v>97043294</v>
      </c>
      <c r="K1363" s="3">
        <v>100</v>
      </c>
      <c r="L1363" s="3">
        <v>19408659</v>
      </c>
      <c r="M1363" s="3">
        <v>87338965</v>
      </c>
      <c r="N1363" s="3">
        <v>90</v>
      </c>
    </row>
    <row r="1364" spans="1:14" x14ac:dyDescent="0.25">
      <c r="A1364" t="s">
        <v>1360</v>
      </c>
      <c r="B1364" s="1" t="s">
        <v>105</v>
      </c>
      <c r="C1364" t="s">
        <v>931</v>
      </c>
      <c r="D1364" s="3">
        <v>80000000</v>
      </c>
      <c r="E1364" s="3">
        <v>-8000000</v>
      </c>
      <c r="F1364" s="3">
        <v>72000000</v>
      </c>
      <c r="G1364" s="3">
        <v>0</v>
      </c>
      <c r="H1364" s="3">
        <v>72000000</v>
      </c>
      <c r="I1364" s="3">
        <v>0</v>
      </c>
      <c r="J1364" s="3">
        <v>72000000</v>
      </c>
      <c r="K1364" s="3">
        <v>100</v>
      </c>
      <c r="L1364" s="3">
        <v>0</v>
      </c>
      <c r="M1364" s="3">
        <v>0</v>
      </c>
      <c r="N1364" s="3">
        <v>0</v>
      </c>
    </row>
    <row r="1365" spans="1:14" x14ac:dyDescent="0.25">
      <c r="A1365" t="s">
        <v>1360</v>
      </c>
      <c r="B1365" s="1" t="s">
        <v>876</v>
      </c>
      <c r="C1365" t="s">
        <v>1158</v>
      </c>
      <c r="D1365" s="3">
        <v>80000000</v>
      </c>
      <c r="E1365" s="3">
        <v>-8000000</v>
      </c>
      <c r="F1365" s="3">
        <v>72000000</v>
      </c>
      <c r="G1365" s="3">
        <v>0</v>
      </c>
      <c r="H1365" s="3">
        <v>72000000</v>
      </c>
      <c r="I1365" s="3">
        <v>0</v>
      </c>
      <c r="J1365" s="3">
        <v>72000000</v>
      </c>
      <c r="K1365" s="3">
        <v>100</v>
      </c>
      <c r="L1365" s="3">
        <v>0</v>
      </c>
      <c r="M1365" s="3">
        <v>0</v>
      </c>
      <c r="N1365" s="3">
        <v>0</v>
      </c>
    </row>
    <row r="1366" spans="1:14" x14ac:dyDescent="0.25">
      <c r="A1366" t="s">
        <v>1360</v>
      </c>
      <c r="B1366" s="1" t="s">
        <v>107</v>
      </c>
      <c r="C1366" t="s">
        <v>216</v>
      </c>
      <c r="D1366" s="3">
        <v>386537285</v>
      </c>
      <c r="E1366" s="3">
        <v>-6930578</v>
      </c>
      <c r="F1366" s="3">
        <v>379606707</v>
      </c>
      <c r="G1366" s="3">
        <v>0</v>
      </c>
      <c r="H1366" s="3">
        <v>379606707</v>
      </c>
      <c r="I1366" s="3">
        <v>0</v>
      </c>
      <c r="J1366" s="3">
        <v>379606707</v>
      </c>
      <c r="K1366" s="3">
        <v>100</v>
      </c>
      <c r="L1366" s="3">
        <v>43374000</v>
      </c>
      <c r="M1366" s="3">
        <v>237611171</v>
      </c>
      <c r="N1366" s="3">
        <v>62.59</v>
      </c>
    </row>
    <row r="1367" spans="1:14" x14ac:dyDescent="0.25">
      <c r="A1367" t="s">
        <v>1360</v>
      </c>
      <c r="B1367" s="1" t="s">
        <v>877</v>
      </c>
      <c r="C1367" t="s">
        <v>1159</v>
      </c>
      <c r="D1367" s="3">
        <v>386537285</v>
      </c>
      <c r="E1367" s="3">
        <v>-6930578</v>
      </c>
      <c r="F1367" s="3">
        <v>379606707</v>
      </c>
      <c r="G1367" s="3">
        <v>0</v>
      </c>
      <c r="H1367" s="3">
        <v>379606707</v>
      </c>
      <c r="I1367" s="3">
        <v>0</v>
      </c>
      <c r="J1367" s="3">
        <v>379606707</v>
      </c>
      <c r="K1367" s="3">
        <v>100</v>
      </c>
      <c r="L1367" s="3">
        <v>43374000</v>
      </c>
      <c r="M1367" s="3">
        <v>237611171</v>
      </c>
      <c r="N1367" s="3">
        <v>62.59</v>
      </c>
    </row>
    <row r="1368" spans="1:14" x14ac:dyDescent="0.25">
      <c r="A1368" t="s">
        <v>1360</v>
      </c>
      <c r="B1368" s="1" t="s">
        <v>112</v>
      </c>
      <c r="C1368" t="s">
        <v>224</v>
      </c>
      <c r="D1368" s="3">
        <v>3648541293</v>
      </c>
      <c r="E1368" s="3">
        <v>-428823380</v>
      </c>
      <c r="F1368" s="3">
        <v>3219717913</v>
      </c>
      <c r="G1368" s="3">
        <v>0</v>
      </c>
      <c r="H1368" s="3">
        <v>3219717913</v>
      </c>
      <c r="I1368" s="3">
        <v>0</v>
      </c>
      <c r="J1368" s="3">
        <v>3219695533</v>
      </c>
      <c r="K1368" s="3">
        <v>100</v>
      </c>
      <c r="L1368" s="3">
        <v>7790415</v>
      </c>
      <c r="M1368" s="3">
        <v>220818593</v>
      </c>
      <c r="N1368" s="3">
        <v>6.86</v>
      </c>
    </row>
    <row r="1369" spans="1:14" x14ac:dyDescent="0.25">
      <c r="A1369" t="s">
        <v>1360</v>
      </c>
      <c r="B1369" s="1" t="s">
        <v>878</v>
      </c>
      <c r="C1369" t="s">
        <v>1161</v>
      </c>
      <c r="D1369" s="3">
        <v>3648541293</v>
      </c>
      <c r="E1369" s="3">
        <v>-428823380</v>
      </c>
      <c r="F1369" s="3">
        <v>3219717913</v>
      </c>
      <c r="G1369" s="3">
        <v>0</v>
      </c>
      <c r="H1369" s="3">
        <v>3219717913</v>
      </c>
      <c r="I1369" s="3">
        <v>0</v>
      </c>
      <c r="J1369" s="3">
        <v>3219695533</v>
      </c>
      <c r="K1369" s="3">
        <v>100</v>
      </c>
      <c r="L1369" s="3">
        <v>7790415</v>
      </c>
      <c r="M1369" s="3">
        <v>220818593</v>
      </c>
      <c r="N1369" s="3">
        <v>6.86</v>
      </c>
    </row>
    <row r="1370" spans="1:14" x14ac:dyDescent="0.25">
      <c r="A1370" t="s">
        <v>1360</v>
      </c>
      <c r="B1370" s="1" t="s">
        <v>116</v>
      </c>
      <c r="C1370" t="s">
        <v>229</v>
      </c>
      <c r="D1370" s="3">
        <v>10137878379</v>
      </c>
      <c r="E1370" s="3">
        <v>-1388909590</v>
      </c>
      <c r="F1370" s="3">
        <v>8748968789</v>
      </c>
      <c r="G1370" s="3">
        <v>0</v>
      </c>
      <c r="H1370" s="3">
        <v>8748968789</v>
      </c>
      <c r="I1370" s="3">
        <v>0</v>
      </c>
      <c r="J1370" s="3">
        <v>8748946409</v>
      </c>
      <c r="K1370" s="3">
        <v>100</v>
      </c>
      <c r="L1370" s="3">
        <v>1349798278</v>
      </c>
      <c r="M1370" s="3">
        <v>5738538097</v>
      </c>
      <c r="N1370" s="3">
        <v>65.59</v>
      </c>
    </row>
    <row r="1371" spans="1:14" x14ac:dyDescent="0.25">
      <c r="A1371" t="s">
        <v>1360</v>
      </c>
      <c r="B1371" s="1" t="s">
        <v>117</v>
      </c>
      <c r="C1371" t="s">
        <v>1173</v>
      </c>
      <c r="D1371" s="3">
        <v>500000000</v>
      </c>
      <c r="E1371" s="3">
        <v>-484800000</v>
      </c>
      <c r="F1371" s="3">
        <v>15200000</v>
      </c>
      <c r="G1371" s="3">
        <v>0</v>
      </c>
      <c r="H1371" s="3">
        <v>15200000</v>
      </c>
      <c r="I1371" s="3">
        <v>0</v>
      </c>
      <c r="J1371" s="3">
        <v>15200000</v>
      </c>
      <c r="K1371" s="3">
        <v>100</v>
      </c>
      <c r="L1371" s="3">
        <v>1900000</v>
      </c>
      <c r="M1371" s="3">
        <v>7766666</v>
      </c>
      <c r="N1371" s="3">
        <v>51.1</v>
      </c>
    </row>
    <row r="1372" spans="1:14" x14ac:dyDescent="0.25">
      <c r="A1372" t="s">
        <v>1360</v>
      </c>
      <c r="B1372" s="1" t="s">
        <v>879</v>
      </c>
      <c r="C1372" t="s">
        <v>1162</v>
      </c>
      <c r="D1372" s="3">
        <v>500000000</v>
      </c>
      <c r="E1372" s="3">
        <v>-484800000</v>
      </c>
      <c r="F1372" s="3">
        <v>15200000</v>
      </c>
      <c r="G1372" s="3">
        <v>0</v>
      </c>
      <c r="H1372" s="3">
        <v>15200000</v>
      </c>
      <c r="I1372" s="3">
        <v>0</v>
      </c>
      <c r="J1372" s="3">
        <v>15200000</v>
      </c>
      <c r="K1372" s="3">
        <v>100</v>
      </c>
      <c r="L1372" s="3">
        <v>1900000</v>
      </c>
      <c r="M1372" s="3">
        <v>7766666</v>
      </c>
      <c r="N1372" s="3">
        <v>51.1</v>
      </c>
    </row>
    <row r="1373" spans="1:14" x14ac:dyDescent="0.25">
      <c r="A1373" t="s">
        <v>1360</v>
      </c>
      <c r="B1373" s="1" t="s">
        <v>119</v>
      </c>
      <c r="C1373" t="s">
        <v>87</v>
      </c>
      <c r="D1373" s="3">
        <v>9637878379</v>
      </c>
      <c r="E1373" s="3">
        <v>-1051199000</v>
      </c>
      <c r="F1373" s="3">
        <v>8586679379</v>
      </c>
      <c r="G1373" s="3">
        <v>0</v>
      </c>
      <c r="H1373" s="3">
        <v>8586679379</v>
      </c>
      <c r="I1373" s="3">
        <v>0</v>
      </c>
      <c r="J1373" s="3">
        <v>8586656999</v>
      </c>
      <c r="K1373" s="3">
        <v>100</v>
      </c>
      <c r="L1373" s="3">
        <v>1347898278</v>
      </c>
      <c r="M1373" s="3">
        <v>5657226726</v>
      </c>
      <c r="N1373" s="3">
        <v>65.88</v>
      </c>
    </row>
    <row r="1374" spans="1:14" x14ac:dyDescent="0.25">
      <c r="A1374" t="s">
        <v>1360</v>
      </c>
      <c r="B1374" s="1" t="s">
        <v>880</v>
      </c>
      <c r="C1374" t="s">
        <v>1163</v>
      </c>
      <c r="D1374" s="3">
        <v>9637878379</v>
      </c>
      <c r="E1374" s="3">
        <v>-1051199000</v>
      </c>
      <c r="F1374" s="3">
        <v>8586679379</v>
      </c>
      <c r="G1374" s="3">
        <v>0</v>
      </c>
      <c r="H1374" s="3">
        <v>8586679379</v>
      </c>
      <c r="I1374" s="3">
        <v>0</v>
      </c>
      <c r="J1374" s="3">
        <v>8586656999</v>
      </c>
      <c r="K1374" s="3">
        <v>100</v>
      </c>
      <c r="L1374" s="3">
        <v>1347898278</v>
      </c>
      <c r="M1374" s="3">
        <v>5657226726</v>
      </c>
      <c r="N1374" s="3">
        <v>65.88</v>
      </c>
    </row>
    <row r="1375" spans="1:14" x14ac:dyDescent="0.25">
      <c r="A1375" t="s">
        <v>1360</v>
      </c>
      <c r="B1375" s="1" t="s">
        <v>185</v>
      </c>
      <c r="C1375" t="s">
        <v>159</v>
      </c>
      <c r="D1375" s="3">
        <v>0</v>
      </c>
      <c r="E1375" s="3">
        <v>147089410</v>
      </c>
      <c r="F1375" s="3">
        <v>147089410</v>
      </c>
      <c r="G1375" s="3">
        <v>0</v>
      </c>
      <c r="H1375" s="3">
        <v>147089410</v>
      </c>
      <c r="I1375" s="3">
        <v>0</v>
      </c>
      <c r="J1375" s="3">
        <v>147089410</v>
      </c>
      <c r="K1375" s="3">
        <v>100</v>
      </c>
      <c r="L1375" s="3">
        <v>0</v>
      </c>
      <c r="M1375" s="3">
        <v>73544705</v>
      </c>
      <c r="N1375" s="3">
        <v>50</v>
      </c>
    </row>
    <row r="1376" spans="1:14" x14ac:dyDescent="0.25">
      <c r="A1376" t="s">
        <v>1360</v>
      </c>
      <c r="B1376" s="1" t="s">
        <v>881</v>
      </c>
      <c r="C1376" t="s">
        <v>1165</v>
      </c>
      <c r="D1376" s="3">
        <v>0</v>
      </c>
      <c r="E1376" s="3">
        <v>147089410</v>
      </c>
      <c r="F1376" s="3">
        <v>147089410</v>
      </c>
      <c r="G1376" s="3">
        <v>0</v>
      </c>
      <c r="H1376" s="3">
        <v>147089410</v>
      </c>
      <c r="I1376" s="3">
        <v>0</v>
      </c>
      <c r="J1376" s="3">
        <v>147089410</v>
      </c>
      <c r="K1376" s="3">
        <v>100</v>
      </c>
      <c r="L1376" s="3">
        <v>0</v>
      </c>
      <c r="M1376" s="3">
        <v>73544705</v>
      </c>
      <c r="N1376" s="3">
        <v>50</v>
      </c>
    </row>
    <row r="1377" spans="1:14" x14ac:dyDescent="0.25">
      <c r="A1377" t="s">
        <v>1360</v>
      </c>
      <c r="B1377" s="1" t="s">
        <v>123</v>
      </c>
      <c r="C1377" t="s">
        <v>941</v>
      </c>
      <c r="D1377" s="3">
        <v>2279760043</v>
      </c>
      <c r="E1377" s="3">
        <v>-1295841687</v>
      </c>
      <c r="F1377" s="3">
        <v>983918356</v>
      </c>
      <c r="G1377" s="3">
        <v>0</v>
      </c>
      <c r="H1377" s="3">
        <v>983918356</v>
      </c>
      <c r="I1377" s="3">
        <v>0</v>
      </c>
      <c r="J1377" s="3">
        <v>958825355</v>
      </c>
      <c r="K1377" s="3">
        <v>97.45</v>
      </c>
      <c r="L1377" s="3">
        <v>18263333</v>
      </c>
      <c r="M1377" s="3">
        <v>626874584</v>
      </c>
      <c r="N1377" s="3">
        <v>63.71</v>
      </c>
    </row>
    <row r="1378" spans="1:14" x14ac:dyDescent="0.25">
      <c r="A1378" t="s">
        <v>1360</v>
      </c>
      <c r="B1378" s="1" t="s">
        <v>124</v>
      </c>
      <c r="C1378" t="s">
        <v>945</v>
      </c>
      <c r="D1378" s="3">
        <v>194535000</v>
      </c>
      <c r="E1378" s="3">
        <v>-33367444</v>
      </c>
      <c r="F1378" s="3">
        <v>161167556</v>
      </c>
      <c r="G1378" s="3">
        <v>0</v>
      </c>
      <c r="H1378" s="3">
        <v>161167556</v>
      </c>
      <c r="I1378" s="3">
        <v>0</v>
      </c>
      <c r="J1378" s="3">
        <v>161132556</v>
      </c>
      <c r="K1378" s="3">
        <v>99.98</v>
      </c>
      <c r="L1378" s="3">
        <v>0</v>
      </c>
      <c r="M1378" s="3">
        <v>31370950</v>
      </c>
      <c r="N1378" s="3">
        <v>19.46</v>
      </c>
    </row>
    <row r="1379" spans="1:14" x14ac:dyDescent="0.25">
      <c r="A1379" t="s">
        <v>1360</v>
      </c>
      <c r="B1379" s="1" t="s">
        <v>882</v>
      </c>
      <c r="C1379" t="s">
        <v>1174</v>
      </c>
      <c r="D1379" s="3">
        <v>194535000</v>
      </c>
      <c r="E1379" s="3">
        <v>-33367444</v>
      </c>
      <c r="F1379" s="3">
        <v>161167556</v>
      </c>
      <c r="G1379" s="3">
        <v>0</v>
      </c>
      <c r="H1379" s="3">
        <v>161167556</v>
      </c>
      <c r="I1379" s="3">
        <v>0</v>
      </c>
      <c r="J1379" s="3">
        <v>161132556</v>
      </c>
      <c r="K1379" s="3">
        <v>99.98</v>
      </c>
      <c r="L1379" s="3">
        <v>0</v>
      </c>
      <c r="M1379" s="3">
        <v>31370950</v>
      </c>
      <c r="N1379" s="3">
        <v>19.46</v>
      </c>
    </row>
    <row r="1380" spans="1:14" x14ac:dyDescent="0.25">
      <c r="A1380" t="s">
        <v>1360</v>
      </c>
      <c r="B1380" s="1" t="s">
        <v>126</v>
      </c>
      <c r="C1380" t="s">
        <v>253</v>
      </c>
      <c r="D1380" s="3">
        <v>290000000</v>
      </c>
      <c r="E1380" s="3">
        <v>-85350000</v>
      </c>
      <c r="F1380" s="3">
        <v>204650000</v>
      </c>
      <c r="G1380" s="3">
        <v>0</v>
      </c>
      <c r="H1380" s="3">
        <v>204650000</v>
      </c>
      <c r="I1380" s="3">
        <v>0</v>
      </c>
      <c r="J1380" s="3">
        <v>204650000</v>
      </c>
      <c r="K1380" s="3">
        <v>100</v>
      </c>
      <c r="L1380" s="3">
        <v>9000000</v>
      </c>
      <c r="M1380" s="3">
        <v>67600000</v>
      </c>
      <c r="N1380" s="3">
        <v>33.03</v>
      </c>
    </row>
    <row r="1381" spans="1:14" x14ac:dyDescent="0.25">
      <c r="A1381" t="s">
        <v>1360</v>
      </c>
      <c r="B1381" s="1" t="s">
        <v>883</v>
      </c>
      <c r="C1381" t="s">
        <v>1169</v>
      </c>
      <c r="D1381" s="3">
        <v>190000000</v>
      </c>
      <c r="E1381" s="3">
        <v>-85350000</v>
      </c>
      <c r="F1381" s="3">
        <v>104650000</v>
      </c>
      <c r="G1381" s="3">
        <v>0</v>
      </c>
      <c r="H1381" s="3">
        <v>104650000</v>
      </c>
      <c r="I1381" s="3">
        <v>0</v>
      </c>
      <c r="J1381" s="3">
        <v>104650000</v>
      </c>
      <c r="K1381" s="3">
        <v>100</v>
      </c>
      <c r="L1381" s="3">
        <v>9000000</v>
      </c>
      <c r="M1381" s="3">
        <v>37600000</v>
      </c>
      <c r="N1381" s="3">
        <v>35.93</v>
      </c>
    </row>
    <row r="1382" spans="1:14" x14ac:dyDescent="0.25">
      <c r="A1382" t="s">
        <v>1360</v>
      </c>
      <c r="B1382" s="1" t="s">
        <v>884</v>
      </c>
      <c r="C1382" t="s">
        <v>1170</v>
      </c>
      <c r="D1382" s="3">
        <v>100000000</v>
      </c>
      <c r="E1382" s="3">
        <v>0</v>
      </c>
      <c r="F1382" s="3">
        <v>100000000</v>
      </c>
      <c r="G1382" s="3">
        <v>0</v>
      </c>
      <c r="H1382" s="3">
        <v>100000000</v>
      </c>
      <c r="I1382" s="3">
        <v>0</v>
      </c>
      <c r="J1382" s="3">
        <v>100000000</v>
      </c>
      <c r="K1382" s="3">
        <v>100</v>
      </c>
      <c r="L1382" s="3">
        <v>0</v>
      </c>
      <c r="M1382" s="3">
        <v>30000000</v>
      </c>
      <c r="N1382" s="3">
        <v>30</v>
      </c>
    </row>
    <row r="1383" spans="1:14" x14ac:dyDescent="0.25">
      <c r="A1383" t="s">
        <v>1360</v>
      </c>
      <c r="B1383" s="1" t="s">
        <v>128</v>
      </c>
      <c r="C1383" t="s">
        <v>256</v>
      </c>
      <c r="D1383" s="3">
        <v>1795225043</v>
      </c>
      <c r="E1383" s="3">
        <v>-1177124243</v>
      </c>
      <c r="F1383" s="3">
        <v>618100800</v>
      </c>
      <c r="G1383" s="3">
        <v>0</v>
      </c>
      <c r="H1383" s="3">
        <v>618100800</v>
      </c>
      <c r="I1383" s="3">
        <v>0</v>
      </c>
      <c r="J1383" s="3">
        <v>593042799</v>
      </c>
      <c r="K1383" s="3">
        <v>95.95</v>
      </c>
      <c r="L1383" s="3">
        <v>9263333</v>
      </c>
      <c r="M1383" s="3">
        <v>527903634</v>
      </c>
      <c r="N1383" s="3">
        <v>85.41</v>
      </c>
    </row>
    <row r="1384" spans="1:14" x14ac:dyDescent="0.25">
      <c r="A1384" t="s">
        <v>1360</v>
      </c>
      <c r="B1384" s="1" t="s">
        <v>885</v>
      </c>
      <c r="C1384" t="s">
        <v>1171</v>
      </c>
      <c r="D1384" s="3">
        <v>1795225043</v>
      </c>
      <c r="E1384" s="3">
        <v>-1177124243</v>
      </c>
      <c r="F1384" s="3">
        <v>618100800</v>
      </c>
      <c r="G1384" s="3">
        <v>0</v>
      </c>
      <c r="H1384" s="3">
        <v>618100800</v>
      </c>
      <c r="I1384" s="3">
        <v>0</v>
      </c>
      <c r="J1384" s="3">
        <v>593042799</v>
      </c>
      <c r="K1384" s="3">
        <v>95.95</v>
      </c>
      <c r="L1384" s="3">
        <v>9263333</v>
      </c>
      <c r="M1384" s="3">
        <v>527903634</v>
      </c>
      <c r="N1384" s="3">
        <v>85.41</v>
      </c>
    </row>
    <row r="1385" spans="1:14" x14ac:dyDescent="0.25">
      <c r="A1385" t="s">
        <v>1360</v>
      </c>
      <c r="B1385" s="1" t="s">
        <v>130</v>
      </c>
      <c r="C1385" t="s">
        <v>277</v>
      </c>
      <c r="D1385" s="3">
        <v>153426000</v>
      </c>
      <c r="E1385" s="3">
        <v>78714266</v>
      </c>
      <c r="F1385" s="3">
        <v>232140266</v>
      </c>
      <c r="G1385" s="3">
        <v>0</v>
      </c>
      <c r="H1385" s="3">
        <v>232140266</v>
      </c>
      <c r="I1385" s="3">
        <v>-16279000</v>
      </c>
      <c r="J1385" s="3">
        <v>204816725</v>
      </c>
      <c r="K1385" s="3">
        <v>88.23</v>
      </c>
      <c r="L1385" s="3">
        <v>8646500</v>
      </c>
      <c r="M1385" s="3">
        <v>58506318</v>
      </c>
      <c r="N1385" s="3">
        <v>25.2</v>
      </c>
    </row>
    <row r="1386" spans="1:14" x14ac:dyDescent="0.25">
      <c r="A1386" t="s">
        <v>1361</v>
      </c>
      <c r="B1386" s="1" t="s">
        <v>1</v>
      </c>
      <c r="C1386" t="s">
        <v>2</v>
      </c>
      <c r="D1386" s="3">
        <v>30091471000</v>
      </c>
      <c r="E1386" s="3">
        <v>-2294971624</v>
      </c>
      <c r="F1386" s="3">
        <v>27796499376</v>
      </c>
      <c r="G1386" s="3">
        <v>0</v>
      </c>
      <c r="H1386" s="3">
        <v>27796499376</v>
      </c>
      <c r="I1386" s="3">
        <v>959875525</v>
      </c>
      <c r="J1386" s="3">
        <v>18973382023</v>
      </c>
      <c r="K1386" s="3">
        <v>68.260000000000005</v>
      </c>
      <c r="L1386" s="3">
        <v>1363719764</v>
      </c>
      <c r="M1386" s="3">
        <v>6767318507</v>
      </c>
      <c r="N1386" s="3">
        <v>24.35</v>
      </c>
    </row>
    <row r="1387" spans="1:14" x14ac:dyDescent="0.25">
      <c r="A1387" t="s">
        <v>1361</v>
      </c>
      <c r="B1387" s="1" t="s">
        <v>3</v>
      </c>
      <c r="C1387" t="s">
        <v>4</v>
      </c>
      <c r="D1387" s="3">
        <v>1970950000</v>
      </c>
      <c r="E1387" s="3">
        <v>-236018821</v>
      </c>
      <c r="F1387" s="3">
        <v>1734931179</v>
      </c>
      <c r="G1387" s="3">
        <v>0</v>
      </c>
      <c r="H1387" s="3">
        <v>1734931179</v>
      </c>
      <c r="I1387" s="3">
        <v>9648288</v>
      </c>
      <c r="J1387" s="3">
        <v>924983595</v>
      </c>
      <c r="K1387" s="3">
        <v>53.32</v>
      </c>
      <c r="L1387" s="3">
        <v>156202172</v>
      </c>
      <c r="M1387" s="3">
        <v>553925929</v>
      </c>
      <c r="N1387" s="3">
        <v>31.93</v>
      </c>
    </row>
    <row r="1388" spans="1:14" x14ac:dyDescent="0.25">
      <c r="A1388" t="s">
        <v>1361</v>
      </c>
      <c r="B1388" s="1" t="s">
        <v>5</v>
      </c>
      <c r="C1388" t="s">
        <v>6</v>
      </c>
      <c r="D1388" s="3">
        <v>1317522000</v>
      </c>
      <c r="E1388" s="3">
        <v>0</v>
      </c>
      <c r="F1388" s="3">
        <v>1317522000</v>
      </c>
      <c r="G1388" s="3">
        <v>0</v>
      </c>
      <c r="H1388" s="3">
        <v>1317522000</v>
      </c>
      <c r="I1388" s="3">
        <v>14731110</v>
      </c>
      <c r="J1388" s="3">
        <v>512657238</v>
      </c>
      <c r="K1388" s="3">
        <v>38.909999999999997</v>
      </c>
      <c r="L1388" s="3">
        <v>113422773</v>
      </c>
      <c r="M1388" s="3">
        <v>234061951</v>
      </c>
      <c r="N1388" s="3">
        <v>17.77</v>
      </c>
    </row>
    <row r="1389" spans="1:14" x14ac:dyDescent="0.25">
      <c r="A1389" t="s">
        <v>1361</v>
      </c>
      <c r="B1389" s="1" t="s">
        <v>7</v>
      </c>
      <c r="C1389" t="s">
        <v>8</v>
      </c>
      <c r="D1389" s="3">
        <v>143704000</v>
      </c>
      <c r="E1389" s="3">
        <v>0</v>
      </c>
      <c r="F1389" s="3">
        <v>143704000</v>
      </c>
      <c r="G1389" s="3">
        <v>0</v>
      </c>
      <c r="H1389" s="3">
        <v>143704000</v>
      </c>
      <c r="I1389" s="3">
        <v>4000000</v>
      </c>
      <c r="J1389" s="3">
        <v>9000000</v>
      </c>
      <c r="K1389" s="3">
        <v>6.26</v>
      </c>
      <c r="L1389" s="3">
        <v>0</v>
      </c>
      <c r="M1389" s="3">
        <v>5000000</v>
      </c>
      <c r="N1389" s="3">
        <v>3.48</v>
      </c>
    </row>
    <row r="1390" spans="1:14" x14ac:dyDescent="0.25">
      <c r="A1390" t="s">
        <v>1361</v>
      </c>
      <c r="B1390" s="1" t="s">
        <v>9</v>
      </c>
      <c r="C1390" t="s">
        <v>820</v>
      </c>
      <c r="D1390" s="3">
        <v>47304000</v>
      </c>
      <c r="E1390" s="3">
        <v>0</v>
      </c>
      <c r="F1390" s="3">
        <v>47304000</v>
      </c>
      <c r="G1390" s="3">
        <v>0</v>
      </c>
      <c r="H1390" s="3">
        <v>47304000</v>
      </c>
      <c r="I1390" s="3">
        <v>0</v>
      </c>
      <c r="J1390" s="3">
        <v>5000000</v>
      </c>
      <c r="K1390" s="3">
        <v>10.57</v>
      </c>
      <c r="L1390" s="3">
        <v>0</v>
      </c>
      <c r="M1390" s="3">
        <v>5000000</v>
      </c>
      <c r="N1390" s="3">
        <v>10.57</v>
      </c>
    </row>
    <row r="1391" spans="1:14" x14ac:dyDescent="0.25">
      <c r="A1391" t="s">
        <v>1361</v>
      </c>
      <c r="B1391" s="1" t="s">
        <v>11</v>
      </c>
      <c r="C1391" t="s">
        <v>976</v>
      </c>
      <c r="D1391" s="3">
        <v>32900000</v>
      </c>
      <c r="E1391" s="3">
        <v>0</v>
      </c>
      <c r="F1391" s="3">
        <v>32900000</v>
      </c>
      <c r="G1391" s="3">
        <v>0</v>
      </c>
      <c r="H1391" s="3">
        <v>32900000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</row>
    <row r="1392" spans="1:14" x14ac:dyDescent="0.25">
      <c r="A1392" t="s">
        <v>1361</v>
      </c>
      <c r="B1392" s="1" t="s">
        <v>12</v>
      </c>
      <c r="C1392" t="s">
        <v>13</v>
      </c>
      <c r="D1392" s="3">
        <v>63000000</v>
      </c>
      <c r="E1392" s="3">
        <v>0</v>
      </c>
      <c r="F1392" s="3">
        <v>63000000</v>
      </c>
      <c r="G1392" s="3">
        <v>0</v>
      </c>
      <c r="H1392" s="3">
        <v>63000000</v>
      </c>
      <c r="I1392" s="3">
        <v>4000000</v>
      </c>
      <c r="J1392" s="3">
        <v>4000000</v>
      </c>
      <c r="K1392" s="3">
        <v>6.35</v>
      </c>
      <c r="L1392" s="3">
        <v>0</v>
      </c>
      <c r="M1392" s="3">
        <v>0</v>
      </c>
      <c r="N1392" s="3">
        <v>0</v>
      </c>
    </row>
    <row r="1393" spans="1:14" x14ac:dyDescent="0.25">
      <c r="A1393" t="s">
        <v>1361</v>
      </c>
      <c r="B1393" s="1" t="s">
        <v>132</v>
      </c>
      <c r="C1393" t="s">
        <v>47</v>
      </c>
      <c r="D1393" s="3">
        <v>500000</v>
      </c>
      <c r="E1393" s="3">
        <v>0</v>
      </c>
      <c r="F1393" s="3">
        <v>500000</v>
      </c>
      <c r="G1393" s="3">
        <v>0</v>
      </c>
      <c r="H1393" s="3">
        <v>500000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</row>
    <row r="1394" spans="1:14" x14ac:dyDescent="0.25">
      <c r="A1394" t="s">
        <v>1361</v>
      </c>
      <c r="B1394" s="1" t="s">
        <v>14</v>
      </c>
      <c r="C1394" t="s">
        <v>15</v>
      </c>
      <c r="D1394" s="3">
        <v>1172818000</v>
      </c>
      <c r="E1394" s="3">
        <v>0</v>
      </c>
      <c r="F1394" s="3">
        <v>1172818000</v>
      </c>
      <c r="G1394" s="3">
        <v>0</v>
      </c>
      <c r="H1394" s="3">
        <v>1172818000</v>
      </c>
      <c r="I1394" s="3">
        <v>10731110</v>
      </c>
      <c r="J1394" s="3">
        <v>503657238</v>
      </c>
      <c r="K1394" s="3">
        <v>42.94</v>
      </c>
      <c r="L1394" s="3">
        <v>113422773</v>
      </c>
      <c r="M1394" s="3">
        <v>229061951</v>
      </c>
      <c r="N1394" s="3">
        <v>19.53</v>
      </c>
    </row>
    <row r="1395" spans="1:14" x14ac:dyDescent="0.25">
      <c r="A1395" t="s">
        <v>1361</v>
      </c>
      <c r="B1395" s="1" t="s">
        <v>133</v>
      </c>
      <c r="C1395" t="s">
        <v>134</v>
      </c>
      <c r="D1395" s="3">
        <v>258000000</v>
      </c>
      <c r="E1395" s="3">
        <v>0</v>
      </c>
      <c r="F1395" s="3">
        <v>258000000</v>
      </c>
      <c r="G1395" s="3">
        <v>0</v>
      </c>
      <c r="H1395" s="3">
        <v>258000000</v>
      </c>
      <c r="I1395" s="3">
        <v>0</v>
      </c>
      <c r="J1395" s="3">
        <v>174720000</v>
      </c>
      <c r="K1395" s="3">
        <v>67.72</v>
      </c>
      <c r="L1395" s="3">
        <v>14560000</v>
      </c>
      <c r="M1395" s="3">
        <v>72800000</v>
      </c>
      <c r="N1395" s="3">
        <v>28.22</v>
      </c>
    </row>
    <row r="1396" spans="1:14" x14ac:dyDescent="0.25">
      <c r="A1396" t="s">
        <v>1361</v>
      </c>
      <c r="B1396" s="1" t="s">
        <v>16</v>
      </c>
      <c r="C1396" t="s">
        <v>1121</v>
      </c>
      <c r="D1396" s="3">
        <v>88058000</v>
      </c>
      <c r="E1396" s="3">
        <v>0</v>
      </c>
      <c r="F1396" s="3">
        <v>88058000</v>
      </c>
      <c r="G1396" s="3">
        <v>0</v>
      </c>
      <c r="H1396" s="3">
        <v>88058000</v>
      </c>
      <c r="I1396" s="3">
        <v>379950</v>
      </c>
      <c r="J1396" s="3">
        <v>30144100</v>
      </c>
      <c r="K1396" s="3">
        <v>34.229999999999997</v>
      </c>
      <c r="L1396" s="3">
        <v>3995530</v>
      </c>
      <c r="M1396" s="3">
        <v>4493480</v>
      </c>
      <c r="N1396" s="3">
        <v>5.0999999999999996</v>
      </c>
    </row>
    <row r="1397" spans="1:14" x14ac:dyDescent="0.25">
      <c r="A1397" t="s">
        <v>1361</v>
      </c>
      <c r="B1397" s="1" t="s">
        <v>17</v>
      </c>
      <c r="C1397" t="s">
        <v>18</v>
      </c>
      <c r="D1397" s="3">
        <v>18000000</v>
      </c>
      <c r="E1397" s="3">
        <v>0</v>
      </c>
      <c r="F1397" s="3">
        <v>18000000</v>
      </c>
      <c r="G1397" s="3">
        <v>0</v>
      </c>
      <c r="H1397" s="3">
        <v>18000000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</row>
    <row r="1398" spans="1:14" x14ac:dyDescent="0.25">
      <c r="A1398" t="s">
        <v>1361</v>
      </c>
      <c r="B1398" s="1" t="s">
        <v>19</v>
      </c>
      <c r="C1398" t="s">
        <v>200</v>
      </c>
      <c r="D1398" s="3">
        <v>556760000</v>
      </c>
      <c r="E1398" s="3">
        <v>0</v>
      </c>
      <c r="F1398" s="3">
        <v>556760000</v>
      </c>
      <c r="G1398" s="3">
        <v>0</v>
      </c>
      <c r="H1398" s="3">
        <v>556760000</v>
      </c>
      <c r="I1398" s="3">
        <v>0</v>
      </c>
      <c r="J1398" s="3">
        <v>175900000</v>
      </c>
      <c r="K1398" s="3">
        <v>31.59</v>
      </c>
      <c r="L1398" s="3">
        <v>31693734</v>
      </c>
      <c r="M1398" s="3">
        <v>35054982</v>
      </c>
      <c r="N1398" s="3">
        <v>6.3</v>
      </c>
    </row>
    <row r="1399" spans="1:14" x14ac:dyDescent="0.25">
      <c r="A1399" t="s">
        <v>1361</v>
      </c>
      <c r="B1399" s="1" t="s">
        <v>20</v>
      </c>
      <c r="C1399" t="s">
        <v>21</v>
      </c>
      <c r="D1399" s="3">
        <v>556760000</v>
      </c>
      <c r="E1399" s="3">
        <v>0</v>
      </c>
      <c r="F1399" s="3">
        <v>556760000</v>
      </c>
      <c r="G1399" s="3">
        <v>0</v>
      </c>
      <c r="H1399" s="3">
        <v>556760000</v>
      </c>
      <c r="I1399" s="3">
        <v>0</v>
      </c>
      <c r="J1399" s="3">
        <v>175900000</v>
      </c>
      <c r="K1399" s="3">
        <v>31.59</v>
      </c>
      <c r="L1399" s="3">
        <v>31693734</v>
      </c>
      <c r="M1399" s="3">
        <v>35054982</v>
      </c>
      <c r="N1399" s="3">
        <v>6.3</v>
      </c>
    </row>
    <row r="1400" spans="1:14" x14ac:dyDescent="0.25">
      <c r="A1400" t="s">
        <v>1361</v>
      </c>
      <c r="B1400" s="1" t="s">
        <v>22</v>
      </c>
      <c r="C1400" t="s">
        <v>23</v>
      </c>
      <c r="D1400" s="3">
        <v>140000000</v>
      </c>
      <c r="E1400" s="3">
        <v>0</v>
      </c>
      <c r="F1400" s="3">
        <v>140000000</v>
      </c>
      <c r="G1400" s="3">
        <v>0</v>
      </c>
      <c r="H1400" s="3">
        <v>140000000</v>
      </c>
      <c r="I1400" s="3">
        <v>6205100</v>
      </c>
      <c r="J1400" s="3">
        <v>89818498</v>
      </c>
      <c r="K1400" s="3">
        <v>64.16</v>
      </c>
      <c r="L1400" s="3">
        <v>59027449</v>
      </c>
      <c r="M1400" s="3">
        <v>83638849</v>
      </c>
      <c r="N1400" s="3">
        <v>59.74</v>
      </c>
    </row>
    <row r="1401" spans="1:14" x14ac:dyDescent="0.25">
      <c r="A1401" t="s">
        <v>1361</v>
      </c>
      <c r="B1401" s="1" t="s">
        <v>24</v>
      </c>
      <c r="C1401" t="s">
        <v>25</v>
      </c>
      <c r="D1401" s="3">
        <v>60000000</v>
      </c>
      <c r="E1401" s="3">
        <v>0</v>
      </c>
      <c r="F1401" s="3">
        <v>60000000</v>
      </c>
      <c r="G1401" s="3">
        <v>0</v>
      </c>
      <c r="H1401" s="3">
        <v>60000000</v>
      </c>
      <c r="I1401" s="3">
        <v>0</v>
      </c>
      <c r="J1401" s="3">
        <v>59001998</v>
      </c>
      <c r="K1401" s="3">
        <v>98.34</v>
      </c>
      <c r="L1401" s="3">
        <v>52822349</v>
      </c>
      <c r="M1401" s="3">
        <v>52822349</v>
      </c>
      <c r="N1401" s="3">
        <v>88.04</v>
      </c>
    </row>
    <row r="1402" spans="1:14" x14ac:dyDescent="0.25">
      <c r="A1402" t="s">
        <v>1361</v>
      </c>
      <c r="B1402" s="1" t="s">
        <v>26</v>
      </c>
      <c r="C1402" t="s">
        <v>27</v>
      </c>
      <c r="D1402" s="3">
        <v>10000000</v>
      </c>
      <c r="E1402" s="3">
        <v>0</v>
      </c>
      <c r="F1402" s="3">
        <v>10000000</v>
      </c>
      <c r="G1402" s="3">
        <v>0</v>
      </c>
      <c r="H1402" s="3">
        <v>10000000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</row>
    <row r="1403" spans="1:14" x14ac:dyDescent="0.25">
      <c r="A1403" t="s">
        <v>1361</v>
      </c>
      <c r="B1403" s="1" t="s">
        <v>28</v>
      </c>
      <c r="C1403" t="s">
        <v>29</v>
      </c>
      <c r="D1403" s="3">
        <v>70000000</v>
      </c>
      <c r="E1403" s="3">
        <v>0</v>
      </c>
      <c r="F1403" s="3">
        <v>70000000</v>
      </c>
      <c r="G1403" s="3">
        <v>0</v>
      </c>
      <c r="H1403" s="3">
        <v>70000000</v>
      </c>
      <c r="I1403" s="3">
        <v>6205100</v>
      </c>
      <c r="J1403" s="3">
        <v>30816500</v>
      </c>
      <c r="K1403" s="3">
        <v>44.02</v>
      </c>
      <c r="L1403" s="3">
        <v>6205100</v>
      </c>
      <c r="M1403" s="3">
        <v>30816500</v>
      </c>
      <c r="N1403" s="3">
        <v>44.02</v>
      </c>
    </row>
    <row r="1404" spans="1:14" x14ac:dyDescent="0.25">
      <c r="A1404" t="s">
        <v>1361</v>
      </c>
      <c r="B1404" s="1" t="s">
        <v>30</v>
      </c>
      <c r="C1404" t="s">
        <v>31</v>
      </c>
      <c r="D1404" s="3">
        <v>85000000</v>
      </c>
      <c r="E1404" s="3">
        <v>0</v>
      </c>
      <c r="F1404" s="3">
        <v>85000000</v>
      </c>
      <c r="G1404" s="3">
        <v>0</v>
      </c>
      <c r="H1404" s="3">
        <v>85000000</v>
      </c>
      <c r="I1404" s="3">
        <v>4146060</v>
      </c>
      <c r="J1404" s="3">
        <v>33074640</v>
      </c>
      <c r="K1404" s="3">
        <v>38.909999999999997</v>
      </c>
      <c r="L1404" s="3">
        <v>4146060</v>
      </c>
      <c r="M1404" s="3">
        <v>33074640</v>
      </c>
      <c r="N1404" s="3">
        <v>38.909999999999997</v>
      </c>
    </row>
    <row r="1405" spans="1:14" x14ac:dyDescent="0.25">
      <c r="A1405" t="s">
        <v>1361</v>
      </c>
      <c r="B1405" s="1" t="s">
        <v>32</v>
      </c>
      <c r="C1405" t="s">
        <v>325</v>
      </c>
      <c r="D1405" s="3">
        <v>35000000</v>
      </c>
      <c r="E1405" s="3">
        <v>0</v>
      </c>
      <c r="F1405" s="3">
        <v>35000000</v>
      </c>
      <c r="G1405" s="3">
        <v>0</v>
      </c>
      <c r="H1405" s="3">
        <v>35000000</v>
      </c>
      <c r="I1405" s="3">
        <v>2440810</v>
      </c>
      <c r="J1405" s="3">
        <v>13680190</v>
      </c>
      <c r="K1405" s="3">
        <v>39.090000000000003</v>
      </c>
      <c r="L1405" s="3">
        <v>2440810</v>
      </c>
      <c r="M1405" s="3">
        <v>13680190</v>
      </c>
      <c r="N1405" s="3">
        <v>39.090000000000003</v>
      </c>
    </row>
    <row r="1406" spans="1:14" x14ac:dyDescent="0.25">
      <c r="A1406" t="s">
        <v>1361</v>
      </c>
      <c r="B1406" s="1" t="s">
        <v>34</v>
      </c>
      <c r="C1406" t="s">
        <v>201</v>
      </c>
      <c r="D1406" s="3">
        <v>15000000</v>
      </c>
      <c r="E1406" s="3">
        <v>0</v>
      </c>
      <c r="F1406" s="3">
        <v>15000000</v>
      </c>
      <c r="G1406" s="3">
        <v>0</v>
      </c>
      <c r="H1406" s="3">
        <v>15000000</v>
      </c>
      <c r="I1406" s="3">
        <v>1492900</v>
      </c>
      <c r="J1406" s="3">
        <v>5300830</v>
      </c>
      <c r="K1406" s="3">
        <v>35.340000000000003</v>
      </c>
      <c r="L1406" s="3">
        <v>1492900</v>
      </c>
      <c r="M1406" s="3">
        <v>5300830</v>
      </c>
      <c r="N1406" s="3">
        <v>35.340000000000003</v>
      </c>
    </row>
    <row r="1407" spans="1:14" x14ac:dyDescent="0.25">
      <c r="A1407" t="s">
        <v>1361</v>
      </c>
      <c r="B1407" s="1" t="s">
        <v>37</v>
      </c>
      <c r="C1407" t="s">
        <v>38</v>
      </c>
      <c r="D1407" s="3">
        <v>35000000</v>
      </c>
      <c r="E1407" s="3">
        <v>0</v>
      </c>
      <c r="F1407" s="3">
        <v>35000000</v>
      </c>
      <c r="G1407" s="3">
        <v>0</v>
      </c>
      <c r="H1407" s="3">
        <v>35000000</v>
      </c>
      <c r="I1407" s="3">
        <v>212350</v>
      </c>
      <c r="J1407" s="3">
        <v>14093620</v>
      </c>
      <c r="K1407" s="3">
        <v>40.270000000000003</v>
      </c>
      <c r="L1407" s="3">
        <v>212350</v>
      </c>
      <c r="M1407" s="3">
        <v>14093620</v>
      </c>
      <c r="N1407" s="3">
        <v>40.270000000000003</v>
      </c>
    </row>
    <row r="1408" spans="1:14" x14ac:dyDescent="0.25">
      <c r="A1408" t="s">
        <v>1361</v>
      </c>
      <c r="B1408" s="1" t="s">
        <v>136</v>
      </c>
      <c r="C1408" t="s">
        <v>821</v>
      </c>
      <c r="D1408" s="3">
        <v>27000000</v>
      </c>
      <c r="E1408" s="3">
        <v>0</v>
      </c>
      <c r="F1408" s="3">
        <v>27000000</v>
      </c>
      <c r="G1408" s="3">
        <v>0</v>
      </c>
      <c r="H1408" s="3">
        <v>27000000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</row>
    <row r="1409" spans="1:14" x14ac:dyDescent="0.25">
      <c r="A1409" t="s">
        <v>1361</v>
      </c>
      <c r="B1409" s="1" t="s">
        <v>441</v>
      </c>
      <c r="C1409" t="s">
        <v>61</v>
      </c>
      <c r="D1409" s="3">
        <v>1000000</v>
      </c>
      <c r="E1409" s="3">
        <v>0</v>
      </c>
      <c r="F1409" s="3">
        <v>1000000</v>
      </c>
      <c r="G1409" s="3">
        <v>0</v>
      </c>
      <c r="H1409" s="3">
        <v>1000000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</row>
    <row r="1410" spans="1:14" x14ac:dyDescent="0.25">
      <c r="A1410" t="s">
        <v>1361</v>
      </c>
      <c r="B1410" s="1" t="s">
        <v>577</v>
      </c>
      <c r="C1410" t="s">
        <v>1122</v>
      </c>
      <c r="D1410" s="3">
        <v>1000000</v>
      </c>
      <c r="E1410" s="3">
        <v>0</v>
      </c>
      <c r="F1410" s="3">
        <v>1000000</v>
      </c>
      <c r="G1410" s="3">
        <v>0</v>
      </c>
      <c r="H1410" s="3">
        <v>1000000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</row>
    <row r="1411" spans="1:14" x14ac:dyDescent="0.25">
      <c r="A1411" t="s">
        <v>1361</v>
      </c>
      <c r="B1411" s="1" t="s">
        <v>39</v>
      </c>
      <c r="C1411" t="s">
        <v>40</v>
      </c>
      <c r="D1411" s="3">
        <v>653428000</v>
      </c>
      <c r="E1411" s="3">
        <v>-236018821</v>
      </c>
      <c r="F1411" s="3">
        <v>417409179</v>
      </c>
      <c r="G1411" s="3">
        <v>0</v>
      </c>
      <c r="H1411" s="3">
        <v>417409179</v>
      </c>
      <c r="I1411" s="3">
        <v>-5082822</v>
      </c>
      <c r="J1411" s="3">
        <v>412326357</v>
      </c>
      <c r="K1411" s="3">
        <v>98.78</v>
      </c>
      <c r="L1411" s="3">
        <v>42779399</v>
      </c>
      <c r="M1411" s="3">
        <v>319863978</v>
      </c>
      <c r="N1411" s="3">
        <v>76.63</v>
      </c>
    </row>
    <row r="1412" spans="1:14" x14ac:dyDescent="0.25">
      <c r="A1412" t="s">
        <v>1361</v>
      </c>
      <c r="B1412" s="1" t="s">
        <v>41</v>
      </c>
      <c r="C1412" t="s">
        <v>6</v>
      </c>
      <c r="D1412" s="3">
        <v>653428000</v>
      </c>
      <c r="E1412" s="3">
        <v>-236018821</v>
      </c>
      <c r="F1412" s="3">
        <v>417409179</v>
      </c>
      <c r="G1412" s="3">
        <v>0</v>
      </c>
      <c r="H1412" s="3">
        <v>417409179</v>
      </c>
      <c r="I1412" s="3">
        <v>-5082822</v>
      </c>
      <c r="J1412" s="3">
        <v>412326357</v>
      </c>
      <c r="K1412" s="3">
        <v>98.78</v>
      </c>
      <c r="L1412" s="3">
        <v>42779399</v>
      </c>
      <c r="M1412" s="3">
        <v>319863978</v>
      </c>
      <c r="N1412" s="3">
        <v>76.63</v>
      </c>
    </row>
    <row r="1413" spans="1:14" x14ac:dyDescent="0.25">
      <c r="A1413" t="s">
        <v>1361</v>
      </c>
      <c r="B1413" s="1" t="s">
        <v>42</v>
      </c>
      <c r="C1413" t="s">
        <v>8</v>
      </c>
      <c r="D1413" s="3">
        <v>100049000</v>
      </c>
      <c r="E1413" s="3">
        <v>-5785677</v>
      </c>
      <c r="F1413" s="3">
        <v>94263323</v>
      </c>
      <c r="G1413" s="3">
        <v>0</v>
      </c>
      <c r="H1413" s="3">
        <v>94263323</v>
      </c>
      <c r="I1413" s="3">
        <v>-5079588</v>
      </c>
      <c r="J1413" s="3">
        <v>89183735</v>
      </c>
      <c r="K1413" s="3">
        <v>94.61</v>
      </c>
      <c r="L1413" s="3">
        <v>8264626</v>
      </c>
      <c r="M1413" s="3">
        <v>52077652</v>
      </c>
      <c r="N1413" s="3">
        <v>55.25</v>
      </c>
    </row>
    <row r="1414" spans="1:14" x14ac:dyDescent="0.25">
      <c r="A1414" t="s">
        <v>1361</v>
      </c>
      <c r="B1414" s="1" t="s">
        <v>43</v>
      </c>
      <c r="C1414" t="s">
        <v>10</v>
      </c>
      <c r="D1414" s="3">
        <v>31068000</v>
      </c>
      <c r="E1414" s="3">
        <v>-449</v>
      </c>
      <c r="F1414" s="3">
        <v>31067551</v>
      </c>
      <c r="G1414" s="3">
        <v>0</v>
      </c>
      <c r="H1414" s="3">
        <v>31067551</v>
      </c>
      <c r="I1414" s="3">
        <v>0</v>
      </c>
      <c r="J1414" s="3">
        <v>31067551</v>
      </c>
      <c r="K1414" s="3">
        <v>100</v>
      </c>
      <c r="L1414" s="3">
        <v>3027256</v>
      </c>
      <c r="M1414" s="3">
        <v>17017007</v>
      </c>
      <c r="N1414" s="3">
        <v>54.77</v>
      </c>
    </row>
    <row r="1415" spans="1:14" x14ac:dyDescent="0.25">
      <c r="A1415" t="s">
        <v>1361</v>
      </c>
      <c r="B1415" s="1" t="s">
        <v>44</v>
      </c>
      <c r="C1415" t="s">
        <v>976</v>
      </c>
      <c r="D1415" s="3">
        <v>33385000</v>
      </c>
      <c r="E1415" s="3">
        <v>-5785771</v>
      </c>
      <c r="F1415" s="3">
        <v>27599229</v>
      </c>
      <c r="G1415" s="3">
        <v>0</v>
      </c>
      <c r="H1415" s="3">
        <v>27599229</v>
      </c>
      <c r="I1415" s="3">
        <v>-5079588</v>
      </c>
      <c r="J1415" s="3">
        <v>22519641</v>
      </c>
      <c r="K1415" s="3">
        <v>81.599999999999994</v>
      </c>
      <c r="L1415" s="3">
        <v>2949557</v>
      </c>
      <c r="M1415" s="3">
        <v>6923674</v>
      </c>
      <c r="N1415" s="3">
        <v>25.09</v>
      </c>
    </row>
    <row r="1416" spans="1:14" x14ac:dyDescent="0.25">
      <c r="A1416" t="s">
        <v>1361</v>
      </c>
      <c r="B1416" s="1" t="s">
        <v>45</v>
      </c>
      <c r="C1416" t="s">
        <v>13</v>
      </c>
      <c r="D1416" s="3">
        <v>35596000</v>
      </c>
      <c r="E1416" s="3">
        <v>543</v>
      </c>
      <c r="F1416" s="3">
        <v>35596543</v>
      </c>
      <c r="G1416" s="3">
        <v>0</v>
      </c>
      <c r="H1416" s="3">
        <v>35596543</v>
      </c>
      <c r="I1416" s="3">
        <v>0</v>
      </c>
      <c r="J1416" s="3">
        <v>35596543</v>
      </c>
      <c r="K1416" s="3">
        <v>100</v>
      </c>
      <c r="L1416" s="3">
        <v>2287813</v>
      </c>
      <c r="M1416" s="3">
        <v>28136971</v>
      </c>
      <c r="N1416" s="3">
        <v>79.040000000000006</v>
      </c>
    </row>
    <row r="1417" spans="1:14" x14ac:dyDescent="0.25">
      <c r="A1417" t="s">
        <v>1361</v>
      </c>
      <c r="B1417" s="1" t="s">
        <v>48</v>
      </c>
      <c r="C1417" t="s">
        <v>15</v>
      </c>
      <c r="D1417" s="3">
        <v>549414000</v>
      </c>
      <c r="E1417" s="3">
        <v>-229623811</v>
      </c>
      <c r="F1417" s="3">
        <v>319790189</v>
      </c>
      <c r="G1417" s="3">
        <v>0</v>
      </c>
      <c r="H1417" s="3">
        <v>319790189</v>
      </c>
      <c r="I1417" s="3">
        <v>-3234</v>
      </c>
      <c r="J1417" s="3">
        <v>319786955</v>
      </c>
      <c r="K1417" s="3">
        <v>100</v>
      </c>
      <c r="L1417" s="3">
        <v>34514773</v>
      </c>
      <c r="M1417" s="3">
        <v>264430659</v>
      </c>
      <c r="N1417" s="3">
        <v>82.69</v>
      </c>
    </row>
    <row r="1418" spans="1:14" x14ac:dyDescent="0.25">
      <c r="A1418" t="s">
        <v>1361</v>
      </c>
      <c r="B1418" s="1" t="s">
        <v>140</v>
      </c>
      <c r="C1418" t="s">
        <v>134</v>
      </c>
      <c r="D1418" s="3">
        <v>42000000</v>
      </c>
      <c r="E1418" s="3">
        <v>-28000000</v>
      </c>
      <c r="F1418" s="3">
        <v>14000000</v>
      </c>
      <c r="G1418" s="3">
        <v>0</v>
      </c>
      <c r="H1418" s="3">
        <v>14000000</v>
      </c>
      <c r="I1418" s="3">
        <v>0</v>
      </c>
      <c r="J1418" s="3">
        <v>14000000</v>
      </c>
      <c r="K1418" s="3">
        <v>100</v>
      </c>
      <c r="L1418" s="3">
        <v>0</v>
      </c>
      <c r="M1418" s="3">
        <v>14000000</v>
      </c>
      <c r="N1418" s="3">
        <v>100</v>
      </c>
    </row>
    <row r="1419" spans="1:14" x14ac:dyDescent="0.25">
      <c r="A1419" t="s">
        <v>1361</v>
      </c>
      <c r="B1419" s="1" t="s">
        <v>49</v>
      </c>
      <c r="C1419" t="s">
        <v>198</v>
      </c>
      <c r="D1419" s="3">
        <v>70672000</v>
      </c>
      <c r="E1419" s="3">
        <v>-18583094</v>
      </c>
      <c r="F1419" s="3">
        <v>52088906</v>
      </c>
      <c r="G1419" s="3">
        <v>0</v>
      </c>
      <c r="H1419" s="3">
        <v>52088906</v>
      </c>
      <c r="I1419" s="3">
        <v>0</v>
      </c>
      <c r="J1419" s="3">
        <v>52088906</v>
      </c>
      <c r="K1419" s="3">
        <v>100</v>
      </c>
      <c r="L1419" s="3">
        <v>10369051</v>
      </c>
      <c r="M1419" s="3">
        <v>35436987</v>
      </c>
      <c r="N1419" s="3">
        <v>68.03</v>
      </c>
    </row>
    <row r="1420" spans="1:14" x14ac:dyDescent="0.25">
      <c r="A1420" t="s">
        <v>1361</v>
      </c>
      <c r="B1420" s="1" t="s">
        <v>50</v>
      </c>
      <c r="C1420" t="s">
        <v>18</v>
      </c>
      <c r="D1420" s="3">
        <v>14456000</v>
      </c>
      <c r="E1420" s="3">
        <v>-3377290</v>
      </c>
      <c r="F1420" s="3">
        <v>11078710</v>
      </c>
      <c r="G1420" s="3">
        <v>0</v>
      </c>
      <c r="H1420" s="3">
        <v>11078710</v>
      </c>
      <c r="I1420" s="3">
        <v>0</v>
      </c>
      <c r="J1420" s="3">
        <v>11078710</v>
      </c>
      <c r="K1420" s="3">
        <v>100</v>
      </c>
      <c r="L1420" s="3">
        <v>1395461</v>
      </c>
      <c r="M1420" s="3">
        <v>6734116</v>
      </c>
      <c r="N1420" s="3">
        <v>60.78</v>
      </c>
    </row>
    <row r="1421" spans="1:14" x14ac:dyDescent="0.25">
      <c r="A1421" t="s">
        <v>1361</v>
      </c>
      <c r="B1421" s="1" t="s">
        <v>51</v>
      </c>
      <c r="C1421" t="s">
        <v>200</v>
      </c>
      <c r="D1421" s="3">
        <v>365449000</v>
      </c>
      <c r="E1421" s="3">
        <v>-159615842</v>
      </c>
      <c r="F1421" s="3">
        <v>205833158</v>
      </c>
      <c r="G1421" s="3">
        <v>0</v>
      </c>
      <c r="H1421" s="3">
        <v>205833158</v>
      </c>
      <c r="I1421" s="3">
        <v>0</v>
      </c>
      <c r="J1421" s="3">
        <v>205833158</v>
      </c>
      <c r="K1421" s="3">
        <v>100</v>
      </c>
      <c r="L1421" s="3">
        <v>17745259</v>
      </c>
      <c r="M1421" s="3">
        <v>190150898</v>
      </c>
      <c r="N1421" s="3">
        <v>92.38</v>
      </c>
    </row>
    <row r="1422" spans="1:14" x14ac:dyDescent="0.25">
      <c r="A1422" t="s">
        <v>1361</v>
      </c>
      <c r="B1422" s="1" t="s">
        <v>52</v>
      </c>
      <c r="C1422" t="s">
        <v>21</v>
      </c>
      <c r="D1422" s="3">
        <v>365449000</v>
      </c>
      <c r="E1422" s="3">
        <v>-159615842</v>
      </c>
      <c r="F1422" s="3">
        <v>205833158</v>
      </c>
      <c r="G1422" s="3">
        <v>0</v>
      </c>
      <c r="H1422" s="3">
        <v>205833158</v>
      </c>
      <c r="I1422" s="3">
        <v>0</v>
      </c>
      <c r="J1422" s="3">
        <v>205833158</v>
      </c>
      <c r="K1422" s="3">
        <v>100</v>
      </c>
      <c r="L1422" s="3">
        <v>17745259</v>
      </c>
      <c r="M1422" s="3">
        <v>190150898</v>
      </c>
      <c r="N1422" s="3">
        <v>92.38</v>
      </c>
    </row>
    <row r="1423" spans="1:14" x14ac:dyDescent="0.25">
      <c r="A1423" t="s">
        <v>1361</v>
      </c>
      <c r="B1423" s="1" t="s">
        <v>53</v>
      </c>
      <c r="C1423" t="s">
        <v>23</v>
      </c>
      <c r="D1423" s="3">
        <v>20326000</v>
      </c>
      <c r="E1423" s="3">
        <v>-9772087</v>
      </c>
      <c r="F1423" s="3">
        <v>10553913</v>
      </c>
      <c r="G1423" s="3">
        <v>0</v>
      </c>
      <c r="H1423" s="3">
        <v>10553913</v>
      </c>
      <c r="I1423" s="3">
        <v>0</v>
      </c>
      <c r="J1423" s="3">
        <v>10553913</v>
      </c>
      <c r="K1423" s="3">
        <v>100</v>
      </c>
      <c r="L1423" s="3">
        <v>1894926</v>
      </c>
      <c r="M1423" s="3">
        <v>10359392</v>
      </c>
      <c r="N1423" s="3">
        <v>98.16</v>
      </c>
    </row>
    <row r="1424" spans="1:14" x14ac:dyDescent="0.25">
      <c r="A1424" t="s">
        <v>1361</v>
      </c>
      <c r="B1424" s="1" t="s">
        <v>54</v>
      </c>
      <c r="C1424" t="s">
        <v>25</v>
      </c>
      <c r="D1424" s="3">
        <v>3633000</v>
      </c>
      <c r="E1424" s="3">
        <v>-558424</v>
      </c>
      <c r="F1424" s="3">
        <v>3074576</v>
      </c>
      <c r="G1424" s="3">
        <v>0</v>
      </c>
      <c r="H1424" s="3">
        <v>3074576</v>
      </c>
      <c r="I1424" s="3">
        <v>0</v>
      </c>
      <c r="J1424" s="3">
        <v>3074576</v>
      </c>
      <c r="K1424" s="3">
        <v>100</v>
      </c>
      <c r="L1424" s="3">
        <v>1894926</v>
      </c>
      <c r="M1424" s="3">
        <v>3074576</v>
      </c>
      <c r="N1424" s="3">
        <v>100</v>
      </c>
    </row>
    <row r="1425" spans="1:14" x14ac:dyDescent="0.25">
      <c r="A1425" t="s">
        <v>1361</v>
      </c>
      <c r="B1425" s="1" t="s">
        <v>202</v>
      </c>
      <c r="C1425" t="s">
        <v>27</v>
      </c>
      <c r="D1425" s="3">
        <v>16693000</v>
      </c>
      <c r="E1425" s="3">
        <v>-9213663</v>
      </c>
      <c r="F1425" s="3">
        <v>7479337</v>
      </c>
      <c r="G1425" s="3">
        <v>0</v>
      </c>
      <c r="H1425" s="3">
        <v>7479337</v>
      </c>
      <c r="I1425" s="3">
        <v>0</v>
      </c>
      <c r="J1425" s="3">
        <v>7479337</v>
      </c>
      <c r="K1425" s="3">
        <v>100</v>
      </c>
      <c r="L1425" s="3">
        <v>0</v>
      </c>
      <c r="M1425" s="3">
        <v>7284816</v>
      </c>
      <c r="N1425" s="3">
        <v>97.4</v>
      </c>
    </row>
    <row r="1426" spans="1:14" x14ac:dyDescent="0.25">
      <c r="A1426" t="s">
        <v>1361</v>
      </c>
      <c r="B1426" s="1" t="s">
        <v>141</v>
      </c>
      <c r="C1426" t="s">
        <v>137</v>
      </c>
      <c r="D1426" s="3">
        <v>36511000</v>
      </c>
      <c r="E1426" s="3">
        <v>-10275498</v>
      </c>
      <c r="F1426" s="3">
        <v>26235502</v>
      </c>
      <c r="G1426" s="3">
        <v>0</v>
      </c>
      <c r="H1426" s="3">
        <v>26235502</v>
      </c>
      <c r="I1426" s="3">
        <v>-3234</v>
      </c>
      <c r="J1426" s="3">
        <v>26232268</v>
      </c>
      <c r="K1426" s="3">
        <v>99.99</v>
      </c>
      <c r="L1426" s="3">
        <v>3110076</v>
      </c>
      <c r="M1426" s="3">
        <v>7749266</v>
      </c>
      <c r="N1426" s="3">
        <v>29.54</v>
      </c>
    </row>
    <row r="1427" spans="1:14" x14ac:dyDescent="0.25">
      <c r="A1427" t="s">
        <v>1361</v>
      </c>
      <c r="B1427" s="1" t="s">
        <v>60</v>
      </c>
      <c r="C1427" t="s">
        <v>61</v>
      </c>
      <c r="D1427" s="3">
        <v>3965000</v>
      </c>
      <c r="E1427" s="3">
        <v>-609333</v>
      </c>
      <c r="F1427" s="3">
        <v>3355667</v>
      </c>
      <c r="G1427" s="3">
        <v>0</v>
      </c>
      <c r="H1427" s="3">
        <v>3355667</v>
      </c>
      <c r="I1427" s="3">
        <v>0</v>
      </c>
      <c r="J1427" s="3">
        <v>3355667</v>
      </c>
      <c r="K1427" s="3">
        <v>100</v>
      </c>
      <c r="L1427" s="3">
        <v>0</v>
      </c>
      <c r="M1427" s="3">
        <v>3355667</v>
      </c>
      <c r="N1427" s="3">
        <v>100</v>
      </c>
    </row>
    <row r="1428" spans="1:14" x14ac:dyDescent="0.25">
      <c r="A1428" t="s">
        <v>1361</v>
      </c>
      <c r="B1428" s="1" t="s">
        <v>443</v>
      </c>
      <c r="C1428" t="s">
        <v>1123</v>
      </c>
      <c r="D1428" s="3">
        <v>3965000</v>
      </c>
      <c r="E1428" s="3">
        <v>-609333</v>
      </c>
      <c r="F1428" s="3">
        <v>3355667</v>
      </c>
      <c r="G1428" s="3">
        <v>0</v>
      </c>
      <c r="H1428" s="3">
        <v>3355667</v>
      </c>
      <c r="I1428" s="3">
        <v>0</v>
      </c>
      <c r="J1428" s="3">
        <v>3355667</v>
      </c>
      <c r="K1428" s="3">
        <v>100</v>
      </c>
      <c r="L1428" s="3">
        <v>0</v>
      </c>
      <c r="M1428" s="3">
        <v>3355667</v>
      </c>
      <c r="N1428" s="3">
        <v>100</v>
      </c>
    </row>
    <row r="1429" spans="1:14" x14ac:dyDescent="0.25">
      <c r="A1429" t="s">
        <v>1361</v>
      </c>
      <c r="B1429" s="1" t="s">
        <v>63</v>
      </c>
      <c r="C1429" t="s">
        <v>64</v>
      </c>
      <c r="D1429" s="3">
        <v>28120521000</v>
      </c>
      <c r="E1429" s="3">
        <v>-2058952803</v>
      </c>
      <c r="F1429" s="3">
        <v>26061568197</v>
      </c>
      <c r="G1429" s="3">
        <v>0</v>
      </c>
      <c r="H1429" s="3">
        <v>26061568197</v>
      </c>
      <c r="I1429" s="3">
        <v>950227237</v>
      </c>
      <c r="J1429" s="3">
        <v>18048398428</v>
      </c>
      <c r="K1429" s="3">
        <v>69.25</v>
      </c>
      <c r="L1429" s="3">
        <v>1207517592</v>
      </c>
      <c r="M1429" s="3">
        <v>6213392578</v>
      </c>
      <c r="N1429" s="3">
        <v>23.84</v>
      </c>
    </row>
    <row r="1430" spans="1:14" x14ac:dyDescent="0.25">
      <c r="A1430" t="s">
        <v>1361</v>
      </c>
      <c r="B1430" s="1" t="s">
        <v>65</v>
      </c>
      <c r="C1430" t="s">
        <v>66</v>
      </c>
      <c r="D1430" s="3">
        <v>14572055000</v>
      </c>
      <c r="E1430" s="3">
        <v>0</v>
      </c>
      <c r="F1430" s="3">
        <v>14572055000</v>
      </c>
      <c r="G1430" s="3">
        <v>0</v>
      </c>
      <c r="H1430" s="3">
        <v>14572055000</v>
      </c>
      <c r="I1430" s="3">
        <v>997937031</v>
      </c>
      <c r="J1430" s="3">
        <v>6647926563</v>
      </c>
      <c r="K1430" s="3">
        <v>45.62</v>
      </c>
      <c r="L1430" s="3">
        <v>187446784</v>
      </c>
      <c r="M1430" s="3">
        <v>467849344</v>
      </c>
      <c r="N1430" s="3">
        <v>3.21</v>
      </c>
    </row>
    <row r="1431" spans="1:14" x14ac:dyDescent="0.25">
      <c r="A1431" t="s">
        <v>1361</v>
      </c>
      <c r="B1431" s="1" t="s">
        <v>67</v>
      </c>
      <c r="C1431" t="s">
        <v>68</v>
      </c>
      <c r="D1431" s="3">
        <v>14572055000</v>
      </c>
      <c r="E1431" s="3">
        <v>0</v>
      </c>
      <c r="F1431" s="3">
        <v>14572055000</v>
      </c>
      <c r="G1431" s="3">
        <v>0</v>
      </c>
      <c r="H1431" s="3">
        <v>14572055000</v>
      </c>
      <c r="I1431" s="3">
        <v>997937031</v>
      </c>
      <c r="J1431" s="3">
        <v>6647926563</v>
      </c>
      <c r="K1431" s="3">
        <v>45.62</v>
      </c>
      <c r="L1431" s="3">
        <v>187446784</v>
      </c>
      <c r="M1431" s="3">
        <v>467849344</v>
      </c>
      <c r="N1431" s="3">
        <v>3.21</v>
      </c>
    </row>
    <row r="1432" spans="1:14" x14ac:dyDescent="0.25">
      <c r="A1432" t="s">
        <v>1361</v>
      </c>
      <c r="B1432" s="1" t="s">
        <v>69</v>
      </c>
      <c r="C1432" t="s">
        <v>206</v>
      </c>
      <c r="D1432" s="3">
        <v>2595793000</v>
      </c>
      <c r="E1432" s="3">
        <v>0</v>
      </c>
      <c r="F1432" s="3">
        <v>2595793000</v>
      </c>
      <c r="G1432" s="3">
        <v>0</v>
      </c>
      <c r="H1432" s="3">
        <v>2595793000</v>
      </c>
      <c r="I1432" s="3">
        <v>481278000</v>
      </c>
      <c r="J1432" s="3">
        <v>532878000</v>
      </c>
      <c r="K1432" s="3">
        <v>20.53</v>
      </c>
      <c r="L1432" s="3">
        <v>25800000</v>
      </c>
      <c r="M1432" s="3">
        <v>48197851</v>
      </c>
      <c r="N1432" s="3">
        <v>1.86</v>
      </c>
    </row>
    <row r="1433" spans="1:14" x14ac:dyDescent="0.25">
      <c r="A1433" t="s">
        <v>1361</v>
      </c>
      <c r="B1433" s="1" t="s">
        <v>70</v>
      </c>
      <c r="C1433" t="s">
        <v>207</v>
      </c>
      <c r="D1433" s="3">
        <v>90000000</v>
      </c>
      <c r="E1433" s="3">
        <v>0</v>
      </c>
      <c r="F1433" s="3">
        <v>90000000</v>
      </c>
      <c r="G1433" s="3">
        <v>0</v>
      </c>
      <c r="H1433" s="3">
        <v>90000000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</row>
    <row r="1434" spans="1:14" x14ac:dyDescent="0.25">
      <c r="A1434" t="s">
        <v>1361</v>
      </c>
      <c r="B1434" s="1" t="s">
        <v>822</v>
      </c>
      <c r="C1434" t="s">
        <v>1124</v>
      </c>
      <c r="D1434" s="3">
        <v>90000000</v>
      </c>
      <c r="E1434" s="3">
        <v>0</v>
      </c>
      <c r="F1434" s="3">
        <v>90000000</v>
      </c>
      <c r="G1434" s="3">
        <v>0</v>
      </c>
      <c r="H1434" s="3">
        <v>90000000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</row>
    <row r="1435" spans="1:14" x14ac:dyDescent="0.25">
      <c r="A1435" t="s">
        <v>1361</v>
      </c>
      <c r="B1435" s="1" t="s">
        <v>72</v>
      </c>
      <c r="C1435" t="s">
        <v>210</v>
      </c>
      <c r="D1435" s="3">
        <v>200000000</v>
      </c>
      <c r="E1435" s="3">
        <v>0</v>
      </c>
      <c r="F1435" s="3">
        <v>200000000</v>
      </c>
      <c r="G1435" s="3">
        <v>0</v>
      </c>
      <c r="H1435" s="3">
        <v>200000000</v>
      </c>
      <c r="I1435" s="3">
        <v>140000000</v>
      </c>
      <c r="J1435" s="3">
        <v>140000000</v>
      </c>
      <c r="K1435" s="3">
        <v>70</v>
      </c>
      <c r="L1435" s="3">
        <v>0</v>
      </c>
      <c r="M1435" s="3">
        <v>0</v>
      </c>
      <c r="N1435" s="3">
        <v>0</v>
      </c>
    </row>
    <row r="1436" spans="1:14" x14ac:dyDescent="0.25">
      <c r="A1436" t="s">
        <v>1361</v>
      </c>
      <c r="B1436" s="1" t="s">
        <v>823</v>
      </c>
      <c r="C1436" t="s">
        <v>1125</v>
      </c>
      <c r="D1436" s="3">
        <v>200000000</v>
      </c>
      <c r="E1436" s="3">
        <v>0</v>
      </c>
      <c r="F1436" s="3">
        <v>200000000</v>
      </c>
      <c r="G1436" s="3">
        <v>0</v>
      </c>
      <c r="H1436" s="3">
        <v>200000000</v>
      </c>
      <c r="I1436" s="3">
        <v>140000000</v>
      </c>
      <c r="J1436" s="3">
        <v>140000000</v>
      </c>
      <c r="K1436" s="3">
        <v>70</v>
      </c>
      <c r="L1436" s="3">
        <v>0</v>
      </c>
      <c r="M1436" s="3">
        <v>0</v>
      </c>
      <c r="N1436" s="3">
        <v>0</v>
      </c>
    </row>
    <row r="1437" spans="1:14" x14ac:dyDescent="0.25">
      <c r="A1437" t="s">
        <v>1361</v>
      </c>
      <c r="B1437" s="1" t="s">
        <v>147</v>
      </c>
      <c r="C1437" t="s">
        <v>981</v>
      </c>
      <c r="D1437" s="3">
        <v>60000000</v>
      </c>
      <c r="E1437" s="3">
        <v>0</v>
      </c>
      <c r="F1437" s="3">
        <v>60000000</v>
      </c>
      <c r="G1437" s="3">
        <v>0</v>
      </c>
      <c r="H1437" s="3">
        <v>60000000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</row>
    <row r="1438" spans="1:14" x14ac:dyDescent="0.25">
      <c r="A1438" t="s">
        <v>1361</v>
      </c>
      <c r="B1438" s="1" t="s">
        <v>824</v>
      </c>
      <c r="C1438" t="s">
        <v>1126</v>
      </c>
      <c r="D1438" s="3">
        <v>60000000</v>
      </c>
      <c r="E1438" s="3">
        <v>0</v>
      </c>
      <c r="F1438" s="3">
        <v>60000000</v>
      </c>
      <c r="G1438" s="3">
        <v>0</v>
      </c>
      <c r="H1438" s="3">
        <v>60000000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</row>
    <row r="1439" spans="1:14" x14ac:dyDescent="0.25">
      <c r="A1439" t="s">
        <v>1361</v>
      </c>
      <c r="B1439" s="1" t="s">
        <v>74</v>
      </c>
      <c r="C1439" t="s">
        <v>216</v>
      </c>
      <c r="D1439" s="3">
        <v>453493000</v>
      </c>
      <c r="E1439" s="3">
        <v>0</v>
      </c>
      <c r="F1439" s="3">
        <v>453493000</v>
      </c>
      <c r="G1439" s="3">
        <v>0</v>
      </c>
      <c r="H1439" s="3">
        <v>453493000</v>
      </c>
      <c r="I1439" s="3">
        <v>27600000</v>
      </c>
      <c r="J1439" s="3">
        <v>79200000</v>
      </c>
      <c r="K1439" s="3">
        <v>17.46</v>
      </c>
      <c r="L1439" s="3">
        <v>25800000</v>
      </c>
      <c r="M1439" s="3">
        <v>48197851</v>
      </c>
      <c r="N1439" s="3">
        <v>10.63</v>
      </c>
    </row>
    <row r="1440" spans="1:14" x14ac:dyDescent="0.25">
      <c r="A1440" t="s">
        <v>1361</v>
      </c>
      <c r="B1440" s="1" t="s">
        <v>825</v>
      </c>
      <c r="C1440" t="s">
        <v>1127</v>
      </c>
      <c r="D1440" s="3">
        <v>140000000</v>
      </c>
      <c r="E1440" s="3">
        <v>0</v>
      </c>
      <c r="F1440" s="3">
        <v>140000000</v>
      </c>
      <c r="G1440" s="3">
        <v>0</v>
      </c>
      <c r="H1440" s="3">
        <v>140000000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</row>
    <row r="1441" spans="1:14" x14ac:dyDescent="0.25">
      <c r="A1441" t="s">
        <v>1361</v>
      </c>
      <c r="B1441" s="1" t="s">
        <v>826</v>
      </c>
      <c r="C1441" t="s">
        <v>1128</v>
      </c>
      <c r="D1441" s="3">
        <v>313493000</v>
      </c>
      <c r="E1441" s="3">
        <v>0</v>
      </c>
      <c r="F1441" s="3">
        <v>313493000</v>
      </c>
      <c r="G1441" s="3">
        <v>0</v>
      </c>
      <c r="H1441" s="3">
        <v>313493000</v>
      </c>
      <c r="I1441" s="3">
        <v>27600000</v>
      </c>
      <c r="J1441" s="3">
        <v>79200000</v>
      </c>
      <c r="K1441" s="3">
        <v>25.26</v>
      </c>
      <c r="L1441" s="3">
        <v>25800000</v>
      </c>
      <c r="M1441" s="3">
        <v>48197851</v>
      </c>
      <c r="N1441" s="3">
        <v>15.37</v>
      </c>
    </row>
    <row r="1442" spans="1:14" x14ac:dyDescent="0.25">
      <c r="A1442" t="s">
        <v>1361</v>
      </c>
      <c r="B1442" s="1" t="s">
        <v>77</v>
      </c>
      <c r="C1442" t="s">
        <v>221</v>
      </c>
      <c r="D1442" s="3">
        <v>150000000</v>
      </c>
      <c r="E1442" s="3">
        <v>0</v>
      </c>
      <c r="F1442" s="3">
        <v>150000000</v>
      </c>
      <c r="G1442" s="3">
        <v>0</v>
      </c>
      <c r="H1442" s="3">
        <v>150000000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</row>
    <row r="1443" spans="1:14" x14ac:dyDescent="0.25">
      <c r="A1443" t="s">
        <v>1361</v>
      </c>
      <c r="B1443" s="1" t="s">
        <v>827</v>
      </c>
      <c r="C1443" t="s">
        <v>1129</v>
      </c>
      <c r="D1443" s="3">
        <v>150000000</v>
      </c>
      <c r="E1443" s="3">
        <v>0</v>
      </c>
      <c r="F1443" s="3">
        <v>150000000</v>
      </c>
      <c r="G1443" s="3">
        <v>0</v>
      </c>
      <c r="H1443" s="3">
        <v>150000000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</row>
    <row r="1444" spans="1:14" x14ac:dyDescent="0.25">
      <c r="A1444" t="s">
        <v>1361</v>
      </c>
      <c r="B1444" s="1" t="s">
        <v>79</v>
      </c>
      <c r="C1444" t="s">
        <v>224</v>
      </c>
      <c r="D1444" s="3">
        <v>1642300000</v>
      </c>
      <c r="E1444" s="3">
        <v>0</v>
      </c>
      <c r="F1444" s="3">
        <v>1642300000</v>
      </c>
      <c r="G1444" s="3">
        <v>0</v>
      </c>
      <c r="H1444" s="3">
        <v>1642300000</v>
      </c>
      <c r="I1444" s="3">
        <v>313678000</v>
      </c>
      <c r="J1444" s="3">
        <v>313678000</v>
      </c>
      <c r="K1444" s="3">
        <v>19.100000000000001</v>
      </c>
      <c r="L1444" s="3">
        <v>0</v>
      </c>
      <c r="M1444" s="3">
        <v>0</v>
      </c>
      <c r="N1444" s="3">
        <v>0</v>
      </c>
    </row>
    <row r="1445" spans="1:14" x14ac:dyDescent="0.25">
      <c r="A1445" t="s">
        <v>1361</v>
      </c>
      <c r="B1445" s="1" t="s">
        <v>828</v>
      </c>
      <c r="C1445" t="s">
        <v>1130</v>
      </c>
      <c r="D1445" s="3">
        <v>890000000</v>
      </c>
      <c r="E1445" s="3">
        <v>0</v>
      </c>
      <c r="F1445" s="3">
        <v>890000000</v>
      </c>
      <c r="G1445" s="3">
        <v>0</v>
      </c>
      <c r="H1445" s="3">
        <v>890000000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</row>
    <row r="1446" spans="1:14" x14ac:dyDescent="0.25">
      <c r="A1446" t="s">
        <v>1361</v>
      </c>
      <c r="B1446" s="1" t="s">
        <v>829</v>
      </c>
      <c r="C1446" t="s">
        <v>1131</v>
      </c>
      <c r="D1446" s="3">
        <v>752300000</v>
      </c>
      <c r="E1446" s="3">
        <v>0</v>
      </c>
      <c r="F1446" s="3">
        <v>752300000</v>
      </c>
      <c r="G1446" s="3">
        <v>0</v>
      </c>
      <c r="H1446" s="3">
        <v>752300000</v>
      </c>
      <c r="I1446" s="3">
        <v>313678000</v>
      </c>
      <c r="J1446" s="3">
        <v>313678000</v>
      </c>
      <c r="K1446" s="3">
        <v>41.7</v>
      </c>
      <c r="L1446" s="3">
        <v>0</v>
      </c>
      <c r="M1446" s="3">
        <v>0</v>
      </c>
      <c r="N1446" s="3">
        <v>0</v>
      </c>
    </row>
    <row r="1447" spans="1:14" x14ac:dyDescent="0.25">
      <c r="A1447" t="s">
        <v>1361</v>
      </c>
      <c r="B1447" s="1" t="s">
        <v>83</v>
      </c>
      <c r="C1447" t="s">
        <v>991</v>
      </c>
      <c r="D1447" s="3">
        <v>5610000000</v>
      </c>
      <c r="E1447" s="3">
        <v>0</v>
      </c>
      <c r="F1447" s="3">
        <v>5610000000</v>
      </c>
      <c r="G1447" s="3">
        <v>0</v>
      </c>
      <c r="H1447" s="3">
        <v>5610000000</v>
      </c>
      <c r="I1447" s="3">
        <v>396923631</v>
      </c>
      <c r="J1447" s="3">
        <v>4719923631</v>
      </c>
      <c r="K1447" s="3">
        <v>84.13</v>
      </c>
      <c r="L1447" s="3">
        <v>0</v>
      </c>
      <c r="M1447" s="3">
        <v>0</v>
      </c>
      <c r="N1447" s="3">
        <v>0</v>
      </c>
    </row>
    <row r="1448" spans="1:14" x14ac:dyDescent="0.25">
      <c r="A1448" t="s">
        <v>1361</v>
      </c>
      <c r="B1448" s="1" t="s">
        <v>84</v>
      </c>
      <c r="C1448" t="s">
        <v>992</v>
      </c>
      <c r="D1448" s="3">
        <v>250000000</v>
      </c>
      <c r="E1448" s="3">
        <v>0</v>
      </c>
      <c r="F1448" s="3">
        <v>250000000</v>
      </c>
      <c r="G1448" s="3">
        <v>0</v>
      </c>
      <c r="H1448" s="3">
        <v>250000000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</row>
    <row r="1449" spans="1:14" x14ac:dyDescent="0.25">
      <c r="A1449" t="s">
        <v>1361</v>
      </c>
      <c r="B1449" s="1" t="s">
        <v>830</v>
      </c>
      <c r="C1449" t="s">
        <v>1132</v>
      </c>
      <c r="D1449" s="3">
        <v>250000000</v>
      </c>
      <c r="E1449" s="3">
        <v>0</v>
      </c>
      <c r="F1449" s="3">
        <v>250000000</v>
      </c>
      <c r="G1449" s="3">
        <v>0</v>
      </c>
      <c r="H1449" s="3">
        <v>250000000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</row>
    <row r="1450" spans="1:14" x14ac:dyDescent="0.25">
      <c r="A1450" t="s">
        <v>1361</v>
      </c>
      <c r="B1450" s="1" t="s">
        <v>86</v>
      </c>
      <c r="C1450" t="s">
        <v>87</v>
      </c>
      <c r="D1450" s="3">
        <v>5000000000</v>
      </c>
      <c r="E1450" s="3">
        <v>0</v>
      </c>
      <c r="F1450" s="3">
        <v>5000000000</v>
      </c>
      <c r="G1450" s="3">
        <v>0</v>
      </c>
      <c r="H1450" s="3">
        <v>5000000000</v>
      </c>
      <c r="I1450" s="3">
        <v>377000000</v>
      </c>
      <c r="J1450" s="3">
        <v>4700000000</v>
      </c>
      <c r="K1450" s="3">
        <v>94</v>
      </c>
      <c r="L1450" s="3">
        <v>0</v>
      </c>
      <c r="M1450" s="3">
        <v>0</v>
      </c>
      <c r="N1450" s="3">
        <v>0</v>
      </c>
    </row>
    <row r="1451" spans="1:14" x14ac:dyDescent="0.25">
      <c r="A1451" t="s">
        <v>1361</v>
      </c>
      <c r="B1451" s="1" t="s">
        <v>831</v>
      </c>
      <c r="C1451" t="s">
        <v>1133</v>
      </c>
      <c r="D1451" s="3">
        <v>5000000000</v>
      </c>
      <c r="E1451" s="3">
        <v>0</v>
      </c>
      <c r="F1451" s="3">
        <v>5000000000</v>
      </c>
      <c r="G1451" s="3">
        <v>0</v>
      </c>
      <c r="H1451" s="3">
        <v>5000000000</v>
      </c>
      <c r="I1451" s="3">
        <v>377000000</v>
      </c>
      <c r="J1451" s="3">
        <v>4700000000</v>
      </c>
      <c r="K1451" s="3">
        <v>94</v>
      </c>
      <c r="L1451" s="3">
        <v>0</v>
      </c>
      <c r="M1451" s="3">
        <v>0</v>
      </c>
      <c r="N1451" s="3">
        <v>0</v>
      </c>
    </row>
    <row r="1452" spans="1:14" x14ac:dyDescent="0.25">
      <c r="A1452" t="s">
        <v>1361</v>
      </c>
      <c r="B1452" s="1" t="s">
        <v>89</v>
      </c>
      <c r="C1452" t="s">
        <v>237</v>
      </c>
      <c r="D1452" s="3">
        <v>100000000</v>
      </c>
      <c r="E1452" s="3">
        <v>0</v>
      </c>
      <c r="F1452" s="3">
        <v>100000000</v>
      </c>
      <c r="G1452" s="3">
        <v>0</v>
      </c>
      <c r="H1452" s="3">
        <v>100000000</v>
      </c>
      <c r="I1452" s="3">
        <v>19923631</v>
      </c>
      <c r="J1452" s="3">
        <v>19923631</v>
      </c>
      <c r="K1452" s="3">
        <v>19.920000000000002</v>
      </c>
      <c r="L1452" s="3">
        <v>0</v>
      </c>
      <c r="M1452" s="3">
        <v>0</v>
      </c>
      <c r="N1452" s="3">
        <v>0</v>
      </c>
    </row>
    <row r="1453" spans="1:14" x14ac:dyDescent="0.25">
      <c r="A1453" t="s">
        <v>1361</v>
      </c>
      <c r="B1453" s="1" t="s">
        <v>832</v>
      </c>
      <c r="C1453" t="s">
        <v>1134</v>
      </c>
      <c r="D1453" s="3">
        <v>100000000</v>
      </c>
      <c r="E1453" s="3">
        <v>0</v>
      </c>
      <c r="F1453" s="3">
        <v>100000000</v>
      </c>
      <c r="G1453" s="3">
        <v>0</v>
      </c>
      <c r="H1453" s="3">
        <v>100000000</v>
      </c>
      <c r="I1453" s="3">
        <v>19923631</v>
      </c>
      <c r="J1453" s="3">
        <v>19923631</v>
      </c>
      <c r="K1453" s="3">
        <v>19.920000000000002</v>
      </c>
      <c r="L1453" s="3">
        <v>0</v>
      </c>
      <c r="M1453" s="3">
        <v>0</v>
      </c>
      <c r="N1453" s="3">
        <v>0</v>
      </c>
    </row>
    <row r="1454" spans="1:14" x14ac:dyDescent="0.25">
      <c r="A1454" t="s">
        <v>1361</v>
      </c>
      <c r="B1454" s="1" t="s">
        <v>162</v>
      </c>
      <c r="C1454" t="s">
        <v>242</v>
      </c>
      <c r="D1454" s="3">
        <v>260000000</v>
      </c>
      <c r="E1454" s="3">
        <v>0</v>
      </c>
      <c r="F1454" s="3">
        <v>260000000</v>
      </c>
      <c r="G1454" s="3">
        <v>0</v>
      </c>
      <c r="H1454" s="3">
        <v>260000000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</row>
    <row r="1455" spans="1:14" x14ac:dyDescent="0.25">
      <c r="A1455" t="s">
        <v>1361</v>
      </c>
      <c r="B1455" s="1" t="s">
        <v>833</v>
      </c>
      <c r="C1455" t="s">
        <v>1135</v>
      </c>
      <c r="D1455" s="3">
        <v>260000000</v>
      </c>
      <c r="E1455" s="3">
        <v>0</v>
      </c>
      <c r="F1455" s="3">
        <v>260000000</v>
      </c>
      <c r="G1455" s="3">
        <v>0</v>
      </c>
      <c r="H1455" s="3">
        <v>260000000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</row>
    <row r="1456" spans="1:14" x14ac:dyDescent="0.25">
      <c r="A1456" t="s">
        <v>1361</v>
      </c>
      <c r="B1456" s="1" t="s">
        <v>91</v>
      </c>
      <c r="C1456" t="s">
        <v>245</v>
      </c>
      <c r="D1456" s="3">
        <v>6366262000</v>
      </c>
      <c r="E1456" s="3">
        <v>0</v>
      </c>
      <c r="F1456" s="3">
        <v>6366262000</v>
      </c>
      <c r="G1456" s="3">
        <v>0</v>
      </c>
      <c r="H1456" s="3">
        <v>6366262000</v>
      </c>
      <c r="I1456" s="3">
        <v>119735400</v>
      </c>
      <c r="J1456" s="3">
        <v>1395124932</v>
      </c>
      <c r="K1456" s="3">
        <v>21.91</v>
      </c>
      <c r="L1456" s="3">
        <v>161646784</v>
      </c>
      <c r="M1456" s="3">
        <v>419651493</v>
      </c>
      <c r="N1456" s="3">
        <v>6.59</v>
      </c>
    </row>
    <row r="1457" spans="1:14" x14ac:dyDescent="0.25">
      <c r="A1457" t="s">
        <v>1361</v>
      </c>
      <c r="B1457" s="1" t="s">
        <v>92</v>
      </c>
      <c r="C1457" t="s">
        <v>998</v>
      </c>
      <c r="D1457" s="3">
        <v>120000000</v>
      </c>
      <c r="E1457" s="3">
        <v>0</v>
      </c>
      <c r="F1457" s="3">
        <v>120000000</v>
      </c>
      <c r="G1457" s="3">
        <v>0</v>
      </c>
      <c r="H1457" s="3">
        <v>120000000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</row>
    <row r="1458" spans="1:14" x14ac:dyDescent="0.25">
      <c r="A1458" t="s">
        <v>1361</v>
      </c>
      <c r="B1458" s="1" t="s">
        <v>834</v>
      </c>
      <c r="C1458" t="s">
        <v>1136</v>
      </c>
      <c r="D1458" s="3">
        <v>120000000</v>
      </c>
      <c r="E1458" s="3">
        <v>0</v>
      </c>
      <c r="F1458" s="3">
        <v>120000000</v>
      </c>
      <c r="G1458" s="3">
        <v>0</v>
      </c>
      <c r="H1458" s="3">
        <v>120000000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</row>
    <row r="1459" spans="1:14" x14ac:dyDescent="0.25">
      <c r="A1459" t="s">
        <v>1361</v>
      </c>
      <c r="B1459" s="1" t="s">
        <v>94</v>
      </c>
      <c r="C1459" t="s">
        <v>1002</v>
      </c>
      <c r="D1459" s="3">
        <v>300000000</v>
      </c>
      <c r="E1459" s="3">
        <v>0</v>
      </c>
      <c r="F1459" s="3">
        <v>300000000</v>
      </c>
      <c r="G1459" s="3">
        <v>0</v>
      </c>
      <c r="H1459" s="3">
        <v>300000000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</row>
    <row r="1460" spans="1:14" x14ac:dyDescent="0.25">
      <c r="A1460" t="s">
        <v>1361</v>
      </c>
      <c r="B1460" s="1" t="s">
        <v>835</v>
      </c>
      <c r="C1460" t="s">
        <v>1137</v>
      </c>
      <c r="D1460" s="3">
        <v>300000000</v>
      </c>
      <c r="E1460" s="3">
        <v>0</v>
      </c>
      <c r="F1460" s="3">
        <v>300000000</v>
      </c>
      <c r="G1460" s="3">
        <v>0</v>
      </c>
      <c r="H1460" s="3">
        <v>300000000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</row>
    <row r="1461" spans="1:14" x14ac:dyDescent="0.25">
      <c r="A1461" t="s">
        <v>1361</v>
      </c>
      <c r="B1461" s="1" t="s">
        <v>96</v>
      </c>
      <c r="C1461" t="s">
        <v>256</v>
      </c>
      <c r="D1461" s="3">
        <v>5946262000</v>
      </c>
      <c r="E1461" s="3">
        <v>0</v>
      </c>
      <c r="F1461" s="3">
        <v>5946262000</v>
      </c>
      <c r="G1461" s="3">
        <v>0</v>
      </c>
      <c r="H1461" s="3">
        <v>5946262000</v>
      </c>
      <c r="I1461" s="3">
        <v>119735400</v>
      </c>
      <c r="J1461" s="3">
        <v>1395124932</v>
      </c>
      <c r="K1461" s="3">
        <v>23.46</v>
      </c>
      <c r="L1461" s="3">
        <v>161646784</v>
      </c>
      <c r="M1461" s="3">
        <v>419651493</v>
      </c>
      <c r="N1461" s="3">
        <v>7.06</v>
      </c>
    </row>
    <row r="1462" spans="1:14" x14ac:dyDescent="0.25">
      <c r="A1462" t="s">
        <v>1361</v>
      </c>
      <c r="B1462" s="1" t="s">
        <v>836</v>
      </c>
      <c r="C1462" t="s">
        <v>1138</v>
      </c>
      <c r="D1462" s="3">
        <v>5946262000</v>
      </c>
      <c r="E1462" s="3">
        <v>0</v>
      </c>
      <c r="F1462" s="3">
        <v>5946262000</v>
      </c>
      <c r="G1462" s="3">
        <v>0</v>
      </c>
      <c r="H1462" s="3">
        <v>5946262000</v>
      </c>
      <c r="I1462" s="3">
        <v>119735400</v>
      </c>
      <c r="J1462" s="3">
        <v>1395124932</v>
      </c>
      <c r="K1462" s="3">
        <v>23.46</v>
      </c>
      <c r="L1462" s="3">
        <v>161646784</v>
      </c>
      <c r="M1462" s="3">
        <v>419651493</v>
      </c>
      <c r="N1462" s="3">
        <v>7.06</v>
      </c>
    </row>
    <row r="1463" spans="1:14" x14ac:dyDescent="0.25">
      <c r="A1463" t="s">
        <v>1361</v>
      </c>
      <c r="B1463" s="1" t="s">
        <v>98</v>
      </c>
      <c r="C1463" t="s">
        <v>40</v>
      </c>
      <c r="D1463" s="3">
        <v>13548466000</v>
      </c>
      <c r="E1463" s="3">
        <v>-2058952803</v>
      </c>
      <c r="F1463" s="3">
        <v>11489513197</v>
      </c>
      <c r="G1463" s="3">
        <v>0</v>
      </c>
      <c r="H1463" s="3">
        <v>11489513197</v>
      </c>
      <c r="I1463" s="3">
        <v>-47709794</v>
      </c>
      <c r="J1463" s="3">
        <v>11400471865</v>
      </c>
      <c r="K1463" s="3">
        <v>99.23</v>
      </c>
      <c r="L1463" s="3">
        <v>1020070808</v>
      </c>
      <c r="M1463" s="3">
        <v>5745543234</v>
      </c>
      <c r="N1463" s="3">
        <v>50.01</v>
      </c>
    </row>
    <row r="1464" spans="1:14" x14ac:dyDescent="0.25">
      <c r="A1464" t="s">
        <v>1361</v>
      </c>
      <c r="B1464" s="1" t="s">
        <v>99</v>
      </c>
      <c r="C1464" t="s">
        <v>68</v>
      </c>
      <c r="D1464" s="3">
        <v>9286109000</v>
      </c>
      <c r="E1464" s="3">
        <v>-1119123310</v>
      </c>
      <c r="F1464" s="3">
        <v>8166985690</v>
      </c>
      <c r="G1464" s="3">
        <v>0</v>
      </c>
      <c r="H1464" s="3">
        <v>8166985690</v>
      </c>
      <c r="I1464" s="3">
        <v>-8600</v>
      </c>
      <c r="J1464" s="3">
        <v>8131890049</v>
      </c>
      <c r="K1464" s="3">
        <v>99.57</v>
      </c>
      <c r="L1464" s="3">
        <v>995173650</v>
      </c>
      <c r="M1464" s="3">
        <v>5314097494</v>
      </c>
      <c r="N1464" s="3">
        <v>65.069999999999993</v>
      </c>
    </row>
    <row r="1465" spans="1:14" x14ac:dyDescent="0.25">
      <c r="A1465" t="s">
        <v>1361</v>
      </c>
      <c r="B1465" s="1" t="s">
        <v>100</v>
      </c>
      <c r="C1465" t="s">
        <v>206</v>
      </c>
      <c r="D1465" s="3">
        <v>2760394000</v>
      </c>
      <c r="E1465" s="3">
        <v>-383707397</v>
      </c>
      <c r="F1465" s="3">
        <v>2376686603</v>
      </c>
      <c r="G1465" s="3">
        <v>0</v>
      </c>
      <c r="H1465" s="3">
        <v>2376686603</v>
      </c>
      <c r="I1465" s="3">
        <v>-8600</v>
      </c>
      <c r="J1465" s="3">
        <v>2373012806</v>
      </c>
      <c r="K1465" s="3">
        <v>99.85</v>
      </c>
      <c r="L1465" s="3">
        <v>245846862</v>
      </c>
      <c r="M1465" s="3">
        <v>1414445192</v>
      </c>
      <c r="N1465" s="3">
        <v>59.51</v>
      </c>
    </row>
    <row r="1466" spans="1:14" x14ac:dyDescent="0.25">
      <c r="A1466" t="s">
        <v>1361</v>
      </c>
      <c r="B1466" s="1" t="s">
        <v>101</v>
      </c>
      <c r="C1466" t="s">
        <v>207</v>
      </c>
      <c r="D1466" s="3">
        <v>237360000</v>
      </c>
      <c r="E1466" s="3">
        <v>-46480000</v>
      </c>
      <c r="F1466" s="3">
        <v>190880000</v>
      </c>
      <c r="G1466" s="3">
        <v>0</v>
      </c>
      <c r="H1466" s="3">
        <v>190880000</v>
      </c>
      <c r="I1466" s="3">
        <v>0</v>
      </c>
      <c r="J1466" s="3">
        <v>190880000</v>
      </c>
      <c r="K1466" s="3">
        <v>100</v>
      </c>
      <c r="L1466" s="3">
        <v>0</v>
      </c>
      <c r="M1466" s="3">
        <v>100880000</v>
      </c>
      <c r="N1466" s="3">
        <v>52.85</v>
      </c>
    </row>
    <row r="1467" spans="1:14" x14ac:dyDescent="0.25">
      <c r="A1467" t="s">
        <v>1361</v>
      </c>
      <c r="B1467" s="1" t="s">
        <v>837</v>
      </c>
      <c r="C1467" t="s">
        <v>1139</v>
      </c>
      <c r="D1467" s="3">
        <v>237360000</v>
      </c>
      <c r="E1467" s="3">
        <v>-46480000</v>
      </c>
      <c r="F1467" s="3">
        <v>190880000</v>
      </c>
      <c r="G1467" s="3">
        <v>0</v>
      </c>
      <c r="H1467" s="3">
        <v>190880000</v>
      </c>
      <c r="I1467" s="3">
        <v>0</v>
      </c>
      <c r="J1467" s="3">
        <v>190880000</v>
      </c>
      <c r="K1467" s="3">
        <v>100</v>
      </c>
      <c r="L1467" s="3">
        <v>0</v>
      </c>
      <c r="M1467" s="3">
        <v>100880000</v>
      </c>
      <c r="N1467" s="3">
        <v>52.85</v>
      </c>
    </row>
    <row r="1468" spans="1:14" x14ac:dyDescent="0.25">
      <c r="A1468" t="s">
        <v>1361</v>
      </c>
      <c r="B1468" s="1" t="s">
        <v>103</v>
      </c>
      <c r="C1468" t="s">
        <v>210</v>
      </c>
      <c r="D1468" s="3">
        <v>321000000</v>
      </c>
      <c r="E1468" s="3">
        <v>0</v>
      </c>
      <c r="F1468" s="3">
        <v>321000000</v>
      </c>
      <c r="G1468" s="3">
        <v>0</v>
      </c>
      <c r="H1468" s="3">
        <v>321000000</v>
      </c>
      <c r="I1468" s="3">
        <v>0</v>
      </c>
      <c r="J1468" s="3">
        <v>321000000</v>
      </c>
      <c r="K1468" s="3">
        <v>100</v>
      </c>
      <c r="L1468" s="3">
        <v>2333333</v>
      </c>
      <c r="M1468" s="3">
        <v>8788888</v>
      </c>
      <c r="N1468" s="3">
        <v>2.74</v>
      </c>
    </row>
    <row r="1469" spans="1:14" x14ac:dyDescent="0.25">
      <c r="A1469" t="s">
        <v>1361</v>
      </c>
      <c r="B1469" s="1" t="s">
        <v>838</v>
      </c>
      <c r="C1469" t="s">
        <v>1140</v>
      </c>
      <c r="D1469" s="3">
        <v>321000000</v>
      </c>
      <c r="E1469" s="3">
        <v>0</v>
      </c>
      <c r="F1469" s="3">
        <v>321000000</v>
      </c>
      <c r="G1469" s="3">
        <v>0</v>
      </c>
      <c r="H1469" s="3">
        <v>321000000</v>
      </c>
      <c r="I1469" s="3">
        <v>0</v>
      </c>
      <c r="J1469" s="3">
        <v>321000000</v>
      </c>
      <c r="K1469" s="3">
        <v>100</v>
      </c>
      <c r="L1469" s="3">
        <v>2333333</v>
      </c>
      <c r="M1469" s="3">
        <v>8788888</v>
      </c>
      <c r="N1469" s="3">
        <v>2.74</v>
      </c>
    </row>
    <row r="1470" spans="1:14" x14ac:dyDescent="0.25">
      <c r="A1470" t="s">
        <v>1361</v>
      </c>
      <c r="B1470" s="1" t="s">
        <v>105</v>
      </c>
      <c r="C1470" t="s">
        <v>213</v>
      </c>
      <c r="D1470" s="3">
        <v>150000000</v>
      </c>
      <c r="E1470" s="3">
        <v>-26469226</v>
      </c>
      <c r="F1470" s="3">
        <v>123530774</v>
      </c>
      <c r="G1470" s="3">
        <v>0</v>
      </c>
      <c r="H1470" s="3">
        <v>123530774</v>
      </c>
      <c r="I1470" s="3">
        <v>0</v>
      </c>
      <c r="J1470" s="3">
        <v>123530774</v>
      </c>
      <c r="K1470" s="3">
        <v>100</v>
      </c>
      <c r="L1470" s="3">
        <v>0</v>
      </c>
      <c r="M1470" s="3">
        <v>98824619</v>
      </c>
      <c r="N1470" s="3">
        <v>80</v>
      </c>
    </row>
    <row r="1471" spans="1:14" x14ac:dyDescent="0.25">
      <c r="A1471" t="s">
        <v>1361</v>
      </c>
      <c r="B1471" s="1" t="s">
        <v>839</v>
      </c>
      <c r="C1471" t="s">
        <v>1141</v>
      </c>
      <c r="D1471" s="3">
        <v>150000000</v>
      </c>
      <c r="E1471" s="3">
        <v>-26469226</v>
      </c>
      <c r="F1471" s="3">
        <v>123530774</v>
      </c>
      <c r="G1471" s="3">
        <v>0</v>
      </c>
      <c r="H1471" s="3">
        <v>123530774</v>
      </c>
      <c r="I1471" s="3">
        <v>0</v>
      </c>
      <c r="J1471" s="3">
        <v>123530774</v>
      </c>
      <c r="K1471" s="3">
        <v>100</v>
      </c>
      <c r="L1471" s="3">
        <v>0</v>
      </c>
      <c r="M1471" s="3">
        <v>98824619</v>
      </c>
      <c r="N1471" s="3">
        <v>80</v>
      </c>
    </row>
    <row r="1472" spans="1:14" x14ac:dyDescent="0.25">
      <c r="A1472" t="s">
        <v>1361</v>
      </c>
      <c r="B1472" s="1" t="s">
        <v>173</v>
      </c>
      <c r="C1472" t="s">
        <v>981</v>
      </c>
      <c r="D1472" s="3">
        <v>0</v>
      </c>
      <c r="E1472" s="3">
        <v>67000000</v>
      </c>
      <c r="F1472" s="3">
        <v>67000000</v>
      </c>
      <c r="G1472" s="3">
        <v>0</v>
      </c>
      <c r="H1472" s="3">
        <v>67000000</v>
      </c>
      <c r="I1472" s="3">
        <v>0</v>
      </c>
      <c r="J1472" s="3">
        <v>67000000</v>
      </c>
      <c r="K1472" s="3">
        <v>100</v>
      </c>
      <c r="L1472" s="3">
        <v>19744920</v>
      </c>
      <c r="M1472" s="3">
        <v>32908200</v>
      </c>
      <c r="N1472" s="3">
        <v>49.12</v>
      </c>
    </row>
    <row r="1473" spans="1:14" x14ac:dyDescent="0.25">
      <c r="A1473" t="s">
        <v>1361</v>
      </c>
      <c r="B1473" s="1" t="s">
        <v>840</v>
      </c>
      <c r="C1473" t="s">
        <v>1142</v>
      </c>
      <c r="D1473" s="3">
        <v>0</v>
      </c>
      <c r="E1473" s="3">
        <v>67000000</v>
      </c>
      <c r="F1473" s="3">
        <v>67000000</v>
      </c>
      <c r="G1473" s="3">
        <v>0</v>
      </c>
      <c r="H1473" s="3">
        <v>67000000</v>
      </c>
      <c r="I1473" s="3">
        <v>0</v>
      </c>
      <c r="J1473" s="3">
        <v>67000000</v>
      </c>
      <c r="K1473" s="3">
        <v>100</v>
      </c>
      <c r="L1473" s="3">
        <v>19744920</v>
      </c>
      <c r="M1473" s="3">
        <v>32908200</v>
      </c>
      <c r="N1473" s="3">
        <v>49.12</v>
      </c>
    </row>
    <row r="1474" spans="1:14" x14ac:dyDescent="0.25">
      <c r="A1474" t="s">
        <v>1361</v>
      </c>
      <c r="B1474" s="1" t="s">
        <v>107</v>
      </c>
      <c r="C1474" t="s">
        <v>216</v>
      </c>
      <c r="D1474" s="3">
        <v>86804000</v>
      </c>
      <c r="E1474" s="3">
        <v>29470950</v>
      </c>
      <c r="F1474" s="3">
        <v>116274950</v>
      </c>
      <c r="G1474" s="3">
        <v>0</v>
      </c>
      <c r="H1474" s="3">
        <v>116274950</v>
      </c>
      <c r="I1474" s="3">
        <v>0</v>
      </c>
      <c r="J1474" s="3">
        <v>116274950</v>
      </c>
      <c r="K1474" s="3">
        <v>100</v>
      </c>
      <c r="L1474" s="3">
        <v>19744920</v>
      </c>
      <c r="M1474" s="3">
        <v>84550349</v>
      </c>
      <c r="N1474" s="3">
        <v>72.72</v>
      </c>
    </row>
    <row r="1475" spans="1:14" x14ac:dyDescent="0.25">
      <c r="A1475" t="s">
        <v>1361</v>
      </c>
      <c r="B1475" s="1" t="s">
        <v>841</v>
      </c>
      <c r="C1475" t="s">
        <v>1143</v>
      </c>
      <c r="D1475" s="3">
        <v>0</v>
      </c>
      <c r="E1475" s="3">
        <v>64632801</v>
      </c>
      <c r="F1475" s="3">
        <v>64632801</v>
      </c>
      <c r="G1475" s="3">
        <v>0</v>
      </c>
      <c r="H1475" s="3">
        <v>64632801</v>
      </c>
      <c r="I1475" s="3">
        <v>0</v>
      </c>
      <c r="J1475" s="3">
        <v>64632801</v>
      </c>
      <c r="K1475" s="3">
        <v>100</v>
      </c>
      <c r="L1475" s="3">
        <v>19744920</v>
      </c>
      <c r="M1475" s="3">
        <v>32908200</v>
      </c>
      <c r="N1475" s="3">
        <v>50.92</v>
      </c>
    </row>
    <row r="1476" spans="1:14" x14ac:dyDescent="0.25">
      <c r="A1476" t="s">
        <v>1361</v>
      </c>
      <c r="B1476" s="1" t="s">
        <v>842</v>
      </c>
      <c r="C1476" t="s">
        <v>1144</v>
      </c>
      <c r="D1476" s="3">
        <v>86804000</v>
      </c>
      <c r="E1476" s="3">
        <v>-35161851</v>
      </c>
      <c r="F1476" s="3">
        <v>51642149</v>
      </c>
      <c r="G1476" s="3">
        <v>0</v>
      </c>
      <c r="H1476" s="3">
        <v>51642149</v>
      </c>
      <c r="I1476" s="3">
        <v>0</v>
      </c>
      <c r="J1476" s="3">
        <v>51642149</v>
      </c>
      <c r="K1476" s="3">
        <v>100</v>
      </c>
      <c r="L1476" s="3">
        <v>0</v>
      </c>
      <c r="M1476" s="3">
        <v>51642149</v>
      </c>
      <c r="N1476" s="3">
        <v>100</v>
      </c>
    </row>
    <row r="1477" spans="1:14" x14ac:dyDescent="0.25">
      <c r="A1477" t="s">
        <v>1361</v>
      </c>
      <c r="B1477" s="1" t="s">
        <v>110</v>
      </c>
      <c r="C1477" t="s">
        <v>221</v>
      </c>
      <c r="D1477" s="3">
        <v>150000000</v>
      </c>
      <c r="E1477" s="3">
        <v>-8000</v>
      </c>
      <c r="F1477" s="3">
        <v>149992000</v>
      </c>
      <c r="G1477" s="3">
        <v>0</v>
      </c>
      <c r="H1477" s="3">
        <v>149992000</v>
      </c>
      <c r="I1477" s="3">
        <v>0</v>
      </c>
      <c r="J1477" s="3">
        <v>149992000</v>
      </c>
      <c r="K1477" s="3">
        <v>100</v>
      </c>
      <c r="L1477" s="3">
        <v>1166667</v>
      </c>
      <c r="M1477" s="3">
        <v>90306311</v>
      </c>
      <c r="N1477" s="3">
        <v>60.21</v>
      </c>
    </row>
    <row r="1478" spans="1:14" x14ac:dyDescent="0.25">
      <c r="A1478" t="s">
        <v>1361</v>
      </c>
      <c r="B1478" s="1" t="s">
        <v>843</v>
      </c>
      <c r="C1478" t="s">
        <v>1145</v>
      </c>
      <c r="D1478" s="3">
        <v>150000000</v>
      </c>
      <c r="E1478" s="3">
        <v>-8000</v>
      </c>
      <c r="F1478" s="3">
        <v>149992000</v>
      </c>
      <c r="G1478" s="3">
        <v>0</v>
      </c>
      <c r="H1478" s="3">
        <v>149992000</v>
      </c>
      <c r="I1478" s="3">
        <v>0</v>
      </c>
      <c r="J1478" s="3">
        <v>149992000</v>
      </c>
      <c r="K1478" s="3">
        <v>100</v>
      </c>
      <c r="L1478" s="3">
        <v>1166667</v>
      </c>
      <c r="M1478" s="3">
        <v>90306311</v>
      </c>
      <c r="N1478" s="3">
        <v>60.21</v>
      </c>
    </row>
    <row r="1479" spans="1:14" x14ac:dyDescent="0.25">
      <c r="A1479" t="s">
        <v>1361</v>
      </c>
      <c r="B1479" s="1" t="s">
        <v>112</v>
      </c>
      <c r="C1479" t="s">
        <v>224</v>
      </c>
      <c r="D1479" s="3">
        <v>1815230000</v>
      </c>
      <c r="E1479" s="3">
        <v>-407221121</v>
      </c>
      <c r="F1479" s="3">
        <v>1408008879</v>
      </c>
      <c r="G1479" s="3">
        <v>0</v>
      </c>
      <c r="H1479" s="3">
        <v>1408008879</v>
      </c>
      <c r="I1479" s="3">
        <v>-8600</v>
      </c>
      <c r="J1479" s="3">
        <v>1404335082</v>
      </c>
      <c r="K1479" s="3">
        <v>99.74</v>
      </c>
      <c r="L1479" s="3">
        <v>202857022</v>
      </c>
      <c r="M1479" s="3">
        <v>998186825</v>
      </c>
      <c r="N1479" s="3">
        <v>70.89</v>
      </c>
    </row>
    <row r="1480" spans="1:14" x14ac:dyDescent="0.25">
      <c r="A1480" t="s">
        <v>1361</v>
      </c>
      <c r="B1480" s="1" t="s">
        <v>844</v>
      </c>
      <c r="C1480" t="s">
        <v>1146</v>
      </c>
      <c r="D1480" s="3">
        <v>650175000</v>
      </c>
      <c r="E1480" s="3">
        <v>-190097853</v>
      </c>
      <c r="F1480" s="3">
        <v>460077147</v>
      </c>
      <c r="G1480" s="3">
        <v>0</v>
      </c>
      <c r="H1480" s="3">
        <v>460077147</v>
      </c>
      <c r="I1480" s="3">
        <v>-8600</v>
      </c>
      <c r="J1480" s="3">
        <v>460068547</v>
      </c>
      <c r="K1480" s="3">
        <v>100</v>
      </c>
      <c r="L1480" s="3">
        <v>21200000</v>
      </c>
      <c r="M1480" s="3">
        <v>440870549</v>
      </c>
      <c r="N1480" s="3">
        <v>95.83</v>
      </c>
    </row>
    <row r="1481" spans="1:14" x14ac:dyDescent="0.25">
      <c r="A1481" t="s">
        <v>1361</v>
      </c>
      <c r="B1481" s="1" t="s">
        <v>845</v>
      </c>
      <c r="C1481" t="s">
        <v>1147</v>
      </c>
      <c r="D1481" s="3">
        <v>460000000</v>
      </c>
      <c r="E1481" s="3">
        <v>-31865393</v>
      </c>
      <c r="F1481" s="3">
        <v>428134607</v>
      </c>
      <c r="G1481" s="3">
        <v>0</v>
      </c>
      <c r="H1481" s="3">
        <v>428134607</v>
      </c>
      <c r="I1481" s="3">
        <v>0</v>
      </c>
      <c r="J1481" s="3">
        <v>428134607</v>
      </c>
      <c r="K1481" s="3">
        <v>100</v>
      </c>
      <c r="L1481" s="3">
        <v>126440382</v>
      </c>
      <c r="M1481" s="3">
        <v>131857049</v>
      </c>
      <c r="N1481" s="3">
        <v>30.8</v>
      </c>
    </row>
    <row r="1482" spans="1:14" x14ac:dyDescent="0.25">
      <c r="A1482" t="s">
        <v>1361</v>
      </c>
      <c r="B1482" s="1" t="s">
        <v>846</v>
      </c>
      <c r="C1482" t="s">
        <v>1148</v>
      </c>
      <c r="D1482" s="3">
        <v>705055000</v>
      </c>
      <c r="E1482" s="3">
        <v>-185257875</v>
      </c>
      <c r="F1482" s="3">
        <v>519797125</v>
      </c>
      <c r="G1482" s="3">
        <v>0</v>
      </c>
      <c r="H1482" s="3">
        <v>519797125</v>
      </c>
      <c r="I1482" s="3">
        <v>0</v>
      </c>
      <c r="J1482" s="3">
        <v>516131928</v>
      </c>
      <c r="K1482" s="3">
        <v>99.29</v>
      </c>
      <c r="L1482" s="3">
        <v>55216640</v>
      </c>
      <c r="M1482" s="3">
        <v>425459227</v>
      </c>
      <c r="N1482" s="3">
        <v>81.849999999999994</v>
      </c>
    </row>
    <row r="1483" spans="1:14" x14ac:dyDescent="0.25">
      <c r="A1483" t="s">
        <v>1361</v>
      </c>
      <c r="B1483" s="1" t="s">
        <v>116</v>
      </c>
      <c r="C1483" t="s">
        <v>991</v>
      </c>
      <c r="D1483" s="3">
        <v>4854063000</v>
      </c>
      <c r="E1483" s="3">
        <v>-232170604</v>
      </c>
      <c r="F1483" s="3">
        <v>4621892396</v>
      </c>
      <c r="G1483" s="3">
        <v>0</v>
      </c>
      <c r="H1483" s="3">
        <v>4621892396</v>
      </c>
      <c r="I1483" s="3">
        <v>0</v>
      </c>
      <c r="J1483" s="3">
        <v>4593040553</v>
      </c>
      <c r="K1483" s="3">
        <v>99.38</v>
      </c>
      <c r="L1483" s="3">
        <v>691225502</v>
      </c>
      <c r="M1483" s="3">
        <v>3156258935</v>
      </c>
      <c r="N1483" s="3">
        <v>68.290000000000006</v>
      </c>
    </row>
    <row r="1484" spans="1:14" x14ac:dyDescent="0.25">
      <c r="A1484" t="s">
        <v>1361</v>
      </c>
      <c r="B1484" s="1" t="s">
        <v>117</v>
      </c>
      <c r="C1484" t="s">
        <v>1009</v>
      </c>
      <c r="D1484" s="3">
        <v>164002000</v>
      </c>
      <c r="E1484" s="3">
        <v>-49237090</v>
      </c>
      <c r="F1484" s="3">
        <v>114764910</v>
      </c>
      <c r="G1484" s="3">
        <v>0</v>
      </c>
      <c r="H1484" s="3">
        <v>114764910</v>
      </c>
      <c r="I1484" s="3">
        <v>0</v>
      </c>
      <c r="J1484" s="3">
        <v>114764910</v>
      </c>
      <c r="K1484" s="3">
        <v>100</v>
      </c>
      <c r="L1484" s="3">
        <v>2666666</v>
      </c>
      <c r="M1484" s="3">
        <v>52423055</v>
      </c>
      <c r="N1484" s="3">
        <v>45.68</v>
      </c>
    </row>
    <row r="1485" spans="1:14" x14ac:dyDescent="0.25">
      <c r="A1485" t="s">
        <v>1361</v>
      </c>
      <c r="B1485" s="1" t="s">
        <v>847</v>
      </c>
      <c r="C1485" t="s">
        <v>1132</v>
      </c>
      <c r="D1485" s="3">
        <v>164002000</v>
      </c>
      <c r="E1485" s="3">
        <v>-49237090</v>
      </c>
      <c r="F1485" s="3">
        <v>114764910</v>
      </c>
      <c r="G1485" s="3">
        <v>0</v>
      </c>
      <c r="H1485" s="3">
        <v>114764910</v>
      </c>
      <c r="I1485" s="3">
        <v>0</v>
      </c>
      <c r="J1485" s="3">
        <v>114764910</v>
      </c>
      <c r="K1485" s="3">
        <v>100</v>
      </c>
      <c r="L1485" s="3">
        <v>2666666</v>
      </c>
      <c r="M1485" s="3">
        <v>52423055</v>
      </c>
      <c r="N1485" s="3">
        <v>45.68</v>
      </c>
    </row>
    <row r="1486" spans="1:14" x14ac:dyDescent="0.25">
      <c r="A1486" t="s">
        <v>1361</v>
      </c>
      <c r="B1486" s="1" t="s">
        <v>119</v>
      </c>
      <c r="C1486" t="s">
        <v>87</v>
      </c>
      <c r="D1486" s="3">
        <v>4108529000</v>
      </c>
      <c r="E1486" s="3">
        <v>-77656437</v>
      </c>
      <c r="F1486" s="3">
        <v>4030872563</v>
      </c>
      <c r="G1486" s="3">
        <v>0</v>
      </c>
      <c r="H1486" s="3">
        <v>4030872563</v>
      </c>
      <c r="I1486" s="3">
        <v>0</v>
      </c>
      <c r="J1486" s="3">
        <v>4002020720</v>
      </c>
      <c r="K1486" s="3">
        <v>99.28</v>
      </c>
      <c r="L1486" s="3">
        <v>660308836</v>
      </c>
      <c r="M1486" s="3">
        <v>3055689997</v>
      </c>
      <c r="N1486" s="3">
        <v>75.81</v>
      </c>
    </row>
    <row r="1487" spans="1:14" x14ac:dyDescent="0.25">
      <c r="A1487" t="s">
        <v>1361</v>
      </c>
      <c r="B1487" s="1" t="s">
        <v>848</v>
      </c>
      <c r="C1487" t="s">
        <v>1133</v>
      </c>
      <c r="D1487" s="3">
        <v>4108529000</v>
      </c>
      <c r="E1487" s="3">
        <v>-77656437</v>
      </c>
      <c r="F1487" s="3">
        <v>4030872563</v>
      </c>
      <c r="G1487" s="3">
        <v>0</v>
      </c>
      <c r="H1487" s="3">
        <v>4030872563</v>
      </c>
      <c r="I1487" s="3">
        <v>0</v>
      </c>
      <c r="J1487" s="3">
        <v>4002020720</v>
      </c>
      <c r="K1487" s="3">
        <v>99.28</v>
      </c>
      <c r="L1487" s="3">
        <v>660308836</v>
      </c>
      <c r="M1487" s="3">
        <v>3055689997</v>
      </c>
      <c r="N1487" s="3">
        <v>75.81</v>
      </c>
    </row>
    <row r="1488" spans="1:14" x14ac:dyDescent="0.25">
      <c r="A1488" t="s">
        <v>1361</v>
      </c>
      <c r="B1488" s="1" t="s">
        <v>183</v>
      </c>
      <c r="C1488" t="s">
        <v>237</v>
      </c>
      <c r="D1488" s="3">
        <v>140000000</v>
      </c>
      <c r="E1488" s="3">
        <v>-60000000</v>
      </c>
      <c r="F1488" s="3">
        <v>80000000</v>
      </c>
      <c r="G1488" s="3">
        <v>0</v>
      </c>
      <c r="H1488" s="3">
        <v>80000000</v>
      </c>
      <c r="I1488" s="3">
        <v>0</v>
      </c>
      <c r="J1488" s="3">
        <v>80000000</v>
      </c>
      <c r="K1488" s="3">
        <v>100</v>
      </c>
      <c r="L1488" s="3">
        <v>24000000</v>
      </c>
      <c r="M1488" s="3">
        <v>40000000</v>
      </c>
      <c r="N1488" s="3">
        <v>50</v>
      </c>
    </row>
    <row r="1489" spans="1:14" x14ac:dyDescent="0.25">
      <c r="A1489" t="s">
        <v>1361</v>
      </c>
      <c r="B1489" s="1" t="s">
        <v>849</v>
      </c>
      <c r="C1489" t="s">
        <v>1149</v>
      </c>
      <c r="D1489" s="3">
        <v>140000000</v>
      </c>
      <c r="E1489" s="3">
        <v>-60000000</v>
      </c>
      <c r="F1489" s="3">
        <v>80000000</v>
      </c>
      <c r="G1489" s="3">
        <v>0</v>
      </c>
      <c r="H1489" s="3">
        <v>80000000</v>
      </c>
      <c r="I1489" s="3">
        <v>0</v>
      </c>
      <c r="J1489" s="3">
        <v>80000000</v>
      </c>
      <c r="K1489" s="3">
        <v>100</v>
      </c>
      <c r="L1489" s="3">
        <v>24000000</v>
      </c>
      <c r="M1489" s="3">
        <v>40000000</v>
      </c>
      <c r="N1489" s="3">
        <v>50</v>
      </c>
    </row>
    <row r="1490" spans="1:14" x14ac:dyDescent="0.25">
      <c r="A1490" t="s">
        <v>1361</v>
      </c>
      <c r="B1490" s="1" t="s">
        <v>185</v>
      </c>
      <c r="C1490" t="s">
        <v>159</v>
      </c>
      <c r="D1490" s="3">
        <v>244000000</v>
      </c>
      <c r="E1490" s="3">
        <v>-97200</v>
      </c>
      <c r="F1490" s="3">
        <v>243902800</v>
      </c>
      <c r="G1490" s="3">
        <v>0</v>
      </c>
      <c r="H1490" s="3">
        <v>243902800</v>
      </c>
      <c r="I1490" s="3">
        <v>0</v>
      </c>
      <c r="J1490" s="3">
        <v>243902800</v>
      </c>
      <c r="K1490" s="3">
        <v>100</v>
      </c>
      <c r="L1490" s="3">
        <v>4250000</v>
      </c>
      <c r="M1490" s="3">
        <v>8145883</v>
      </c>
      <c r="N1490" s="3">
        <v>3.34</v>
      </c>
    </row>
    <row r="1491" spans="1:14" x14ac:dyDescent="0.25">
      <c r="A1491" t="s">
        <v>1361</v>
      </c>
      <c r="B1491" s="1" t="s">
        <v>850</v>
      </c>
      <c r="C1491" t="s">
        <v>1150</v>
      </c>
      <c r="D1491" s="3">
        <v>244000000</v>
      </c>
      <c r="E1491" s="3">
        <v>-97200</v>
      </c>
      <c r="F1491" s="3">
        <v>243902800</v>
      </c>
      <c r="G1491" s="3">
        <v>0</v>
      </c>
      <c r="H1491" s="3">
        <v>243902800</v>
      </c>
      <c r="I1491" s="3">
        <v>0</v>
      </c>
      <c r="J1491" s="3">
        <v>243902800</v>
      </c>
      <c r="K1491" s="3">
        <v>100</v>
      </c>
      <c r="L1491" s="3">
        <v>4250000</v>
      </c>
      <c r="M1491" s="3">
        <v>8145883</v>
      </c>
      <c r="N1491" s="3">
        <v>3.34</v>
      </c>
    </row>
    <row r="1492" spans="1:14" x14ac:dyDescent="0.25">
      <c r="A1492" t="s">
        <v>1361</v>
      </c>
      <c r="B1492" s="1" t="s">
        <v>121</v>
      </c>
      <c r="C1492" t="s">
        <v>242</v>
      </c>
      <c r="D1492" s="3">
        <v>197532000</v>
      </c>
      <c r="E1492" s="3">
        <v>-45179877</v>
      </c>
      <c r="F1492" s="3">
        <v>152352123</v>
      </c>
      <c r="G1492" s="3">
        <v>0</v>
      </c>
      <c r="H1492" s="3">
        <v>152352123</v>
      </c>
      <c r="I1492" s="3">
        <v>0</v>
      </c>
      <c r="J1492" s="3">
        <v>152352123</v>
      </c>
      <c r="K1492" s="3">
        <v>100</v>
      </c>
      <c r="L1492" s="3">
        <v>0</v>
      </c>
      <c r="M1492" s="3">
        <v>0</v>
      </c>
      <c r="N1492" s="3">
        <v>0</v>
      </c>
    </row>
    <row r="1493" spans="1:14" x14ac:dyDescent="0.25">
      <c r="A1493" t="s">
        <v>1361</v>
      </c>
      <c r="B1493" s="1" t="s">
        <v>851</v>
      </c>
      <c r="C1493" t="s">
        <v>1151</v>
      </c>
      <c r="D1493" s="3">
        <v>197532000</v>
      </c>
      <c r="E1493" s="3">
        <v>-45179877</v>
      </c>
      <c r="F1493" s="3">
        <v>152352123</v>
      </c>
      <c r="G1493" s="3">
        <v>0</v>
      </c>
      <c r="H1493" s="3">
        <v>152352123</v>
      </c>
      <c r="I1493" s="3">
        <v>0</v>
      </c>
      <c r="J1493" s="3">
        <v>152352123</v>
      </c>
      <c r="K1493" s="3">
        <v>100</v>
      </c>
      <c r="L1493" s="3">
        <v>0</v>
      </c>
      <c r="M1493" s="3">
        <v>0</v>
      </c>
      <c r="N1493" s="3">
        <v>0</v>
      </c>
    </row>
    <row r="1494" spans="1:14" x14ac:dyDescent="0.25">
      <c r="A1494" t="s">
        <v>1361</v>
      </c>
      <c r="B1494" s="1" t="s">
        <v>123</v>
      </c>
      <c r="C1494" t="s">
        <v>245</v>
      </c>
      <c r="D1494" s="3">
        <v>1671652000</v>
      </c>
      <c r="E1494" s="3">
        <v>-503245309</v>
      </c>
      <c r="F1494" s="3">
        <v>1168406691</v>
      </c>
      <c r="G1494" s="3">
        <v>0</v>
      </c>
      <c r="H1494" s="3">
        <v>1168406691</v>
      </c>
      <c r="I1494" s="3">
        <v>0</v>
      </c>
      <c r="J1494" s="3">
        <v>1165836690</v>
      </c>
      <c r="K1494" s="3">
        <v>99.78</v>
      </c>
      <c r="L1494" s="3">
        <v>58101286</v>
      </c>
      <c r="M1494" s="3">
        <v>743393367</v>
      </c>
      <c r="N1494" s="3">
        <v>63.62</v>
      </c>
    </row>
    <row r="1495" spans="1:14" x14ac:dyDescent="0.25">
      <c r="A1495" t="s">
        <v>1361</v>
      </c>
      <c r="B1495" s="1" t="s">
        <v>124</v>
      </c>
      <c r="C1495" t="s">
        <v>998</v>
      </c>
      <c r="D1495" s="3">
        <v>223413000</v>
      </c>
      <c r="E1495" s="3">
        <v>-14613000</v>
      </c>
      <c r="F1495" s="3">
        <v>208800000</v>
      </c>
      <c r="G1495" s="3">
        <v>0</v>
      </c>
      <c r="H1495" s="3">
        <v>208800000</v>
      </c>
      <c r="I1495" s="3">
        <v>0</v>
      </c>
      <c r="J1495" s="3">
        <v>208800000</v>
      </c>
      <c r="K1495" s="3">
        <v>100</v>
      </c>
      <c r="L1495" s="3">
        <v>0</v>
      </c>
      <c r="M1495" s="3">
        <v>98140000</v>
      </c>
      <c r="N1495" s="3">
        <v>47</v>
      </c>
    </row>
    <row r="1496" spans="1:14" x14ac:dyDescent="0.25">
      <c r="A1496" t="s">
        <v>1361</v>
      </c>
      <c r="B1496" s="1" t="s">
        <v>852</v>
      </c>
      <c r="C1496" t="s">
        <v>1152</v>
      </c>
      <c r="D1496" s="3">
        <v>223413000</v>
      </c>
      <c r="E1496" s="3">
        <v>-14613000</v>
      </c>
      <c r="F1496" s="3">
        <v>208800000</v>
      </c>
      <c r="G1496" s="3">
        <v>0</v>
      </c>
      <c r="H1496" s="3">
        <v>208800000</v>
      </c>
      <c r="I1496" s="3">
        <v>0</v>
      </c>
      <c r="J1496" s="3">
        <v>208800000</v>
      </c>
      <c r="K1496" s="3">
        <v>100</v>
      </c>
      <c r="L1496" s="3">
        <v>0</v>
      </c>
      <c r="M1496" s="3">
        <v>98140000</v>
      </c>
      <c r="N1496" s="3">
        <v>47</v>
      </c>
    </row>
    <row r="1497" spans="1:14" x14ac:dyDescent="0.25">
      <c r="A1497" t="s">
        <v>1361</v>
      </c>
      <c r="B1497" s="1" t="s">
        <v>126</v>
      </c>
      <c r="C1497" t="s">
        <v>1002</v>
      </c>
      <c r="D1497" s="3">
        <v>150000000</v>
      </c>
      <c r="E1497" s="3">
        <v>-8000</v>
      </c>
      <c r="F1497" s="3">
        <v>149992000</v>
      </c>
      <c r="G1497" s="3">
        <v>0</v>
      </c>
      <c r="H1497" s="3">
        <v>149992000</v>
      </c>
      <c r="I1497" s="3">
        <v>0</v>
      </c>
      <c r="J1497" s="3">
        <v>149992000</v>
      </c>
      <c r="K1497" s="3">
        <v>100</v>
      </c>
      <c r="L1497" s="3">
        <v>1166666</v>
      </c>
      <c r="M1497" s="3">
        <v>90306309</v>
      </c>
      <c r="N1497" s="3">
        <v>60.21</v>
      </c>
    </row>
    <row r="1498" spans="1:14" x14ac:dyDescent="0.25">
      <c r="A1498" t="s">
        <v>1361</v>
      </c>
      <c r="B1498" s="1" t="s">
        <v>853</v>
      </c>
      <c r="C1498" t="s">
        <v>1153</v>
      </c>
      <c r="D1498" s="3">
        <v>150000000</v>
      </c>
      <c r="E1498" s="3">
        <v>-8000</v>
      </c>
      <c r="F1498" s="3">
        <v>149992000</v>
      </c>
      <c r="G1498" s="3">
        <v>0</v>
      </c>
      <c r="H1498" s="3">
        <v>149992000</v>
      </c>
      <c r="I1498" s="3">
        <v>0</v>
      </c>
      <c r="J1498" s="3">
        <v>149992000</v>
      </c>
      <c r="K1498" s="3">
        <v>100</v>
      </c>
      <c r="L1498" s="3">
        <v>1166666</v>
      </c>
      <c r="M1498" s="3">
        <v>90306309</v>
      </c>
      <c r="N1498" s="3">
        <v>60.21</v>
      </c>
    </row>
    <row r="1499" spans="1:14" x14ac:dyDescent="0.25">
      <c r="A1499" t="s">
        <v>1361</v>
      </c>
      <c r="B1499" s="1" t="s">
        <v>128</v>
      </c>
      <c r="C1499" t="s">
        <v>256</v>
      </c>
      <c r="D1499" s="3">
        <v>1298239000</v>
      </c>
      <c r="E1499" s="3">
        <v>-488624309</v>
      </c>
      <c r="F1499" s="3">
        <v>809614691</v>
      </c>
      <c r="G1499" s="3">
        <v>0</v>
      </c>
      <c r="H1499" s="3">
        <v>809614691</v>
      </c>
      <c r="I1499" s="3">
        <v>0</v>
      </c>
      <c r="J1499" s="3">
        <v>807044690</v>
      </c>
      <c r="K1499" s="3">
        <v>99.68</v>
      </c>
      <c r="L1499" s="3">
        <v>56934620</v>
      </c>
      <c r="M1499" s="3">
        <v>554947058</v>
      </c>
      <c r="N1499" s="3">
        <v>68.540000000000006</v>
      </c>
    </row>
    <row r="1500" spans="1:14" x14ac:dyDescent="0.25">
      <c r="A1500" t="s">
        <v>1361</v>
      </c>
      <c r="B1500" s="1" t="s">
        <v>854</v>
      </c>
      <c r="C1500" t="s">
        <v>1154</v>
      </c>
      <c r="D1500" s="3">
        <v>1298239000</v>
      </c>
      <c r="E1500" s="3">
        <v>-488624309</v>
      </c>
      <c r="F1500" s="3">
        <v>809614691</v>
      </c>
      <c r="G1500" s="3">
        <v>0</v>
      </c>
      <c r="H1500" s="3">
        <v>809614691</v>
      </c>
      <c r="I1500" s="3">
        <v>0</v>
      </c>
      <c r="J1500" s="3">
        <v>807044690</v>
      </c>
      <c r="K1500" s="3">
        <v>99.68</v>
      </c>
      <c r="L1500" s="3">
        <v>56934620</v>
      </c>
      <c r="M1500" s="3">
        <v>554947058</v>
      </c>
      <c r="N1500" s="3">
        <v>68.540000000000006</v>
      </c>
    </row>
    <row r="1501" spans="1:14" x14ac:dyDescent="0.25">
      <c r="A1501" t="s">
        <v>1361</v>
      </c>
      <c r="B1501" s="1" t="s">
        <v>130</v>
      </c>
      <c r="C1501" t="s">
        <v>277</v>
      </c>
      <c r="D1501" s="3">
        <v>4262357000</v>
      </c>
      <c r="E1501" s="3">
        <v>-939829493</v>
      </c>
      <c r="F1501" s="3">
        <v>3322527507</v>
      </c>
      <c r="G1501" s="3">
        <v>0</v>
      </c>
      <c r="H1501" s="3">
        <v>3322527507</v>
      </c>
      <c r="I1501" s="3">
        <v>-47701194</v>
      </c>
      <c r="J1501" s="3">
        <v>3268581816</v>
      </c>
      <c r="K1501" s="3">
        <v>98.38</v>
      </c>
      <c r="L1501" s="3">
        <v>24897158</v>
      </c>
      <c r="M1501" s="3">
        <v>431445740</v>
      </c>
      <c r="N1501" s="3">
        <v>12.99</v>
      </c>
    </row>
    <row r="1502" spans="1:14" x14ac:dyDescent="0.25">
      <c r="A1502" t="s">
        <v>1362</v>
      </c>
      <c r="B1502" s="1" t="s">
        <v>1</v>
      </c>
      <c r="C1502" t="s">
        <v>2</v>
      </c>
      <c r="D1502" s="3">
        <v>59401750000</v>
      </c>
      <c r="E1502" s="3">
        <v>339512824</v>
      </c>
      <c r="F1502" s="3">
        <v>59741262824</v>
      </c>
      <c r="G1502" s="3">
        <v>0</v>
      </c>
      <c r="H1502" s="3">
        <v>59741262824</v>
      </c>
      <c r="I1502" s="3">
        <v>22607190432</v>
      </c>
      <c r="J1502" s="3">
        <v>44197276899</v>
      </c>
      <c r="K1502" s="3">
        <v>73.98</v>
      </c>
      <c r="L1502" s="3">
        <v>1035281255</v>
      </c>
      <c r="M1502" s="3">
        <v>6482612066</v>
      </c>
      <c r="N1502" s="3">
        <v>10.85</v>
      </c>
    </row>
    <row r="1503" spans="1:14" x14ac:dyDescent="0.25">
      <c r="A1503" t="s">
        <v>1362</v>
      </c>
      <c r="B1503" s="1" t="s">
        <v>3</v>
      </c>
      <c r="C1503" t="s">
        <v>4</v>
      </c>
      <c r="D1503" s="3">
        <v>1806572000</v>
      </c>
      <c r="E1503" s="3">
        <v>-231829628</v>
      </c>
      <c r="F1503" s="3">
        <v>1574742372</v>
      </c>
      <c r="G1503" s="3">
        <v>0</v>
      </c>
      <c r="H1503" s="3">
        <v>1574742372</v>
      </c>
      <c r="I1503" s="3">
        <v>29187610</v>
      </c>
      <c r="J1503" s="3">
        <v>772782003</v>
      </c>
      <c r="K1503" s="3">
        <v>49.07</v>
      </c>
      <c r="L1503" s="3">
        <v>15081934</v>
      </c>
      <c r="M1503" s="3">
        <v>424458076</v>
      </c>
      <c r="N1503" s="3">
        <v>26.95</v>
      </c>
    </row>
    <row r="1504" spans="1:14" x14ac:dyDescent="0.25">
      <c r="A1504" t="s">
        <v>1362</v>
      </c>
      <c r="B1504" s="1" t="s">
        <v>5</v>
      </c>
      <c r="C1504" t="s">
        <v>6</v>
      </c>
      <c r="D1504" s="3">
        <v>992053000</v>
      </c>
      <c r="E1504" s="3">
        <v>0</v>
      </c>
      <c r="F1504" s="3">
        <v>992053000</v>
      </c>
      <c r="G1504" s="3">
        <v>0</v>
      </c>
      <c r="H1504" s="3">
        <v>992053000</v>
      </c>
      <c r="I1504" s="3">
        <v>29187610</v>
      </c>
      <c r="J1504" s="3">
        <v>190096647</v>
      </c>
      <c r="K1504" s="3">
        <v>19.16</v>
      </c>
      <c r="L1504" s="3">
        <v>7987610</v>
      </c>
      <c r="M1504" s="3">
        <v>97252970</v>
      </c>
      <c r="N1504" s="3">
        <v>9.8000000000000007</v>
      </c>
    </row>
    <row r="1505" spans="1:14" x14ac:dyDescent="0.25">
      <c r="A1505" t="s">
        <v>1362</v>
      </c>
      <c r="B1505" s="1" t="s">
        <v>7</v>
      </c>
      <c r="C1505" t="s">
        <v>8</v>
      </c>
      <c r="D1505" s="3">
        <v>212393000</v>
      </c>
      <c r="E1505" s="3">
        <v>0</v>
      </c>
      <c r="F1505" s="3">
        <v>212393000</v>
      </c>
      <c r="G1505" s="3">
        <v>0</v>
      </c>
      <c r="H1505" s="3">
        <v>212393000</v>
      </c>
      <c r="I1505" s="3">
        <v>0</v>
      </c>
      <c r="J1505" s="3">
        <v>35395000</v>
      </c>
      <c r="K1505" s="3">
        <v>16.66</v>
      </c>
      <c r="L1505" s="3">
        <v>0</v>
      </c>
      <c r="M1505" s="3">
        <v>26900000</v>
      </c>
      <c r="N1505" s="3">
        <v>12.67</v>
      </c>
    </row>
    <row r="1506" spans="1:14" x14ac:dyDescent="0.25">
      <c r="A1506" t="s">
        <v>1362</v>
      </c>
      <c r="B1506" s="1" t="s">
        <v>9</v>
      </c>
      <c r="C1506" t="s">
        <v>10</v>
      </c>
      <c r="D1506" s="3">
        <v>163393000</v>
      </c>
      <c r="E1506" s="3">
        <v>0</v>
      </c>
      <c r="F1506" s="3">
        <v>163393000</v>
      </c>
      <c r="G1506" s="3">
        <v>0</v>
      </c>
      <c r="H1506" s="3">
        <v>163393000</v>
      </c>
      <c r="I1506" s="3">
        <v>0</v>
      </c>
      <c r="J1506" s="3">
        <v>35395000</v>
      </c>
      <c r="K1506" s="3">
        <v>21.66</v>
      </c>
      <c r="L1506" s="3">
        <v>0</v>
      </c>
      <c r="M1506" s="3">
        <v>26900000</v>
      </c>
      <c r="N1506" s="3">
        <v>16.46</v>
      </c>
    </row>
    <row r="1507" spans="1:14" x14ac:dyDescent="0.25">
      <c r="A1507" t="s">
        <v>1362</v>
      </c>
      <c r="B1507" s="1" t="s">
        <v>11</v>
      </c>
      <c r="C1507" t="s">
        <v>926</v>
      </c>
      <c r="D1507" s="3">
        <v>14000000</v>
      </c>
      <c r="E1507" s="3">
        <v>0</v>
      </c>
      <c r="F1507" s="3">
        <v>14000000</v>
      </c>
      <c r="G1507" s="3">
        <v>0</v>
      </c>
      <c r="H1507" s="3">
        <v>14000000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</row>
    <row r="1508" spans="1:14" x14ac:dyDescent="0.25">
      <c r="A1508" t="s">
        <v>1362</v>
      </c>
      <c r="B1508" s="1" t="s">
        <v>12</v>
      </c>
      <c r="C1508" t="s">
        <v>13</v>
      </c>
      <c r="D1508" s="3">
        <v>20000000</v>
      </c>
      <c r="E1508" s="3">
        <v>0</v>
      </c>
      <c r="F1508" s="3">
        <v>20000000</v>
      </c>
      <c r="G1508" s="3">
        <v>0</v>
      </c>
      <c r="H1508" s="3">
        <v>20000000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</row>
    <row r="1509" spans="1:14" x14ac:dyDescent="0.25">
      <c r="A1509" t="s">
        <v>1362</v>
      </c>
      <c r="B1509" s="1" t="s">
        <v>132</v>
      </c>
      <c r="C1509" t="s">
        <v>47</v>
      </c>
      <c r="D1509" s="3">
        <v>15000000</v>
      </c>
      <c r="E1509" s="3">
        <v>0</v>
      </c>
      <c r="F1509" s="3">
        <v>15000000</v>
      </c>
      <c r="G1509" s="3">
        <v>0</v>
      </c>
      <c r="H1509" s="3">
        <v>15000000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</row>
    <row r="1510" spans="1:14" x14ac:dyDescent="0.25">
      <c r="A1510" t="s">
        <v>1362</v>
      </c>
      <c r="B1510" s="1" t="s">
        <v>14</v>
      </c>
      <c r="C1510" t="s">
        <v>15</v>
      </c>
      <c r="D1510" s="3">
        <v>704660000</v>
      </c>
      <c r="E1510" s="3">
        <v>0</v>
      </c>
      <c r="F1510" s="3">
        <v>704660000</v>
      </c>
      <c r="G1510" s="3">
        <v>0</v>
      </c>
      <c r="H1510" s="3">
        <v>704660000</v>
      </c>
      <c r="I1510" s="3">
        <v>29187610</v>
      </c>
      <c r="J1510" s="3">
        <v>154701647</v>
      </c>
      <c r="K1510" s="3">
        <v>21.95</v>
      </c>
      <c r="L1510" s="3">
        <v>7987610</v>
      </c>
      <c r="M1510" s="3">
        <v>70352970</v>
      </c>
      <c r="N1510" s="3">
        <v>9.98</v>
      </c>
    </row>
    <row r="1511" spans="1:14" x14ac:dyDescent="0.25">
      <c r="A1511" t="s">
        <v>1362</v>
      </c>
      <c r="B1511" s="1" t="s">
        <v>16</v>
      </c>
      <c r="C1511" t="s">
        <v>198</v>
      </c>
      <c r="D1511" s="3">
        <v>54360000</v>
      </c>
      <c r="E1511" s="3">
        <v>0</v>
      </c>
      <c r="F1511" s="3">
        <v>54360000</v>
      </c>
      <c r="G1511" s="3">
        <v>0</v>
      </c>
      <c r="H1511" s="3">
        <v>54360000</v>
      </c>
      <c r="I1511" s="3">
        <v>1304400</v>
      </c>
      <c r="J1511" s="3">
        <v>21663780</v>
      </c>
      <c r="K1511" s="3">
        <v>39.85</v>
      </c>
      <c r="L1511" s="3">
        <v>104400</v>
      </c>
      <c r="M1511" s="3">
        <v>20463780</v>
      </c>
      <c r="N1511" s="3">
        <v>37.64</v>
      </c>
    </row>
    <row r="1512" spans="1:14" x14ac:dyDescent="0.25">
      <c r="A1512" t="s">
        <v>1362</v>
      </c>
      <c r="B1512" s="1" t="s">
        <v>17</v>
      </c>
      <c r="C1512" t="s">
        <v>18</v>
      </c>
      <c r="D1512" s="3">
        <v>17000000</v>
      </c>
      <c r="E1512" s="3">
        <v>0</v>
      </c>
      <c r="F1512" s="3">
        <v>17000000</v>
      </c>
      <c r="G1512" s="3">
        <v>0</v>
      </c>
      <c r="H1512" s="3">
        <v>17000000</v>
      </c>
      <c r="I1512" s="3">
        <v>0</v>
      </c>
      <c r="J1512" s="3">
        <v>5988000</v>
      </c>
      <c r="K1512" s="3">
        <v>35.22</v>
      </c>
      <c r="L1512" s="3">
        <v>0</v>
      </c>
      <c r="M1512" s="3">
        <v>0</v>
      </c>
      <c r="N1512" s="3">
        <v>0</v>
      </c>
    </row>
    <row r="1513" spans="1:14" x14ac:dyDescent="0.25">
      <c r="A1513" t="s">
        <v>1362</v>
      </c>
      <c r="B1513" s="1" t="s">
        <v>19</v>
      </c>
      <c r="C1513" t="s">
        <v>200</v>
      </c>
      <c r="D1513" s="3">
        <v>350000000</v>
      </c>
      <c r="E1513" s="3">
        <v>0</v>
      </c>
      <c r="F1513" s="3">
        <v>350000000</v>
      </c>
      <c r="G1513" s="3">
        <v>0</v>
      </c>
      <c r="H1513" s="3">
        <v>350000000</v>
      </c>
      <c r="I1513" s="3">
        <v>20000000</v>
      </c>
      <c r="J1513" s="3">
        <v>47219620</v>
      </c>
      <c r="K1513" s="3">
        <v>13.49</v>
      </c>
      <c r="L1513" s="3">
        <v>0</v>
      </c>
      <c r="M1513" s="3">
        <v>0</v>
      </c>
      <c r="N1513" s="3">
        <v>0</v>
      </c>
    </row>
    <row r="1514" spans="1:14" x14ac:dyDescent="0.25">
      <c r="A1514" t="s">
        <v>1362</v>
      </c>
      <c r="B1514" s="1" t="s">
        <v>20</v>
      </c>
      <c r="C1514" t="s">
        <v>21</v>
      </c>
      <c r="D1514" s="3">
        <v>350000000</v>
      </c>
      <c r="E1514" s="3">
        <v>0</v>
      </c>
      <c r="F1514" s="3">
        <v>350000000</v>
      </c>
      <c r="G1514" s="3">
        <v>0</v>
      </c>
      <c r="H1514" s="3">
        <v>350000000</v>
      </c>
      <c r="I1514" s="3">
        <v>20000000</v>
      </c>
      <c r="J1514" s="3">
        <v>47219620</v>
      </c>
      <c r="K1514" s="3">
        <v>13.49</v>
      </c>
      <c r="L1514" s="3">
        <v>0</v>
      </c>
      <c r="M1514" s="3">
        <v>0</v>
      </c>
      <c r="N1514" s="3">
        <v>0</v>
      </c>
    </row>
    <row r="1515" spans="1:14" x14ac:dyDescent="0.25">
      <c r="A1515" t="s">
        <v>1362</v>
      </c>
      <c r="B1515" s="1" t="s">
        <v>22</v>
      </c>
      <c r="C1515" t="s">
        <v>23</v>
      </c>
      <c r="D1515" s="3">
        <v>102000000</v>
      </c>
      <c r="E1515" s="3">
        <v>0</v>
      </c>
      <c r="F1515" s="3">
        <v>102000000</v>
      </c>
      <c r="G1515" s="3">
        <v>0</v>
      </c>
      <c r="H1515" s="3">
        <v>102000000</v>
      </c>
      <c r="I1515" s="3">
        <v>4880400</v>
      </c>
      <c r="J1515" s="3">
        <v>54309557</v>
      </c>
      <c r="K1515" s="3">
        <v>53.24</v>
      </c>
      <c r="L1515" s="3">
        <v>4880400</v>
      </c>
      <c r="M1515" s="3">
        <v>24368500</v>
      </c>
      <c r="N1515" s="3">
        <v>23.89</v>
      </c>
    </row>
    <row r="1516" spans="1:14" x14ac:dyDescent="0.25">
      <c r="A1516" t="s">
        <v>1362</v>
      </c>
      <c r="B1516" s="1" t="s">
        <v>24</v>
      </c>
      <c r="C1516" t="s">
        <v>25</v>
      </c>
      <c r="D1516" s="3">
        <v>30000000</v>
      </c>
      <c r="E1516" s="3">
        <v>0</v>
      </c>
      <c r="F1516" s="3">
        <v>30000000</v>
      </c>
      <c r="G1516" s="3">
        <v>0</v>
      </c>
      <c r="H1516" s="3">
        <v>30000000</v>
      </c>
      <c r="I1516" s="3">
        <v>0</v>
      </c>
      <c r="J1516" s="3">
        <v>29941057</v>
      </c>
      <c r="K1516" s="3">
        <v>99.8</v>
      </c>
      <c r="L1516" s="3">
        <v>0</v>
      </c>
      <c r="M1516" s="3">
        <v>0</v>
      </c>
      <c r="N1516" s="3">
        <v>0</v>
      </c>
    </row>
    <row r="1517" spans="1:14" x14ac:dyDescent="0.25">
      <c r="A1517" t="s">
        <v>1362</v>
      </c>
      <c r="B1517" s="1" t="s">
        <v>26</v>
      </c>
      <c r="C1517" t="s">
        <v>27</v>
      </c>
      <c r="D1517" s="3">
        <v>15000000</v>
      </c>
      <c r="E1517" s="3">
        <v>0</v>
      </c>
      <c r="F1517" s="3">
        <v>15000000</v>
      </c>
      <c r="G1517" s="3">
        <v>0</v>
      </c>
      <c r="H1517" s="3">
        <v>15000000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</row>
    <row r="1518" spans="1:14" x14ac:dyDescent="0.25">
      <c r="A1518" t="s">
        <v>1362</v>
      </c>
      <c r="B1518" s="1" t="s">
        <v>28</v>
      </c>
      <c r="C1518" t="s">
        <v>29</v>
      </c>
      <c r="D1518" s="3">
        <v>57000000</v>
      </c>
      <c r="E1518" s="3">
        <v>0</v>
      </c>
      <c r="F1518" s="3">
        <v>57000000</v>
      </c>
      <c r="G1518" s="3">
        <v>0</v>
      </c>
      <c r="H1518" s="3">
        <v>57000000</v>
      </c>
      <c r="I1518" s="3">
        <v>4880400</v>
      </c>
      <c r="J1518" s="3">
        <v>24368500</v>
      </c>
      <c r="K1518" s="3">
        <v>42.75</v>
      </c>
      <c r="L1518" s="3">
        <v>4880400</v>
      </c>
      <c r="M1518" s="3">
        <v>24368500</v>
      </c>
      <c r="N1518" s="3">
        <v>42.75</v>
      </c>
    </row>
    <row r="1519" spans="1:14" x14ac:dyDescent="0.25">
      <c r="A1519" t="s">
        <v>1362</v>
      </c>
      <c r="B1519" s="1" t="s">
        <v>30</v>
      </c>
      <c r="C1519" t="s">
        <v>31</v>
      </c>
      <c r="D1519" s="3">
        <v>65300000</v>
      </c>
      <c r="E1519" s="3">
        <v>0</v>
      </c>
      <c r="F1519" s="3">
        <v>65300000</v>
      </c>
      <c r="G1519" s="3">
        <v>0</v>
      </c>
      <c r="H1519" s="3">
        <v>65300000</v>
      </c>
      <c r="I1519" s="3">
        <v>3002810</v>
      </c>
      <c r="J1519" s="3">
        <v>25520690</v>
      </c>
      <c r="K1519" s="3">
        <v>39.08</v>
      </c>
      <c r="L1519" s="3">
        <v>3002810</v>
      </c>
      <c r="M1519" s="3">
        <v>25520690</v>
      </c>
      <c r="N1519" s="3">
        <v>39.08</v>
      </c>
    </row>
    <row r="1520" spans="1:14" x14ac:dyDescent="0.25">
      <c r="A1520" t="s">
        <v>1362</v>
      </c>
      <c r="B1520" s="1" t="s">
        <v>32</v>
      </c>
      <c r="C1520" t="s">
        <v>33</v>
      </c>
      <c r="D1520" s="3">
        <v>37450000</v>
      </c>
      <c r="E1520" s="3">
        <v>0</v>
      </c>
      <c r="F1520" s="3">
        <v>37450000</v>
      </c>
      <c r="G1520" s="3">
        <v>0</v>
      </c>
      <c r="H1520" s="3">
        <v>37450000</v>
      </c>
      <c r="I1520" s="3">
        <v>2120930</v>
      </c>
      <c r="J1520" s="3">
        <v>17417870</v>
      </c>
      <c r="K1520" s="3">
        <v>46.51</v>
      </c>
      <c r="L1520" s="3">
        <v>2120930</v>
      </c>
      <c r="M1520" s="3">
        <v>17417870</v>
      </c>
      <c r="N1520" s="3">
        <v>46.51</v>
      </c>
    </row>
    <row r="1521" spans="1:14" x14ac:dyDescent="0.25">
      <c r="A1521" t="s">
        <v>1362</v>
      </c>
      <c r="B1521" s="1" t="s">
        <v>34</v>
      </c>
      <c r="C1521" t="s">
        <v>201</v>
      </c>
      <c r="D1521" s="3">
        <v>10700000</v>
      </c>
      <c r="E1521" s="3">
        <v>0</v>
      </c>
      <c r="F1521" s="3">
        <v>10700000</v>
      </c>
      <c r="G1521" s="3">
        <v>0</v>
      </c>
      <c r="H1521" s="3">
        <v>10700000</v>
      </c>
      <c r="I1521" s="3">
        <v>0</v>
      </c>
      <c r="J1521" s="3">
        <v>2360260</v>
      </c>
      <c r="K1521" s="3">
        <v>22.06</v>
      </c>
      <c r="L1521" s="3">
        <v>0</v>
      </c>
      <c r="M1521" s="3">
        <v>2360260</v>
      </c>
      <c r="N1521" s="3">
        <v>22.06</v>
      </c>
    </row>
    <row r="1522" spans="1:14" x14ac:dyDescent="0.25">
      <c r="A1522" t="s">
        <v>1362</v>
      </c>
      <c r="B1522" s="1" t="s">
        <v>35</v>
      </c>
      <c r="C1522" t="s">
        <v>36</v>
      </c>
      <c r="D1522" s="3">
        <v>1100000</v>
      </c>
      <c r="E1522" s="3">
        <v>0</v>
      </c>
      <c r="F1522" s="3">
        <v>1100000</v>
      </c>
      <c r="G1522" s="3">
        <v>0</v>
      </c>
      <c r="H1522" s="3">
        <v>1100000</v>
      </c>
      <c r="I1522" s="3">
        <v>881880</v>
      </c>
      <c r="J1522" s="3">
        <v>881880</v>
      </c>
      <c r="K1522" s="3">
        <v>80.17</v>
      </c>
      <c r="L1522" s="3">
        <v>881880</v>
      </c>
      <c r="M1522" s="3">
        <v>881880</v>
      </c>
      <c r="N1522" s="3">
        <v>80.17</v>
      </c>
    </row>
    <row r="1523" spans="1:14" x14ac:dyDescent="0.25">
      <c r="A1523" t="s">
        <v>1362</v>
      </c>
      <c r="B1523" s="1" t="s">
        <v>37</v>
      </c>
      <c r="C1523" t="s">
        <v>38</v>
      </c>
      <c r="D1523" s="3">
        <v>16050000</v>
      </c>
      <c r="E1523" s="3">
        <v>0</v>
      </c>
      <c r="F1523" s="3">
        <v>16050000</v>
      </c>
      <c r="G1523" s="3">
        <v>0</v>
      </c>
      <c r="H1523" s="3">
        <v>16050000</v>
      </c>
      <c r="I1523" s="3">
        <v>0</v>
      </c>
      <c r="J1523" s="3">
        <v>4860680</v>
      </c>
      <c r="K1523" s="3">
        <v>30.28</v>
      </c>
      <c r="L1523" s="3">
        <v>0</v>
      </c>
      <c r="M1523" s="3">
        <v>4860680</v>
      </c>
      <c r="N1523" s="3">
        <v>30.28</v>
      </c>
    </row>
    <row r="1524" spans="1:14" x14ac:dyDescent="0.25">
      <c r="A1524" t="s">
        <v>1362</v>
      </c>
      <c r="B1524" s="1" t="s">
        <v>135</v>
      </c>
      <c r="C1524" t="s">
        <v>59</v>
      </c>
      <c r="D1524" s="3">
        <v>30000000</v>
      </c>
      <c r="E1524" s="3">
        <v>0</v>
      </c>
      <c r="F1524" s="3">
        <v>30000000</v>
      </c>
      <c r="G1524" s="3">
        <v>0</v>
      </c>
      <c r="H1524" s="3">
        <v>30000000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</row>
    <row r="1525" spans="1:14" x14ac:dyDescent="0.25">
      <c r="A1525" t="s">
        <v>1362</v>
      </c>
      <c r="B1525" s="1" t="s">
        <v>136</v>
      </c>
      <c r="C1525" t="s">
        <v>137</v>
      </c>
      <c r="D1525" s="3">
        <v>86000000</v>
      </c>
      <c r="E1525" s="3">
        <v>0</v>
      </c>
      <c r="F1525" s="3">
        <v>86000000</v>
      </c>
      <c r="G1525" s="3">
        <v>0</v>
      </c>
      <c r="H1525" s="3">
        <v>86000000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</row>
    <row r="1526" spans="1:14" x14ac:dyDescent="0.25">
      <c r="A1526" t="s">
        <v>1362</v>
      </c>
      <c r="B1526" s="1" t="s">
        <v>441</v>
      </c>
      <c r="C1526" t="s">
        <v>61</v>
      </c>
      <c r="D1526" s="3">
        <v>75000000</v>
      </c>
      <c r="E1526" s="3">
        <v>0</v>
      </c>
      <c r="F1526" s="3">
        <v>75000000</v>
      </c>
      <c r="G1526" s="3">
        <v>0</v>
      </c>
      <c r="H1526" s="3">
        <v>75000000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</row>
    <row r="1527" spans="1:14" x14ac:dyDescent="0.25">
      <c r="A1527" t="s">
        <v>1362</v>
      </c>
      <c r="B1527" s="1" t="s">
        <v>442</v>
      </c>
      <c r="C1527" t="s">
        <v>61</v>
      </c>
      <c r="D1527" s="3">
        <v>75000000</v>
      </c>
      <c r="E1527" s="3">
        <v>0</v>
      </c>
      <c r="F1527" s="3">
        <v>75000000</v>
      </c>
      <c r="G1527" s="3">
        <v>0</v>
      </c>
      <c r="H1527" s="3">
        <v>75000000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</row>
    <row r="1528" spans="1:14" x14ac:dyDescent="0.25">
      <c r="A1528" t="s">
        <v>1362</v>
      </c>
      <c r="B1528" s="1" t="s">
        <v>39</v>
      </c>
      <c r="C1528" t="s">
        <v>40</v>
      </c>
      <c r="D1528" s="3">
        <v>814519000</v>
      </c>
      <c r="E1528" s="3">
        <v>-231829628</v>
      </c>
      <c r="F1528" s="3">
        <v>582689372</v>
      </c>
      <c r="G1528" s="3">
        <v>0</v>
      </c>
      <c r="H1528" s="3">
        <v>582689372</v>
      </c>
      <c r="I1528" s="3">
        <v>0</v>
      </c>
      <c r="J1528" s="3">
        <v>582685356</v>
      </c>
      <c r="K1528" s="3">
        <v>100</v>
      </c>
      <c r="L1528" s="3">
        <v>7094324</v>
      </c>
      <c r="M1528" s="3">
        <v>327205106</v>
      </c>
      <c r="N1528" s="3">
        <v>56.15</v>
      </c>
    </row>
    <row r="1529" spans="1:14" x14ac:dyDescent="0.25">
      <c r="A1529" t="s">
        <v>1362</v>
      </c>
      <c r="B1529" s="1" t="s">
        <v>41</v>
      </c>
      <c r="C1529" t="s">
        <v>6</v>
      </c>
      <c r="D1529" s="3">
        <v>814519000</v>
      </c>
      <c r="E1529" s="3">
        <v>-231829628</v>
      </c>
      <c r="F1529" s="3">
        <v>582689372</v>
      </c>
      <c r="G1529" s="3">
        <v>0</v>
      </c>
      <c r="H1529" s="3">
        <v>582689372</v>
      </c>
      <c r="I1529" s="3">
        <v>0</v>
      </c>
      <c r="J1529" s="3">
        <v>582685356</v>
      </c>
      <c r="K1529" s="3">
        <v>100</v>
      </c>
      <c r="L1529" s="3">
        <v>7094324</v>
      </c>
      <c r="M1529" s="3">
        <v>327205106</v>
      </c>
      <c r="N1529" s="3">
        <v>56.15</v>
      </c>
    </row>
    <row r="1530" spans="1:14" x14ac:dyDescent="0.25">
      <c r="A1530" t="s">
        <v>1362</v>
      </c>
      <c r="B1530" s="1" t="s">
        <v>42</v>
      </c>
      <c r="C1530" t="s">
        <v>8</v>
      </c>
      <c r="D1530" s="3">
        <v>323296000</v>
      </c>
      <c r="E1530" s="3">
        <v>-82697281</v>
      </c>
      <c r="F1530" s="3">
        <v>240598719</v>
      </c>
      <c r="G1530" s="3">
        <v>0</v>
      </c>
      <c r="H1530" s="3">
        <v>240598719</v>
      </c>
      <c r="I1530" s="3">
        <v>0</v>
      </c>
      <c r="J1530" s="3">
        <v>240595483</v>
      </c>
      <c r="K1530" s="3">
        <v>100</v>
      </c>
      <c r="L1530" s="3">
        <v>998296</v>
      </c>
      <c r="M1530" s="3">
        <v>128644783</v>
      </c>
      <c r="N1530" s="3">
        <v>53.47</v>
      </c>
    </row>
    <row r="1531" spans="1:14" x14ac:dyDescent="0.25">
      <c r="A1531" t="s">
        <v>1362</v>
      </c>
      <c r="B1531" s="1" t="s">
        <v>43</v>
      </c>
      <c r="C1531" t="s">
        <v>10</v>
      </c>
      <c r="D1531" s="3">
        <v>190163000</v>
      </c>
      <c r="E1531" s="3">
        <v>-36420899</v>
      </c>
      <c r="F1531" s="3">
        <v>153742101</v>
      </c>
      <c r="G1531" s="3">
        <v>0</v>
      </c>
      <c r="H1531" s="3">
        <v>153742101</v>
      </c>
      <c r="I1531" s="3">
        <v>0</v>
      </c>
      <c r="J1531" s="3">
        <v>153742101</v>
      </c>
      <c r="K1531" s="3">
        <v>100</v>
      </c>
      <c r="L1531" s="3">
        <v>998296</v>
      </c>
      <c r="M1531" s="3">
        <v>103943584</v>
      </c>
      <c r="N1531" s="3">
        <v>67.61</v>
      </c>
    </row>
    <row r="1532" spans="1:14" x14ac:dyDescent="0.25">
      <c r="A1532" t="s">
        <v>1362</v>
      </c>
      <c r="B1532" s="1" t="s">
        <v>44</v>
      </c>
      <c r="C1532" t="s">
        <v>926</v>
      </c>
      <c r="D1532" s="3">
        <v>48585000</v>
      </c>
      <c r="E1532" s="3">
        <v>-6444309</v>
      </c>
      <c r="F1532" s="3">
        <v>42140691</v>
      </c>
      <c r="G1532" s="3">
        <v>0</v>
      </c>
      <c r="H1532" s="3">
        <v>42140691</v>
      </c>
      <c r="I1532" s="3">
        <v>0</v>
      </c>
      <c r="J1532" s="3">
        <v>42137455</v>
      </c>
      <c r="K1532" s="3">
        <v>99.99</v>
      </c>
      <c r="L1532" s="3">
        <v>0</v>
      </c>
      <c r="M1532" s="3">
        <v>8407720</v>
      </c>
      <c r="N1532" s="3">
        <v>19.95</v>
      </c>
    </row>
    <row r="1533" spans="1:14" x14ac:dyDescent="0.25">
      <c r="A1533" t="s">
        <v>1362</v>
      </c>
      <c r="B1533" s="1" t="s">
        <v>45</v>
      </c>
      <c r="C1533" t="s">
        <v>13</v>
      </c>
      <c r="D1533" s="3">
        <v>74548000</v>
      </c>
      <c r="E1533" s="3">
        <v>-35688873</v>
      </c>
      <c r="F1533" s="3">
        <v>38859127</v>
      </c>
      <c r="G1533" s="3">
        <v>0</v>
      </c>
      <c r="H1533" s="3">
        <v>38859127</v>
      </c>
      <c r="I1533" s="3">
        <v>0</v>
      </c>
      <c r="J1533" s="3">
        <v>38859127</v>
      </c>
      <c r="K1533" s="3">
        <v>100</v>
      </c>
      <c r="L1533" s="3">
        <v>0</v>
      </c>
      <c r="M1533" s="3">
        <v>10436679</v>
      </c>
      <c r="N1533" s="3">
        <v>26.86</v>
      </c>
    </row>
    <row r="1534" spans="1:14" x14ac:dyDescent="0.25">
      <c r="A1534" t="s">
        <v>1362</v>
      </c>
      <c r="B1534" s="1" t="s">
        <v>46</v>
      </c>
      <c r="C1534" t="s">
        <v>47</v>
      </c>
      <c r="D1534" s="3">
        <v>10000000</v>
      </c>
      <c r="E1534" s="3">
        <v>-4143200</v>
      </c>
      <c r="F1534" s="3">
        <v>5856800</v>
      </c>
      <c r="G1534" s="3">
        <v>0</v>
      </c>
      <c r="H1534" s="3">
        <v>5856800</v>
      </c>
      <c r="I1534" s="3">
        <v>0</v>
      </c>
      <c r="J1534" s="3">
        <v>5856800</v>
      </c>
      <c r="K1534" s="3">
        <v>100</v>
      </c>
      <c r="L1534" s="3">
        <v>0</v>
      </c>
      <c r="M1534" s="3">
        <v>5856800</v>
      </c>
      <c r="N1534" s="3">
        <v>100</v>
      </c>
    </row>
    <row r="1535" spans="1:14" x14ac:dyDescent="0.25">
      <c r="A1535" t="s">
        <v>1362</v>
      </c>
      <c r="B1535" s="1" t="s">
        <v>48</v>
      </c>
      <c r="C1535" t="s">
        <v>15</v>
      </c>
      <c r="D1535" s="3">
        <v>476223000</v>
      </c>
      <c r="E1535" s="3">
        <v>-134132347</v>
      </c>
      <c r="F1535" s="3">
        <v>342090653</v>
      </c>
      <c r="G1535" s="3">
        <v>0</v>
      </c>
      <c r="H1535" s="3">
        <v>342090653</v>
      </c>
      <c r="I1535" s="3">
        <v>0</v>
      </c>
      <c r="J1535" s="3">
        <v>342089873</v>
      </c>
      <c r="K1535" s="3">
        <v>100</v>
      </c>
      <c r="L1535" s="3">
        <v>6096028</v>
      </c>
      <c r="M1535" s="3">
        <v>198560323</v>
      </c>
      <c r="N1535" s="3">
        <v>58.04</v>
      </c>
    </row>
    <row r="1536" spans="1:14" x14ac:dyDescent="0.25">
      <c r="A1536" t="s">
        <v>1362</v>
      </c>
      <c r="B1536" s="1" t="s">
        <v>49</v>
      </c>
      <c r="C1536" t="s">
        <v>198</v>
      </c>
      <c r="D1536" s="3">
        <v>18225000</v>
      </c>
      <c r="E1536" s="3">
        <v>-16887900</v>
      </c>
      <c r="F1536" s="3">
        <v>1337100</v>
      </c>
      <c r="G1536" s="3">
        <v>0</v>
      </c>
      <c r="H1536" s="3">
        <v>1337100</v>
      </c>
      <c r="I1536" s="3">
        <v>0</v>
      </c>
      <c r="J1536" s="3">
        <v>1337100</v>
      </c>
      <c r="K1536" s="3">
        <v>100</v>
      </c>
      <c r="L1536" s="3">
        <v>0</v>
      </c>
      <c r="M1536" s="3">
        <v>1325100</v>
      </c>
      <c r="N1536" s="3">
        <v>99.1</v>
      </c>
    </row>
    <row r="1537" spans="1:14" x14ac:dyDescent="0.25">
      <c r="A1537" t="s">
        <v>1362</v>
      </c>
      <c r="B1537" s="1" t="s">
        <v>50</v>
      </c>
      <c r="C1537" t="s">
        <v>18</v>
      </c>
      <c r="D1537" s="3">
        <v>38508000</v>
      </c>
      <c r="E1537" s="3">
        <v>-24030305</v>
      </c>
      <c r="F1537" s="3">
        <v>14477695</v>
      </c>
      <c r="G1537" s="3">
        <v>0</v>
      </c>
      <c r="H1537" s="3">
        <v>14477695</v>
      </c>
      <c r="I1537" s="3">
        <v>0</v>
      </c>
      <c r="J1537" s="3">
        <v>14477695</v>
      </c>
      <c r="K1537" s="3">
        <v>100</v>
      </c>
      <c r="L1537" s="3">
        <v>0</v>
      </c>
      <c r="M1537" s="3">
        <v>7878000</v>
      </c>
      <c r="N1537" s="3">
        <v>54.41</v>
      </c>
    </row>
    <row r="1538" spans="1:14" x14ac:dyDescent="0.25">
      <c r="A1538" t="s">
        <v>1362</v>
      </c>
      <c r="B1538" s="1" t="s">
        <v>51</v>
      </c>
      <c r="C1538" t="s">
        <v>200</v>
      </c>
      <c r="D1538" s="3">
        <v>249352000</v>
      </c>
      <c r="E1538" s="3">
        <v>-39256688</v>
      </c>
      <c r="F1538" s="3">
        <v>210095312</v>
      </c>
      <c r="G1538" s="3">
        <v>0</v>
      </c>
      <c r="H1538" s="3">
        <v>210095312</v>
      </c>
      <c r="I1538" s="3">
        <v>0</v>
      </c>
      <c r="J1538" s="3">
        <v>210095312</v>
      </c>
      <c r="K1538" s="3">
        <v>100</v>
      </c>
      <c r="L1538" s="3">
        <v>0</v>
      </c>
      <c r="M1538" s="3">
        <v>141907375</v>
      </c>
      <c r="N1538" s="3">
        <v>67.540000000000006</v>
      </c>
    </row>
    <row r="1539" spans="1:14" x14ac:dyDescent="0.25">
      <c r="A1539" t="s">
        <v>1362</v>
      </c>
      <c r="B1539" s="1" t="s">
        <v>52</v>
      </c>
      <c r="C1539" t="s">
        <v>21</v>
      </c>
      <c r="D1539" s="3">
        <v>249352000</v>
      </c>
      <c r="E1539" s="3">
        <v>-39256688</v>
      </c>
      <c r="F1539" s="3">
        <v>210095312</v>
      </c>
      <c r="G1539" s="3">
        <v>0</v>
      </c>
      <c r="H1539" s="3">
        <v>210095312</v>
      </c>
      <c r="I1539" s="3">
        <v>0</v>
      </c>
      <c r="J1539" s="3">
        <v>210095312</v>
      </c>
      <c r="K1539" s="3">
        <v>100</v>
      </c>
      <c r="L1539" s="3">
        <v>0</v>
      </c>
      <c r="M1539" s="3">
        <v>141907375</v>
      </c>
      <c r="N1539" s="3">
        <v>67.540000000000006</v>
      </c>
    </row>
    <row r="1540" spans="1:14" x14ac:dyDescent="0.25">
      <c r="A1540" t="s">
        <v>1362</v>
      </c>
      <c r="B1540" s="1" t="s">
        <v>53</v>
      </c>
      <c r="C1540" t="s">
        <v>23</v>
      </c>
      <c r="D1540" s="3">
        <v>28105000</v>
      </c>
      <c r="E1540" s="3">
        <v>-20405984</v>
      </c>
      <c r="F1540" s="3">
        <v>7699016</v>
      </c>
      <c r="G1540" s="3">
        <v>0</v>
      </c>
      <c r="H1540" s="3">
        <v>7699016</v>
      </c>
      <c r="I1540" s="3">
        <v>0</v>
      </c>
      <c r="J1540" s="3">
        <v>7699016</v>
      </c>
      <c r="K1540" s="3">
        <v>100</v>
      </c>
      <c r="L1540" s="3">
        <v>6096028</v>
      </c>
      <c r="M1540" s="3">
        <v>6096028</v>
      </c>
      <c r="N1540" s="3">
        <v>79.180000000000007</v>
      </c>
    </row>
    <row r="1541" spans="1:14" x14ac:dyDescent="0.25">
      <c r="A1541" t="s">
        <v>1362</v>
      </c>
      <c r="B1541" s="1" t="s">
        <v>54</v>
      </c>
      <c r="C1541" t="s">
        <v>25</v>
      </c>
      <c r="D1541" s="3">
        <v>13105000</v>
      </c>
      <c r="E1541" s="3">
        <v>-5411768</v>
      </c>
      <c r="F1541" s="3">
        <v>7693232</v>
      </c>
      <c r="G1541" s="3">
        <v>0</v>
      </c>
      <c r="H1541" s="3">
        <v>7693232</v>
      </c>
      <c r="I1541" s="3">
        <v>0</v>
      </c>
      <c r="J1541" s="3">
        <v>7693232</v>
      </c>
      <c r="K1541" s="3">
        <v>100</v>
      </c>
      <c r="L1541" s="3">
        <v>6096028</v>
      </c>
      <c r="M1541" s="3">
        <v>6096028</v>
      </c>
      <c r="N1541" s="3">
        <v>79.239999999999995</v>
      </c>
    </row>
    <row r="1542" spans="1:14" x14ac:dyDescent="0.25">
      <c r="A1542" t="s">
        <v>1362</v>
      </c>
      <c r="B1542" s="1" t="s">
        <v>202</v>
      </c>
      <c r="C1542" t="s">
        <v>27</v>
      </c>
      <c r="D1542" s="3">
        <v>15000000</v>
      </c>
      <c r="E1542" s="3">
        <v>-14994216</v>
      </c>
      <c r="F1542" s="3">
        <v>5784</v>
      </c>
      <c r="G1542" s="3">
        <v>0</v>
      </c>
      <c r="H1542" s="3">
        <v>5784</v>
      </c>
      <c r="I1542" s="3">
        <v>0</v>
      </c>
      <c r="J1542" s="3">
        <v>5784</v>
      </c>
      <c r="K1542" s="3">
        <v>100</v>
      </c>
      <c r="L1542" s="3">
        <v>0</v>
      </c>
      <c r="M1542" s="3">
        <v>0</v>
      </c>
      <c r="N1542" s="3">
        <v>0</v>
      </c>
    </row>
    <row r="1543" spans="1:14" x14ac:dyDescent="0.25">
      <c r="A1543" t="s">
        <v>1362</v>
      </c>
      <c r="B1543" s="1" t="s">
        <v>58</v>
      </c>
      <c r="C1543" t="s">
        <v>59</v>
      </c>
      <c r="D1543" s="3">
        <v>52582000</v>
      </c>
      <c r="E1543" s="3">
        <v>-26051870</v>
      </c>
      <c r="F1543" s="3">
        <v>26530130</v>
      </c>
      <c r="G1543" s="3">
        <v>0</v>
      </c>
      <c r="H1543" s="3">
        <v>26530130</v>
      </c>
      <c r="I1543" s="3">
        <v>0</v>
      </c>
      <c r="J1543" s="3">
        <v>26529350</v>
      </c>
      <c r="K1543" s="3">
        <v>100</v>
      </c>
      <c r="L1543" s="3">
        <v>0</v>
      </c>
      <c r="M1543" s="3">
        <v>24481060</v>
      </c>
      <c r="N1543" s="3">
        <v>92.28</v>
      </c>
    </row>
    <row r="1544" spans="1:14" x14ac:dyDescent="0.25">
      <c r="A1544" t="s">
        <v>1362</v>
      </c>
      <c r="B1544" s="1" t="s">
        <v>141</v>
      </c>
      <c r="C1544" t="s">
        <v>137</v>
      </c>
      <c r="D1544" s="3">
        <v>89451000</v>
      </c>
      <c r="E1544" s="3">
        <v>-7499600</v>
      </c>
      <c r="F1544" s="3">
        <v>81951400</v>
      </c>
      <c r="G1544" s="3">
        <v>0</v>
      </c>
      <c r="H1544" s="3">
        <v>81951400</v>
      </c>
      <c r="I1544" s="3">
        <v>0</v>
      </c>
      <c r="J1544" s="3">
        <v>81951400</v>
      </c>
      <c r="K1544" s="3">
        <v>100</v>
      </c>
      <c r="L1544" s="3">
        <v>0</v>
      </c>
      <c r="M1544" s="3">
        <v>16872760</v>
      </c>
      <c r="N1544" s="3">
        <v>20.59</v>
      </c>
    </row>
    <row r="1545" spans="1:14" x14ac:dyDescent="0.25">
      <c r="A1545" t="s">
        <v>1362</v>
      </c>
      <c r="B1545" s="1" t="s">
        <v>60</v>
      </c>
      <c r="C1545" t="s">
        <v>61</v>
      </c>
      <c r="D1545" s="3">
        <v>15000000</v>
      </c>
      <c r="E1545" s="3">
        <v>-15000000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</row>
    <row r="1546" spans="1:14" x14ac:dyDescent="0.25">
      <c r="A1546" t="s">
        <v>1362</v>
      </c>
      <c r="B1546" s="1" t="s">
        <v>443</v>
      </c>
      <c r="C1546" t="s">
        <v>694</v>
      </c>
      <c r="D1546" s="3">
        <v>15000000</v>
      </c>
      <c r="E1546" s="3">
        <v>-15000000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</row>
    <row r="1547" spans="1:14" x14ac:dyDescent="0.25">
      <c r="A1547" t="s">
        <v>1362</v>
      </c>
      <c r="B1547" s="1" t="s">
        <v>63</v>
      </c>
      <c r="C1547" t="s">
        <v>64</v>
      </c>
      <c r="D1547" s="3">
        <v>57595178000</v>
      </c>
      <c r="E1547" s="3">
        <v>571342452</v>
      </c>
      <c r="F1547" s="3">
        <v>58166520452</v>
      </c>
      <c r="G1547" s="3">
        <v>0</v>
      </c>
      <c r="H1547" s="3">
        <v>58166520452</v>
      </c>
      <c r="I1547" s="3">
        <v>22578002822</v>
      </c>
      <c r="J1547" s="3">
        <v>43424494896</v>
      </c>
      <c r="K1547" s="3">
        <v>74.66</v>
      </c>
      <c r="L1547" s="3">
        <v>1020199321</v>
      </c>
      <c r="M1547" s="3">
        <v>6058153990</v>
      </c>
      <c r="N1547" s="3">
        <v>10.42</v>
      </c>
    </row>
    <row r="1548" spans="1:14" x14ac:dyDescent="0.25">
      <c r="A1548" t="s">
        <v>1362</v>
      </c>
      <c r="B1548" s="1" t="s">
        <v>65</v>
      </c>
      <c r="C1548" t="s">
        <v>66</v>
      </c>
      <c r="D1548" s="3">
        <v>35609697000</v>
      </c>
      <c r="E1548" s="3">
        <v>4373074148</v>
      </c>
      <c r="F1548" s="3">
        <v>39982771148</v>
      </c>
      <c r="G1548" s="3">
        <v>0</v>
      </c>
      <c r="H1548" s="3">
        <v>39982771148</v>
      </c>
      <c r="I1548" s="3">
        <v>22578002822</v>
      </c>
      <c r="J1548" s="3">
        <v>25275423048</v>
      </c>
      <c r="K1548" s="3">
        <v>63.22</v>
      </c>
      <c r="L1548" s="3">
        <v>148557823</v>
      </c>
      <c r="M1548" s="3">
        <v>569651416</v>
      </c>
      <c r="N1548" s="3">
        <v>1.42</v>
      </c>
    </row>
    <row r="1549" spans="1:14" x14ac:dyDescent="0.25">
      <c r="A1549" t="s">
        <v>1362</v>
      </c>
      <c r="B1549" s="1" t="s">
        <v>67</v>
      </c>
      <c r="C1549" t="s">
        <v>68</v>
      </c>
      <c r="D1549" s="3">
        <v>35609697000</v>
      </c>
      <c r="E1549" s="3">
        <v>4373074148</v>
      </c>
      <c r="F1549" s="3">
        <v>39982771148</v>
      </c>
      <c r="G1549" s="3">
        <v>0</v>
      </c>
      <c r="H1549" s="3">
        <v>39982771148</v>
      </c>
      <c r="I1549" s="3">
        <v>22578002822</v>
      </c>
      <c r="J1549" s="3">
        <v>25275423048</v>
      </c>
      <c r="K1549" s="3">
        <v>63.22</v>
      </c>
      <c r="L1549" s="3">
        <v>148557823</v>
      </c>
      <c r="M1549" s="3">
        <v>569651416</v>
      </c>
      <c r="N1549" s="3">
        <v>1.42</v>
      </c>
    </row>
    <row r="1550" spans="1:14" x14ac:dyDescent="0.25">
      <c r="A1550" t="s">
        <v>1362</v>
      </c>
      <c r="B1550" s="1" t="s">
        <v>69</v>
      </c>
      <c r="C1550" t="s">
        <v>927</v>
      </c>
      <c r="D1550" s="3">
        <v>24578954000</v>
      </c>
      <c r="E1550" s="3">
        <v>3911520000</v>
      </c>
      <c r="F1550" s="3">
        <v>28490474000</v>
      </c>
      <c r="G1550" s="3">
        <v>0</v>
      </c>
      <c r="H1550" s="3">
        <v>28490474000</v>
      </c>
      <c r="I1550" s="3">
        <v>21105946162</v>
      </c>
      <c r="J1550" s="3">
        <v>22329940162</v>
      </c>
      <c r="K1550" s="3">
        <v>78.38</v>
      </c>
      <c r="L1550" s="3">
        <v>99451163</v>
      </c>
      <c r="M1550" s="3">
        <v>351451163</v>
      </c>
      <c r="N1550" s="3">
        <v>1.23</v>
      </c>
    </row>
    <row r="1551" spans="1:14" x14ac:dyDescent="0.25">
      <c r="A1551" t="s">
        <v>1362</v>
      </c>
      <c r="B1551" s="1" t="s">
        <v>70</v>
      </c>
      <c r="C1551" t="s">
        <v>207</v>
      </c>
      <c r="D1551" s="3">
        <v>700000000</v>
      </c>
      <c r="E1551" s="3">
        <v>0</v>
      </c>
      <c r="F1551" s="3">
        <v>700000000</v>
      </c>
      <c r="G1551" s="3">
        <v>0</v>
      </c>
      <c r="H1551" s="3">
        <v>700000000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</row>
    <row r="1552" spans="1:14" x14ac:dyDescent="0.25">
      <c r="A1552" t="s">
        <v>1362</v>
      </c>
      <c r="B1552" s="1" t="s">
        <v>786</v>
      </c>
      <c r="C1552" t="s">
        <v>1099</v>
      </c>
      <c r="D1552" s="3">
        <v>700000000</v>
      </c>
      <c r="E1552" s="3">
        <v>0</v>
      </c>
      <c r="F1552" s="3">
        <v>700000000</v>
      </c>
      <c r="G1552" s="3">
        <v>0</v>
      </c>
      <c r="H1552" s="3">
        <v>700000000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</row>
    <row r="1553" spans="1:14" x14ac:dyDescent="0.25">
      <c r="A1553" t="s">
        <v>1362</v>
      </c>
      <c r="B1553" s="1" t="s">
        <v>72</v>
      </c>
      <c r="C1553" t="s">
        <v>929</v>
      </c>
      <c r="D1553" s="3">
        <v>350000000</v>
      </c>
      <c r="E1553" s="3">
        <v>0</v>
      </c>
      <c r="F1553" s="3">
        <v>350000000</v>
      </c>
      <c r="G1553" s="3">
        <v>0</v>
      </c>
      <c r="H1553" s="3">
        <v>350000000</v>
      </c>
      <c r="I1553" s="3">
        <v>315200000</v>
      </c>
      <c r="J1553" s="3">
        <v>321700000</v>
      </c>
      <c r="K1553" s="3">
        <v>91.91</v>
      </c>
      <c r="L1553" s="3">
        <v>0</v>
      </c>
      <c r="M1553" s="3">
        <v>0</v>
      </c>
      <c r="N1553" s="3">
        <v>0</v>
      </c>
    </row>
    <row r="1554" spans="1:14" x14ac:dyDescent="0.25">
      <c r="A1554" t="s">
        <v>1362</v>
      </c>
      <c r="B1554" s="1" t="s">
        <v>787</v>
      </c>
      <c r="C1554" t="s">
        <v>1100</v>
      </c>
      <c r="D1554" s="3">
        <v>300000000</v>
      </c>
      <c r="E1554" s="3">
        <v>0</v>
      </c>
      <c r="F1554" s="3">
        <v>300000000</v>
      </c>
      <c r="G1554" s="3">
        <v>0</v>
      </c>
      <c r="H1554" s="3">
        <v>300000000</v>
      </c>
      <c r="I1554" s="3">
        <v>276000000</v>
      </c>
      <c r="J1554" s="3">
        <v>276000000</v>
      </c>
      <c r="K1554" s="3">
        <v>92</v>
      </c>
      <c r="L1554" s="3">
        <v>0</v>
      </c>
      <c r="M1554" s="3">
        <v>0</v>
      </c>
      <c r="N1554" s="3">
        <v>0</v>
      </c>
    </row>
    <row r="1555" spans="1:14" x14ac:dyDescent="0.25">
      <c r="A1555" t="s">
        <v>1362</v>
      </c>
      <c r="B1555" s="1" t="s">
        <v>788</v>
      </c>
      <c r="C1555" t="s">
        <v>789</v>
      </c>
      <c r="D1555" s="3">
        <v>50000000</v>
      </c>
      <c r="E1555" s="3">
        <v>0</v>
      </c>
      <c r="F1555" s="3">
        <v>50000000</v>
      </c>
      <c r="G1555" s="3">
        <v>0</v>
      </c>
      <c r="H1555" s="3">
        <v>50000000</v>
      </c>
      <c r="I1555" s="3">
        <v>39200000</v>
      </c>
      <c r="J1555" s="3">
        <v>45700000</v>
      </c>
      <c r="K1555" s="3">
        <v>91.4</v>
      </c>
      <c r="L1555" s="3">
        <v>0</v>
      </c>
      <c r="M1555" s="3">
        <v>0</v>
      </c>
      <c r="N1555" s="3">
        <v>0</v>
      </c>
    </row>
    <row r="1556" spans="1:14" x14ac:dyDescent="0.25">
      <c r="A1556" t="s">
        <v>1362</v>
      </c>
      <c r="B1556" s="1" t="s">
        <v>145</v>
      </c>
      <c r="C1556" t="s">
        <v>931</v>
      </c>
      <c r="D1556" s="3">
        <v>300000000</v>
      </c>
      <c r="E1556" s="3">
        <v>0</v>
      </c>
      <c r="F1556" s="3">
        <v>300000000</v>
      </c>
      <c r="G1556" s="3">
        <v>0</v>
      </c>
      <c r="H1556" s="3">
        <v>300000000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</row>
    <row r="1557" spans="1:14" x14ac:dyDescent="0.25">
      <c r="A1557" t="s">
        <v>1362</v>
      </c>
      <c r="B1557" s="1" t="s">
        <v>790</v>
      </c>
      <c r="C1557" t="s">
        <v>791</v>
      </c>
      <c r="D1557" s="3">
        <v>20000000</v>
      </c>
      <c r="E1557" s="3">
        <v>0</v>
      </c>
      <c r="F1557" s="3">
        <v>20000000</v>
      </c>
      <c r="G1557" s="3">
        <v>0</v>
      </c>
      <c r="H1557" s="3">
        <v>20000000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</row>
    <row r="1558" spans="1:14" x14ac:dyDescent="0.25">
      <c r="A1558" t="s">
        <v>1362</v>
      </c>
      <c r="B1558" s="1" t="s">
        <v>792</v>
      </c>
      <c r="C1558" t="s">
        <v>1101</v>
      </c>
      <c r="D1558" s="3">
        <v>280000000</v>
      </c>
      <c r="E1558" s="3">
        <v>0</v>
      </c>
      <c r="F1558" s="3">
        <v>280000000</v>
      </c>
      <c r="G1558" s="3">
        <v>0</v>
      </c>
      <c r="H1558" s="3">
        <v>280000000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</row>
    <row r="1559" spans="1:14" x14ac:dyDescent="0.25">
      <c r="A1559" t="s">
        <v>1362</v>
      </c>
      <c r="B1559" s="1" t="s">
        <v>147</v>
      </c>
      <c r="C1559" t="s">
        <v>1038</v>
      </c>
      <c r="D1559" s="3">
        <v>0</v>
      </c>
      <c r="E1559" s="3">
        <v>2700000000</v>
      </c>
      <c r="F1559" s="3">
        <v>2700000000</v>
      </c>
      <c r="G1559" s="3">
        <v>0</v>
      </c>
      <c r="H1559" s="3">
        <v>2700000000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</row>
    <row r="1560" spans="1:14" x14ac:dyDescent="0.25">
      <c r="A1560" t="s">
        <v>1362</v>
      </c>
      <c r="B1560" s="1" t="s">
        <v>793</v>
      </c>
      <c r="C1560" t="s">
        <v>1102</v>
      </c>
      <c r="D1560" s="3">
        <v>0</v>
      </c>
      <c r="E1560" s="3">
        <v>2700000000</v>
      </c>
      <c r="F1560" s="3">
        <v>2700000000</v>
      </c>
      <c r="G1560" s="3">
        <v>0</v>
      </c>
      <c r="H1560" s="3">
        <v>2700000000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</row>
    <row r="1561" spans="1:14" x14ac:dyDescent="0.25">
      <c r="A1561" t="s">
        <v>1362</v>
      </c>
      <c r="B1561" s="1" t="s">
        <v>74</v>
      </c>
      <c r="C1561" t="s">
        <v>216</v>
      </c>
      <c r="D1561" s="3">
        <v>21218954000</v>
      </c>
      <c r="E1561" s="3">
        <v>1211520000</v>
      </c>
      <c r="F1561" s="3">
        <v>22430474000</v>
      </c>
      <c r="G1561" s="3">
        <v>0</v>
      </c>
      <c r="H1561" s="3">
        <v>22430474000</v>
      </c>
      <c r="I1561" s="3">
        <v>20080000000</v>
      </c>
      <c r="J1561" s="3">
        <v>21099550000</v>
      </c>
      <c r="K1561" s="3">
        <v>94.07</v>
      </c>
      <c r="L1561" s="3">
        <v>84000000</v>
      </c>
      <c r="M1561" s="3">
        <v>336000000</v>
      </c>
      <c r="N1561" s="3">
        <v>1.5</v>
      </c>
    </row>
    <row r="1562" spans="1:14" x14ac:dyDescent="0.25">
      <c r="A1562" t="s">
        <v>1362</v>
      </c>
      <c r="B1562" s="1" t="s">
        <v>794</v>
      </c>
      <c r="C1562" t="s">
        <v>1103</v>
      </c>
      <c r="D1562" s="3">
        <v>20000000000</v>
      </c>
      <c r="E1562" s="3">
        <v>0</v>
      </c>
      <c r="F1562" s="3">
        <v>20000000000</v>
      </c>
      <c r="G1562" s="3">
        <v>0</v>
      </c>
      <c r="H1562" s="3">
        <v>20000000000</v>
      </c>
      <c r="I1562" s="3">
        <v>20000000000</v>
      </c>
      <c r="J1562" s="3">
        <v>20000000000</v>
      </c>
      <c r="K1562" s="3">
        <v>100</v>
      </c>
      <c r="L1562" s="3">
        <v>0</v>
      </c>
      <c r="M1562" s="3">
        <v>0</v>
      </c>
      <c r="N1562" s="3">
        <v>0</v>
      </c>
    </row>
    <row r="1563" spans="1:14" x14ac:dyDescent="0.25">
      <c r="A1563" t="s">
        <v>1362</v>
      </c>
      <c r="B1563" s="1" t="s">
        <v>795</v>
      </c>
      <c r="C1563" t="s">
        <v>1104</v>
      </c>
      <c r="D1563" s="3">
        <v>1218954000</v>
      </c>
      <c r="E1563" s="3">
        <v>1211520000</v>
      </c>
      <c r="F1563" s="3">
        <v>2430474000</v>
      </c>
      <c r="G1563" s="3">
        <v>0</v>
      </c>
      <c r="H1563" s="3">
        <v>2430474000</v>
      </c>
      <c r="I1563" s="3">
        <v>80000000</v>
      </c>
      <c r="J1563" s="3">
        <v>1099550000</v>
      </c>
      <c r="K1563" s="3">
        <v>45.24</v>
      </c>
      <c r="L1563" s="3">
        <v>84000000</v>
      </c>
      <c r="M1563" s="3">
        <v>336000000</v>
      </c>
      <c r="N1563" s="3">
        <v>13.82</v>
      </c>
    </row>
    <row r="1564" spans="1:14" x14ac:dyDescent="0.25">
      <c r="A1564" t="s">
        <v>1362</v>
      </c>
      <c r="B1564" s="1" t="s">
        <v>79</v>
      </c>
      <c r="C1564" t="s">
        <v>224</v>
      </c>
      <c r="D1564" s="3">
        <v>2010000000</v>
      </c>
      <c r="E1564" s="3">
        <v>0</v>
      </c>
      <c r="F1564" s="3">
        <v>2010000000</v>
      </c>
      <c r="G1564" s="3">
        <v>0</v>
      </c>
      <c r="H1564" s="3">
        <v>2010000000</v>
      </c>
      <c r="I1564" s="3">
        <v>710746162</v>
      </c>
      <c r="J1564" s="3">
        <v>908690162</v>
      </c>
      <c r="K1564" s="3">
        <v>45.21</v>
      </c>
      <c r="L1564" s="3">
        <v>15451163</v>
      </c>
      <c r="M1564" s="3">
        <v>15451163</v>
      </c>
      <c r="N1564" s="3">
        <v>0.77</v>
      </c>
    </row>
    <row r="1565" spans="1:14" x14ac:dyDescent="0.25">
      <c r="A1565" t="s">
        <v>1362</v>
      </c>
      <c r="B1565" s="1" t="s">
        <v>796</v>
      </c>
      <c r="C1565" t="s">
        <v>1105</v>
      </c>
      <c r="D1565" s="3">
        <v>2010000000</v>
      </c>
      <c r="E1565" s="3">
        <v>0</v>
      </c>
      <c r="F1565" s="3">
        <v>2010000000</v>
      </c>
      <c r="G1565" s="3">
        <v>0</v>
      </c>
      <c r="H1565" s="3">
        <v>2010000000</v>
      </c>
      <c r="I1565" s="3">
        <v>710746162</v>
      </c>
      <c r="J1565" s="3">
        <v>908690162</v>
      </c>
      <c r="K1565" s="3">
        <v>45.21</v>
      </c>
      <c r="L1565" s="3">
        <v>15451163</v>
      </c>
      <c r="M1565" s="3">
        <v>15451163</v>
      </c>
      <c r="N1565" s="3">
        <v>0.77</v>
      </c>
    </row>
    <row r="1566" spans="1:14" x14ac:dyDescent="0.25">
      <c r="A1566" t="s">
        <v>1362</v>
      </c>
      <c r="B1566" s="1" t="s">
        <v>83</v>
      </c>
      <c r="C1566" t="s">
        <v>229</v>
      </c>
      <c r="D1566" s="3">
        <v>6343879000</v>
      </c>
      <c r="E1566" s="3">
        <v>0</v>
      </c>
      <c r="F1566" s="3">
        <v>6343879000</v>
      </c>
      <c r="G1566" s="3">
        <v>0</v>
      </c>
      <c r="H1566" s="3">
        <v>6343879000</v>
      </c>
      <c r="I1566" s="3">
        <v>95250000</v>
      </c>
      <c r="J1566" s="3">
        <v>95250000</v>
      </c>
      <c r="K1566" s="3">
        <v>1.5</v>
      </c>
      <c r="L1566" s="3">
        <v>0</v>
      </c>
      <c r="M1566" s="3">
        <v>0</v>
      </c>
      <c r="N1566" s="3">
        <v>0</v>
      </c>
    </row>
    <row r="1567" spans="1:14" x14ac:dyDescent="0.25">
      <c r="A1567" t="s">
        <v>1362</v>
      </c>
      <c r="B1567" s="1" t="s">
        <v>86</v>
      </c>
      <c r="C1567" t="s">
        <v>87</v>
      </c>
      <c r="D1567" s="3">
        <v>6243879000</v>
      </c>
      <c r="E1567" s="3">
        <v>0</v>
      </c>
      <c r="F1567" s="3">
        <v>6243879000</v>
      </c>
      <c r="G1567" s="3">
        <v>0</v>
      </c>
      <c r="H1567" s="3">
        <v>6243879000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</row>
    <row r="1568" spans="1:14" x14ac:dyDescent="0.25">
      <c r="A1568" t="s">
        <v>1362</v>
      </c>
      <c r="B1568" s="1" t="s">
        <v>797</v>
      </c>
      <c r="C1568" t="s">
        <v>1106</v>
      </c>
      <c r="D1568" s="3">
        <v>6243879000</v>
      </c>
      <c r="E1568" s="3">
        <v>0</v>
      </c>
      <c r="F1568" s="3">
        <v>6243879000</v>
      </c>
      <c r="G1568" s="3">
        <v>0</v>
      </c>
      <c r="H1568" s="3">
        <v>6243879000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</row>
    <row r="1569" spans="1:14" x14ac:dyDescent="0.25">
      <c r="A1569" t="s">
        <v>1362</v>
      </c>
      <c r="B1569" s="1" t="s">
        <v>162</v>
      </c>
      <c r="C1569" t="s">
        <v>242</v>
      </c>
      <c r="D1569" s="3">
        <v>100000000</v>
      </c>
      <c r="E1569" s="3">
        <v>0</v>
      </c>
      <c r="F1569" s="3">
        <v>100000000</v>
      </c>
      <c r="G1569" s="3">
        <v>0</v>
      </c>
      <c r="H1569" s="3">
        <v>100000000</v>
      </c>
      <c r="I1569" s="3">
        <v>95250000</v>
      </c>
      <c r="J1569" s="3">
        <v>95250000</v>
      </c>
      <c r="K1569" s="3">
        <v>95.25</v>
      </c>
      <c r="L1569" s="3">
        <v>0</v>
      </c>
      <c r="M1569" s="3">
        <v>0</v>
      </c>
      <c r="N1569" s="3">
        <v>0</v>
      </c>
    </row>
    <row r="1570" spans="1:14" x14ac:dyDescent="0.25">
      <c r="A1570" t="s">
        <v>1362</v>
      </c>
      <c r="B1570" s="1" t="s">
        <v>798</v>
      </c>
      <c r="C1570" t="s">
        <v>1107</v>
      </c>
      <c r="D1570" s="3">
        <v>100000000</v>
      </c>
      <c r="E1570" s="3">
        <v>0</v>
      </c>
      <c r="F1570" s="3">
        <v>100000000</v>
      </c>
      <c r="G1570" s="3">
        <v>0</v>
      </c>
      <c r="H1570" s="3">
        <v>100000000</v>
      </c>
      <c r="I1570" s="3">
        <v>95250000</v>
      </c>
      <c r="J1570" s="3">
        <v>95250000</v>
      </c>
      <c r="K1570" s="3">
        <v>95.25</v>
      </c>
      <c r="L1570" s="3">
        <v>0</v>
      </c>
      <c r="M1570" s="3">
        <v>0</v>
      </c>
      <c r="N1570" s="3">
        <v>0</v>
      </c>
    </row>
    <row r="1571" spans="1:14" x14ac:dyDescent="0.25">
      <c r="A1571" t="s">
        <v>1362</v>
      </c>
      <c r="B1571" s="1" t="s">
        <v>91</v>
      </c>
      <c r="C1571" t="s">
        <v>941</v>
      </c>
      <c r="D1571" s="3">
        <v>4686864000</v>
      </c>
      <c r="E1571" s="3">
        <v>461554148</v>
      </c>
      <c r="F1571" s="3">
        <v>5148418148</v>
      </c>
      <c r="G1571" s="3">
        <v>0</v>
      </c>
      <c r="H1571" s="3">
        <v>5148418148</v>
      </c>
      <c r="I1571" s="3">
        <v>1376806660</v>
      </c>
      <c r="J1571" s="3">
        <v>2850232886</v>
      </c>
      <c r="K1571" s="3">
        <v>55.36</v>
      </c>
      <c r="L1571" s="3">
        <v>49106660</v>
      </c>
      <c r="M1571" s="3">
        <v>218200253</v>
      </c>
      <c r="N1571" s="3">
        <v>4.24</v>
      </c>
    </row>
    <row r="1572" spans="1:14" x14ac:dyDescent="0.25">
      <c r="A1572" t="s">
        <v>1362</v>
      </c>
      <c r="B1572" s="1" t="s">
        <v>92</v>
      </c>
      <c r="C1572" t="s">
        <v>945</v>
      </c>
      <c r="D1572" s="3">
        <v>1500000000</v>
      </c>
      <c r="E1572" s="3">
        <v>0</v>
      </c>
      <c r="F1572" s="3">
        <v>1500000000</v>
      </c>
      <c r="G1572" s="3">
        <v>0</v>
      </c>
      <c r="H1572" s="3">
        <v>1500000000</v>
      </c>
      <c r="I1572" s="3">
        <v>0</v>
      </c>
      <c r="J1572" s="3">
        <v>119260000</v>
      </c>
      <c r="K1572" s="3">
        <v>7.95</v>
      </c>
      <c r="L1572" s="3">
        <v>0</v>
      </c>
      <c r="M1572" s="3">
        <v>0</v>
      </c>
      <c r="N1572" s="3">
        <v>0</v>
      </c>
    </row>
    <row r="1573" spans="1:14" x14ac:dyDescent="0.25">
      <c r="A1573" t="s">
        <v>1362</v>
      </c>
      <c r="B1573" s="1" t="s">
        <v>799</v>
      </c>
      <c r="C1573" t="s">
        <v>1108</v>
      </c>
      <c r="D1573" s="3">
        <v>1500000000</v>
      </c>
      <c r="E1573" s="3">
        <v>0</v>
      </c>
      <c r="F1573" s="3">
        <v>1500000000</v>
      </c>
      <c r="G1573" s="3">
        <v>0</v>
      </c>
      <c r="H1573" s="3">
        <v>1500000000</v>
      </c>
      <c r="I1573" s="3">
        <v>0</v>
      </c>
      <c r="J1573" s="3">
        <v>119260000</v>
      </c>
      <c r="K1573" s="3">
        <v>7.95</v>
      </c>
      <c r="L1573" s="3">
        <v>0</v>
      </c>
      <c r="M1573" s="3">
        <v>0</v>
      </c>
      <c r="N1573" s="3">
        <v>0</v>
      </c>
    </row>
    <row r="1574" spans="1:14" x14ac:dyDescent="0.25">
      <c r="A1574" t="s">
        <v>1362</v>
      </c>
      <c r="B1574" s="1" t="s">
        <v>96</v>
      </c>
      <c r="C1574" t="s">
        <v>256</v>
      </c>
      <c r="D1574" s="3">
        <v>3186864000</v>
      </c>
      <c r="E1574" s="3">
        <v>461554148</v>
      </c>
      <c r="F1574" s="3">
        <v>3648418148</v>
      </c>
      <c r="G1574" s="3">
        <v>0</v>
      </c>
      <c r="H1574" s="3">
        <v>3648418148</v>
      </c>
      <c r="I1574" s="3">
        <v>1376806660</v>
      </c>
      <c r="J1574" s="3">
        <v>2730972886</v>
      </c>
      <c r="K1574" s="3">
        <v>74.849999999999994</v>
      </c>
      <c r="L1574" s="3">
        <v>49106660</v>
      </c>
      <c r="M1574" s="3">
        <v>218200253</v>
      </c>
      <c r="N1574" s="3">
        <v>5.98</v>
      </c>
    </row>
    <row r="1575" spans="1:14" x14ac:dyDescent="0.25">
      <c r="A1575" t="s">
        <v>1362</v>
      </c>
      <c r="B1575" s="1" t="s">
        <v>800</v>
      </c>
      <c r="C1575" t="s">
        <v>1109</v>
      </c>
      <c r="D1575" s="3">
        <v>3186864000</v>
      </c>
      <c r="E1575" s="3">
        <v>461554148</v>
      </c>
      <c r="F1575" s="3">
        <v>3648418148</v>
      </c>
      <c r="G1575" s="3">
        <v>0</v>
      </c>
      <c r="H1575" s="3">
        <v>3648418148</v>
      </c>
      <c r="I1575" s="3">
        <v>1376806660</v>
      </c>
      <c r="J1575" s="3">
        <v>2730972886</v>
      </c>
      <c r="K1575" s="3">
        <v>74.849999999999994</v>
      </c>
      <c r="L1575" s="3">
        <v>49106660</v>
      </c>
      <c r="M1575" s="3">
        <v>218200253</v>
      </c>
      <c r="N1575" s="3">
        <v>5.98</v>
      </c>
    </row>
    <row r="1576" spans="1:14" x14ac:dyDescent="0.25">
      <c r="A1576" t="s">
        <v>1362</v>
      </c>
      <c r="B1576" s="1" t="s">
        <v>98</v>
      </c>
      <c r="C1576" t="s">
        <v>40</v>
      </c>
      <c r="D1576" s="3">
        <v>21985481000</v>
      </c>
      <c r="E1576" s="3">
        <v>-3801731696</v>
      </c>
      <c r="F1576" s="3">
        <v>18183749304</v>
      </c>
      <c r="G1576" s="3">
        <v>0</v>
      </c>
      <c r="H1576" s="3">
        <v>18183749304</v>
      </c>
      <c r="I1576" s="3">
        <v>0</v>
      </c>
      <c r="J1576" s="3">
        <v>18149071848</v>
      </c>
      <c r="K1576" s="3">
        <v>99.81</v>
      </c>
      <c r="L1576" s="3">
        <v>871641498</v>
      </c>
      <c r="M1576" s="3">
        <v>5488502574</v>
      </c>
      <c r="N1576" s="3">
        <v>30.18</v>
      </c>
    </row>
    <row r="1577" spans="1:14" x14ac:dyDescent="0.25">
      <c r="A1577" t="s">
        <v>1362</v>
      </c>
      <c r="B1577" s="1" t="s">
        <v>99</v>
      </c>
      <c r="C1577" t="s">
        <v>68</v>
      </c>
      <c r="D1577" s="3">
        <v>16820887000</v>
      </c>
      <c r="E1577" s="3">
        <v>-1707636778</v>
      </c>
      <c r="F1577" s="3">
        <v>15113250222</v>
      </c>
      <c r="G1577" s="3">
        <v>0</v>
      </c>
      <c r="H1577" s="3">
        <v>15113250222</v>
      </c>
      <c r="I1577" s="3">
        <v>0</v>
      </c>
      <c r="J1577" s="3">
        <v>15102241366</v>
      </c>
      <c r="K1577" s="3">
        <v>99.93</v>
      </c>
      <c r="L1577" s="3">
        <v>699157411</v>
      </c>
      <c r="M1577" s="3">
        <v>3898258440</v>
      </c>
      <c r="N1577" s="3">
        <v>25.79</v>
      </c>
    </row>
    <row r="1578" spans="1:14" x14ac:dyDescent="0.25">
      <c r="A1578" t="s">
        <v>1362</v>
      </c>
      <c r="B1578" s="1" t="s">
        <v>100</v>
      </c>
      <c r="C1578" t="s">
        <v>1110</v>
      </c>
      <c r="D1578" s="3">
        <v>4957834000</v>
      </c>
      <c r="E1578" s="3">
        <v>-419669932</v>
      </c>
      <c r="F1578" s="3">
        <v>4538164068</v>
      </c>
      <c r="G1578" s="3">
        <v>0</v>
      </c>
      <c r="H1578" s="3">
        <v>4538164068</v>
      </c>
      <c r="I1578" s="3">
        <v>0</v>
      </c>
      <c r="J1578" s="3">
        <v>4535366067</v>
      </c>
      <c r="K1578" s="3">
        <v>99.94</v>
      </c>
      <c r="L1578" s="3">
        <v>486480801</v>
      </c>
      <c r="M1578" s="3">
        <v>2072727372</v>
      </c>
      <c r="N1578" s="3">
        <v>45.67</v>
      </c>
    </row>
    <row r="1579" spans="1:14" x14ac:dyDescent="0.25">
      <c r="A1579" t="s">
        <v>1362</v>
      </c>
      <c r="B1579" s="1" t="s">
        <v>101</v>
      </c>
      <c r="C1579" t="s">
        <v>207</v>
      </c>
      <c r="D1579" s="3">
        <v>650000000</v>
      </c>
      <c r="E1579" s="3">
        <v>-16463680</v>
      </c>
      <c r="F1579" s="3">
        <v>633536320</v>
      </c>
      <c r="G1579" s="3">
        <v>0</v>
      </c>
      <c r="H1579" s="3">
        <v>633536320</v>
      </c>
      <c r="I1579" s="3">
        <v>0</v>
      </c>
      <c r="J1579" s="3">
        <v>633358320</v>
      </c>
      <c r="K1579" s="3">
        <v>99.97</v>
      </c>
      <c r="L1579" s="3">
        <v>1700000</v>
      </c>
      <c r="M1579" s="3">
        <v>251382320</v>
      </c>
      <c r="N1579" s="3">
        <v>39.68</v>
      </c>
    </row>
    <row r="1580" spans="1:14" x14ac:dyDescent="0.25">
      <c r="A1580" t="s">
        <v>1362</v>
      </c>
      <c r="B1580" s="1" t="s">
        <v>801</v>
      </c>
      <c r="C1580" t="s">
        <v>1099</v>
      </c>
      <c r="D1580" s="3">
        <v>650000000</v>
      </c>
      <c r="E1580" s="3">
        <v>-16463680</v>
      </c>
      <c r="F1580" s="3">
        <v>633536320</v>
      </c>
      <c r="G1580" s="3">
        <v>0</v>
      </c>
      <c r="H1580" s="3">
        <v>633536320</v>
      </c>
      <c r="I1580" s="3">
        <v>0</v>
      </c>
      <c r="J1580" s="3">
        <v>633358320</v>
      </c>
      <c r="K1580" s="3">
        <v>99.97</v>
      </c>
      <c r="L1580" s="3">
        <v>1700000</v>
      </c>
      <c r="M1580" s="3">
        <v>251382320</v>
      </c>
      <c r="N1580" s="3">
        <v>39.68</v>
      </c>
    </row>
    <row r="1581" spans="1:14" x14ac:dyDescent="0.25">
      <c r="A1581" t="s">
        <v>1362</v>
      </c>
      <c r="B1581" s="1" t="s">
        <v>103</v>
      </c>
      <c r="C1581" t="s">
        <v>929</v>
      </c>
      <c r="D1581" s="3">
        <v>500000000</v>
      </c>
      <c r="E1581" s="3">
        <v>-8840120</v>
      </c>
      <c r="F1581" s="3">
        <v>491159880</v>
      </c>
      <c r="G1581" s="3">
        <v>0</v>
      </c>
      <c r="H1581" s="3">
        <v>491159880</v>
      </c>
      <c r="I1581" s="3">
        <v>0</v>
      </c>
      <c r="J1581" s="3">
        <v>491159880</v>
      </c>
      <c r="K1581" s="3">
        <v>100</v>
      </c>
      <c r="L1581" s="3">
        <v>0</v>
      </c>
      <c r="M1581" s="3">
        <v>0</v>
      </c>
      <c r="N1581" s="3">
        <v>0</v>
      </c>
    </row>
    <row r="1582" spans="1:14" x14ac:dyDescent="0.25">
      <c r="A1582" t="s">
        <v>1362</v>
      </c>
      <c r="B1582" s="1" t="s">
        <v>802</v>
      </c>
      <c r="C1582" t="s">
        <v>1100</v>
      </c>
      <c r="D1582" s="3">
        <v>375000000</v>
      </c>
      <c r="E1582" s="3">
        <v>0</v>
      </c>
      <c r="F1582" s="3">
        <v>375000000</v>
      </c>
      <c r="G1582" s="3">
        <v>0</v>
      </c>
      <c r="H1582" s="3">
        <v>375000000</v>
      </c>
      <c r="I1582" s="3">
        <v>0</v>
      </c>
      <c r="J1582" s="3">
        <v>375000000</v>
      </c>
      <c r="K1582" s="3">
        <v>100</v>
      </c>
      <c r="L1582" s="3">
        <v>0</v>
      </c>
      <c r="M1582" s="3">
        <v>0</v>
      </c>
      <c r="N1582" s="3">
        <v>0</v>
      </c>
    </row>
    <row r="1583" spans="1:14" x14ac:dyDescent="0.25">
      <c r="A1583" t="s">
        <v>1362</v>
      </c>
      <c r="B1583" s="1" t="s">
        <v>803</v>
      </c>
      <c r="C1583" t="s">
        <v>804</v>
      </c>
      <c r="D1583" s="3">
        <v>125000000</v>
      </c>
      <c r="E1583" s="3">
        <v>-8840120</v>
      </c>
      <c r="F1583" s="3">
        <v>116159880</v>
      </c>
      <c r="G1583" s="3">
        <v>0</v>
      </c>
      <c r="H1583" s="3">
        <v>116159880</v>
      </c>
      <c r="I1583" s="3">
        <v>0</v>
      </c>
      <c r="J1583" s="3">
        <v>116159880</v>
      </c>
      <c r="K1583" s="3">
        <v>100</v>
      </c>
      <c r="L1583" s="3">
        <v>0</v>
      </c>
      <c r="M1583" s="3">
        <v>0</v>
      </c>
      <c r="N1583" s="3">
        <v>0</v>
      </c>
    </row>
    <row r="1584" spans="1:14" x14ac:dyDescent="0.25">
      <c r="A1584" t="s">
        <v>1362</v>
      </c>
      <c r="B1584" s="1" t="s">
        <v>105</v>
      </c>
      <c r="C1584" t="s">
        <v>1055</v>
      </c>
      <c r="D1584" s="3">
        <v>400000000</v>
      </c>
      <c r="E1584" s="3">
        <v>-31984540</v>
      </c>
      <c r="F1584" s="3">
        <v>368015460</v>
      </c>
      <c r="G1584" s="3">
        <v>0</v>
      </c>
      <c r="H1584" s="3">
        <v>368015460</v>
      </c>
      <c r="I1584" s="3">
        <v>0</v>
      </c>
      <c r="J1584" s="3">
        <v>368015460</v>
      </c>
      <c r="K1584" s="3">
        <v>100</v>
      </c>
      <c r="L1584" s="3">
        <v>213532160</v>
      </c>
      <c r="M1584" s="3">
        <v>213532160</v>
      </c>
      <c r="N1584" s="3">
        <v>58.02</v>
      </c>
    </row>
    <row r="1585" spans="1:14" x14ac:dyDescent="0.25">
      <c r="A1585" t="s">
        <v>1362</v>
      </c>
      <c r="B1585" s="1" t="s">
        <v>805</v>
      </c>
      <c r="C1585" t="s">
        <v>1111</v>
      </c>
      <c r="D1585" s="3">
        <v>250000000</v>
      </c>
      <c r="E1585" s="3">
        <v>-368640</v>
      </c>
      <c r="F1585" s="3">
        <v>249631360</v>
      </c>
      <c r="G1585" s="3">
        <v>0</v>
      </c>
      <c r="H1585" s="3">
        <v>249631360</v>
      </c>
      <c r="I1585" s="3">
        <v>0</v>
      </c>
      <c r="J1585" s="3">
        <v>249631360</v>
      </c>
      <c r="K1585" s="3">
        <v>100</v>
      </c>
      <c r="L1585" s="3">
        <v>213532160</v>
      </c>
      <c r="M1585" s="3">
        <v>213532160</v>
      </c>
      <c r="N1585" s="3">
        <v>85.54</v>
      </c>
    </row>
    <row r="1586" spans="1:14" x14ac:dyDescent="0.25">
      <c r="A1586" t="s">
        <v>1362</v>
      </c>
      <c r="B1586" s="1" t="s">
        <v>806</v>
      </c>
      <c r="C1586" t="s">
        <v>791</v>
      </c>
      <c r="D1586" s="3">
        <v>30000000</v>
      </c>
      <c r="E1586" s="3">
        <v>-30000000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</row>
    <row r="1587" spans="1:14" x14ac:dyDescent="0.25">
      <c r="A1587" t="s">
        <v>1362</v>
      </c>
      <c r="B1587" s="1" t="s">
        <v>807</v>
      </c>
      <c r="C1587" t="s">
        <v>1112</v>
      </c>
      <c r="D1587" s="3">
        <v>120000000</v>
      </c>
      <c r="E1587" s="3">
        <v>-1615900</v>
      </c>
      <c r="F1587" s="3">
        <v>118384100</v>
      </c>
      <c r="G1587" s="3">
        <v>0</v>
      </c>
      <c r="H1587" s="3">
        <v>118384100</v>
      </c>
      <c r="I1587" s="3">
        <v>0</v>
      </c>
      <c r="J1587" s="3">
        <v>118384100</v>
      </c>
      <c r="K1587" s="3">
        <v>100</v>
      </c>
      <c r="L1587" s="3">
        <v>0</v>
      </c>
      <c r="M1587" s="3">
        <v>0</v>
      </c>
      <c r="N1587" s="3">
        <v>0</v>
      </c>
    </row>
    <row r="1588" spans="1:14" x14ac:dyDescent="0.25">
      <c r="A1588" t="s">
        <v>1362</v>
      </c>
      <c r="B1588" s="1" t="s">
        <v>107</v>
      </c>
      <c r="C1588" t="s">
        <v>1056</v>
      </c>
      <c r="D1588" s="3">
        <v>565018000</v>
      </c>
      <c r="E1588" s="3">
        <v>-141997328</v>
      </c>
      <c r="F1588" s="3">
        <v>423020672</v>
      </c>
      <c r="G1588" s="3">
        <v>0</v>
      </c>
      <c r="H1588" s="3">
        <v>423020672</v>
      </c>
      <c r="I1588" s="3">
        <v>0</v>
      </c>
      <c r="J1588" s="3">
        <v>422400672</v>
      </c>
      <c r="K1588" s="3">
        <v>99.85</v>
      </c>
      <c r="L1588" s="3">
        <v>90429074</v>
      </c>
      <c r="M1588" s="3">
        <v>328415451</v>
      </c>
      <c r="N1588" s="3">
        <v>77.64</v>
      </c>
    </row>
    <row r="1589" spans="1:14" x14ac:dyDescent="0.25">
      <c r="A1589" t="s">
        <v>1362</v>
      </c>
      <c r="B1589" s="1" t="s">
        <v>808</v>
      </c>
      <c r="C1589" t="s">
        <v>1113</v>
      </c>
      <c r="D1589" s="3">
        <v>565018000</v>
      </c>
      <c r="E1589" s="3">
        <v>-141997328</v>
      </c>
      <c r="F1589" s="3">
        <v>423020672</v>
      </c>
      <c r="G1589" s="3">
        <v>0</v>
      </c>
      <c r="H1589" s="3">
        <v>423020672</v>
      </c>
      <c r="I1589" s="3">
        <v>0</v>
      </c>
      <c r="J1589" s="3">
        <v>422400672</v>
      </c>
      <c r="K1589" s="3">
        <v>99.85</v>
      </c>
      <c r="L1589" s="3">
        <v>90429074</v>
      </c>
      <c r="M1589" s="3">
        <v>328415451</v>
      </c>
      <c r="N1589" s="3">
        <v>77.64</v>
      </c>
    </row>
    <row r="1590" spans="1:14" x14ac:dyDescent="0.25">
      <c r="A1590" t="s">
        <v>1362</v>
      </c>
      <c r="B1590" s="1" t="s">
        <v>112</v>
      </c>
      <c r="C1590" t="s">
        <v>224</v>
      </c>
      <c r="D1590" s="3">
        <v>2692816000</v>
      </c>
      <c r="E1590" s="3">
        <v>-220384264</v>
      </c>
      <c r="F1590" s="3">
        <v>2472431736</v>
      </c>
      <c r="G1590" s="3">
        <v>0</v>
      </c>
      <c r="H1590" s="3">
        <v>2472431736</v>
      </c>
      <c r="I1590" s="3">
        <v>0</v>
      </c>
      <c r="J1590" s="3">
        <v>2470431735</v>
      </c>
      <c r="K1590" s="3">
        <v>99.92</v>
      </c>
      <c r="L1590" s="3">
        <v>167216900</v>
      </c>
      <c r="M1590" s="3">
        <v>1242601590</v>
      </c>
      <c r="N1590" s="3">
        <v>50.26</v>
      </c>
    </row>
    <row r="1591" spans="1:14" x14ac:dyDescent="0.25">
      <c r="A1591" t="s">
        <v>1362</v>
      </c>
      <c r="B1591" s="1" t="s">
        <v>809</v>
      </c>
      <c r="C1591" t="s">
        <v>1114</v>
      </c>
      <c r="D1591" s="3">
        <v>2692816000</v>
      </c>
      <c r="E1591" s="3">
        <v>-220384264</v>
      </c>
      <c r="F1591" s="3">
        <v>2472431736</v>
      </c>
      <c r="G1591" s="3">
        <v>0</v>
      </c>
      <c r="H1591" s="3">
        <v>2472431736</v>
      </c>
      <c r="I1591" s="3">
        <v>0</v>
      </c>
      <c r="J1591" s="3">
        <v>2470431735</v>
      </c>
      <c r="K1591" s="3">
        <v>99.92</v>
      </c>
      <c r="L1591" s="3">
        <v>167216900</v>
      </c>
      <c r="M1591" s="3">
        <v>1242601590</v>
      </c>
      <c r="N1591" s="3">
        <v>50.26</v>
      </c>
    </row>
    <row r="1592" spans="1:14" x14ac:dyDescent="0.25">
      <c r="A1592" t="s">
        <v>1362</v>
      </c>
      <c r="B1592" s="1" t="s">
        <v>810</v>
      </c>
      <c r="C1592" t="s">
        <v>1115</v>
      </c>
      <c r="D1592" s="3">
        <v>150000000</v>
      </c>
      <c r="E1592" s="3">
        <v>0</v>
      </c>
      <c r="F1592" s="3">
        <v>150000000</v>
      </c>
      <c r="G1592" s="3">
        <v>0</v>
      </c>
      <c r="H1592" s="3">
        <v>150000000</v>
      </c>
      <c r="I1592" s="3">
        <v>0</v>
      </c>
      <c r="J1592" s="3">
        <v>150000000</v>
      </c>
      <c r="K1592" s="3">
        <v>100</v>
      </c>
      <c r="L1592" s="3">
        <v>13602667</v>
      </c>
      <c r="M1592" s="3">
        <v>36795851</v>
      </c>
      <c r="N1592" s="3">
        <v>24.53</v>
      </c>
    </row>
    <row r="1593" spans="1:14" x14ac:dyDescent="0.25">
      <c r="A1593" t="s">
        <v>1362</v>
      </c>
      <c r="B1593" s="1" t="s">
        <v>811</v>
      </c>
      <c r="C1593" t="s">
        <v>1116</v>
      </c>
      <c r="D1593" s="3">
        <v>150000000</v>
      </c>
      <c r="E1593" s="3">
        <v>0</v>
      </c>
      <c r="F1593" s="3">
        <v>150000000</v>
      </c>
      <c r="G1593" s="3">
        <v>0</v>
      </c>
      <c r="H1593" s="3">
        <v>150000000</v>
      </c>
      <c r="I1593" s="3">
        <v>0</v>
      </c>
      <c r="J1593" s="3">
        <v>150000000</v>
      </c>
      <c r="K1593" s="3">
        <v>100</v>
      </c>
      <c r="L1593" s="3">
        <v>13602667</v>
      </c>
      <c r="M1593" s="3">
        <v>36795851</v>
      </c>
      <c r="N1593" s="3">
        <v>24.53</v>
      </c>
    </row>
    <row r="1594" spans="1:14" x14ac:dyDescent="0.25">
      <c r="A1594" t="s">
        <v>1362</v>
      </c>
      <c r="B1594" s="1" t="s">
        <v>116</v>
      </c>
      <c r="C1594" t="s">
        <v>229</v>
      </c>
      <c r="D1594" s="3">
        <v>8066000000</v>
      </c>
      <c r="E1594" s="3">
        <v>-3734766</v>
      </c>
      <c r="F1594" s="3">
        <v>8062265234</v>
      </c>
      <c r="G1594" s="3">
        <v>0</v>
      </c>
      <c r="H1594" s="3">
        <v>8062265234</v>
      </c>
      <c r="I1594" s="3">
        <v>0</v>
      </c>
      <c r="J1594" s="3">
        <v>8062265234</v>
      </c>
      <c r="K1594" s="3">
        <v>100</v>
      </c>
      <c r="L1594" s="3">
        <v>0</v>
      </c>
      <c r="M1594" s="3">
        <v>0</v>
      </c>
      <c r="N1594" s="3">
        <v>0</v>
      </c>
    </row>
    <row r="1595" spans="1:14" x14ac:dyDescent="0.25">
      <c r="A1595" t="s">
        <v>1362</v>
      </c>
      <c r="B1595" s="1" t="s">
        <v>119</v>
      </c>
      <c r="C1595" t="s">
        <v>87</v>
      </c>
      <c r="D1595" s="3">
        <v>7966000000</v>
      </c>
      <c r="E1595" s="3">
        <v>-636364</v>
      </c>
      <c r="F1595" s="3">
        <v>7965363636</v>
      </c>
      <c r="G1595" s="3">
        <v>0</v>
      </c>
      <c r="H1595" s="3">
        <v>7965363636</v>
      </c>
      <c r="I1595" s="3">
        <v>0</v>
      </c>
      <c r="J1595" s="3">
        <v>7965363636</v>
      </c>
      <c r="K1595" s="3">
        <v>100</v>
      </c>
      <c r="L1595" s="3">
        <v>0</v>
      </c>
      <c r="M1595" s="3">
        <v>0</v>
      </c>
      <c r="N1595" s="3">
        <v>0</v>
      </c>
    </row>
    <row r="1596" spans="1:14" x14ac:dyDescent="0.25">
      <c r="A1596" t="s">
        <v>1362</v>
      </c>
      <c r="B1596" s="1" t="s">
        <v>812</v>
      </c>
      <c r="C1596" t="s">
        <v>1117</v>
      </c>
      <c r="D1596" s="3">
        <v>50000000</v>
      </c>
      <c r="E1596" s="3">
        <v>0</v>
      </c>
      <c r="F1596" s="3">
        <v>50000000</v>
      </c>
      <c r="G1596" s="3">
        <v>0</v>
      </c>
      <c r="H1596" s="3">
        <v>50000000</v>
      </c>
      <c r="I1596" s="3">
        <v>0</v>
      </c>
      <c r="J1596" s="3">
        <v>50000000</v>
      </c>
      <c r="K1596" s="3">
        <v>100</v>
      </c>
      <c r="L1596" s="3">
        <v>0</v>
      </c>
      <c r="M1596" s="3">
        <v>0</v>
      </c>
      <c r="N1596" s="3">
        <v>0</v>
      </c>
    </row>
    <row r="1597" spans="1:14" x14ac:dyDescent="0.25">
      <c r="A1597" t="s">
        <v>1362</v>
      </c>
      <c r="B1597" s="1" t="s">
        <v>813</v>
      </c>
      <c r="C1597" t="s">
        <v>1118</v>
      </c>
      <c r="D1597" s="3">
        <v>7916000000</v>
      </c>
      <c r="E1597" s="3">
        <v>-636364</v>
      </c>
      <c r="F1597" s="3">
        <v>7915363636</v>
      </c>
      <c r="G1597" s="3">
        <v>0</v>
      </c>
      <c r="H1597" s="3">
        <v>7915363636</v>
      </c>
      <c r="I1597" s="3">
        <v>0</v>
      </c>
      <c r="J1597" s="3">
        <v>7915363636</v>
      </c>
      <c r="K1597" s="3">
        <v>100</v>
      </c>
      <c r="L1597" s="3">
        <v>0</v>
      </c>
      <c r="M1597" s="3">
        <v>0</v>
      </c>
      <c r="N1597" s="3">
        <v>0</v>
      </c>
    </row>
    <row r="1598" spans="1:14" x14ac:dyDescent="0.25">
      <c r="A1598" t="s">
        <v>1362</v>
      </c>
      <c r="B1598" s="1" t="s">
        <v>183</v>
      </c>
      <c r="C1598" t="s">
        <v>237</v>
      </c>
      <c r="D1598" s="3">
        <v>100000000</v>
      </c>
      <c r="E1598" s="3">
        <v>-3098402</v>
      </c>
      <c r="F1598" s="3">
        <v>96901598</v>
      </c>
      <c r="G1598" s="3">
        <v>0</v>
      </c>
      <c r="H1598" s="3">
        <v>96901598</v>
      </c>
      <c r="I1598" s="3">
        <v>0</v>
      </c>
      <c r="J1598" s="3">
        <v>96901598</v>
      </c>
      <c r="K1598" s="3">
        <v>100</v>
      </c>
      <c r="L1598" s="3">
        <v>0</v>
      </c>
      <c r="M1598" s="3">
        <v>0</v>
      </c>
      <c r="N1598" s="3">
        <v>0</v>
      </c>
    </row>
    <row r="1599" spans="1:14" x14ac:dyDescent="0.25">
      <c r="A1599" t="s">
        <v>1362</v>
      </c>
      <c r="B1599" s="1" t="s">
        <v>814</v>
      </c>
      <c r="C1599" t="s">
        <v>815</v>
      </c>
      <c r="D1599" s="3">
        <v>100000000</v>
      </c>
      <c r="E1599" s="3">
        <v>-3098402</v>
      </c>
      <c r="F1599" s="3">
        <v>96901598</v>
      </c>
      <c r="G1599" s="3">
        <v>0</v>
      </c>
      <c r="H1599" s="3">
        <v>96901598</v>
      </c>
      <c r="I1599" s="3">
        <v>0</v>
      </c>
      <c r="J1599" s="3">
        <v>96901598</v>
      </c>
      <c r="K1599" s="3">
        <v>100</v>
      </c>
      <c r="L1599" s="3">
        <v>0</v>
      </c>
      <c r="M1599" s="3">
        <v>0</v>
      </c>
      <c r="N1599" s="3">
        <v>0</v>
      </c>
    </row>
    <row r="1600" spans="1:14" x14ac:dyDescent="0.25">
      <c r="A1600" t="s">
        <v>1362</v>
      </c>
      <c r="B1600" s="1" t="s">
        <v>123</v>
      </c>
      <c r="C1600" t="s">
        <v>941</v>
      </c>
      <c r="D1600" s="3">
        <v>3797053000</v>
      </c>
      <c r="E1600" s="3">
        <v>-1284232080</v>
      </c>
      <c r="F1600" s="3">
        <v>2512820920</v>
      </c>
      <c r="G1600" s="3">
        <v>0</v>
      </c>
      <c r="H1600" s="3">
        <v>2512820920</v>
      </c>
      <c r="I1600" s="3">
        <v>0</v>
      </c>
      <c r="J1600" s="3">
        <v>2504610065</v>
      </c>
      <c r="K1600" s="3">
        <v>99.67</v>
      </c>
      <c r="L1600" s="3">
        <v>212676610</v>
      </c>
      <c r="M1600" s="3">
        <v>1825531068</v>
      </c>
      <c r="N1600" s="3">
        <v>72.650000000000006</v>
      </c>
    </row>
    <row r="1601" spans="1:14" x14ac:dyDescent="0.25">
      <c r="A1601" t="s">
        <v>1362</v>
      </c>
      <c r="B1601" s="1" t="s">
        <v>124</v>
      </c>
      <c r="C1601" t="s">
        <v>945</v>
      </c>
      <c r="D1601" s="3">
        <v>1248343000</v>
      </c>
      <c r="E1601" s="3">
        <v>-40339172</v>
      </c>
      <c r="F1601" s="3">
        <v>1208003828</v>
      </c>
      <c r="G1601" s="3">
        <v>0</v>
      </c>
      <c r="H1601" s="3">
        <v>1208003828</v>
      </c>
      <c r="I1601" s="3">
        <v>0</v>
      </c>
      <c r="J1601" s="3">
        <v>1199792973</v>
      </c>
      <c r="K1601" s="3">
        <v>99.32</v>
      </c>
      <c r="L1601" s="3">
        <v>48176580</v>
      </c>
      <c r="M1601" s="3">
        <v>772164657</v>
      </c>
      <c r="N1601" s="3">
        <v>63.92</v>
      </c>
    </row>
    <row r="1602" spans="1:14" x14ac:dyDescent="0.25">
      <c r="A1602" t="s">
        <v>1362</v>
      </c>
      <c r="B1602" s="1" t="s">
        <v>816</v>
      </c>
      <c r="C1602" t="s">
        <v>1119</v>
      </c>
      <c r="D1602" s="3">
        <v>1248343000</v>
      </c>
      <c r="E1602" s="3">
        <v>-40339172</v>
      </c>
      <c r="F1602" s="3">
        <v>1208003828</v>
      </c>
      <c r="G1602" s="3">
        <v>0</v>
      </c>
      <c r="H1602" s="3">
        <v>1208003828</v>
      </c>
      <c r="I1602" s="3">
        <v>0</v>
      </c>
      <c r="J1602" s="3">
        <v>1199792973</v>
      </c>
      <c r="K1602" s="3">
        <v>99.32</v>
      </c>
      <c r="L1602" s="3">
        <v>48176580</v>
      </c>
      <c r="M1602" s="3">
        <v>772164657</v>
      </c>
      <c r="N1602" s="3">
        <v>63.92</v>
      </c>
    </row>
    <row r="1603" spans="1:14" x14ac:dyDescent="0.25">
      <c r="A1603" t="s">
        <v>1362</v>
      </c>
      <c r="B1603" s="1" t="s">
        <v>126</v>
      </c>
      <c r="C1603" t="s">
        <v>253</v>
      </c>
      <c r="D1603" s="3">
        <v>191694000</v>
      </c>
      <c r="E1603" s="3">
        <v>-4382400</v>
      </c>
      <c r="F1603" s="3">
        <v>187311600</v>
      </c>
      <c r="G1603" s="3">
        <v>0</v>
      </c>
      <c r="H1603" s="3">
        <v>187311600</v>
      </c>
      <c r="I1603" s="3">
        <v>0</v>
      </c>
      <c r="J1603" s="3">
        <v>187311600</v>
      </c>
      <c r="K1603" s="3">
        <v>100</v>
      </c>
      <c r="L1603" s="3">
        <v>25216692</v>
      </c>
      <c r="M1603" s="3">
        <v>107644257</v>
      </c>
      <c r="N1603" s="3">
        <v>57.47</v>
      </c>
    </row>
    <row r="1604" spans="1:14" x14ac:dyDescent="0.25">
      <c r="A1604" t="s">
        <v>1362</v>
      </c>
      <c r="B1604" s="1" t="s">
        <v>817</v>
      </c>
      <c r="C1604" t="s">
        <v>1120</v>
      </c>
      <c r="D1604" s="3">
        <v>191694000</v>
      </c>
      <c r="E1604" s="3">
        <v>-4382400</v>
      </c>
      <c r="F1604" s="3">
        <v>187311600</v>
      </c>
      <c r="G1604" s="3">
        <v>0</v>
      </c>
      <c r="H1604" s="3">
        <v>187311600</v>
      </c>
      <c r="I1604" s="3">
        <v>0</v>
      </c>
      <c r="J1604" s="3">
        <v>187311600</v>
      </c>
      <c r="K1604" s="3">
        <v>100</v>
      </c>
      <c r="L1604" s="3">
        <v>25216692</v>
      </c>
      <c r="M1604" s="3">
        <v>107644257</v>
      </c>
      <c r="N1604" s="3">
        <v>57.47</v>
      </c>
    </row>
    <row r="1605" spans="1:14" x14ac:dyDescent="0.25">
      <c r="A1605" t="s">
        <v>1362</v>
      </c>
      <c r="B1605" s="1" t="s">
        <v>128</v>
      </c>
      <c r="C1605" t="s">
        <v>256</v>
      </c>
      <c r="D1605" s="3">
        <v>2357016000</v>
      </c>
      <c r="E1605" s="3">
        <v>-1239510508</v>
      </c>
      <c r="F1605" s="3">
        <v>1117505492</v>
      </c>
      <c r="G1605" s="3">
        <v>0</v>
      </c>
      <c r="H1605" s="3">
        <v>1117505492</v>
      </c>
      <c r="I1605" s="3">
        <v>0</v>
      </c>
      <c r="J1605" s="3">
        <v>1117505492</v>
      </c>
      <c r="K1605" s="3">
        <v>100</v>
      </c>
      <c r="L1605" s="3">
        <v>139283338</v>
      </c>
      <c r="M1605" s="3">
        <v>945722154</v>
      </c>
      <c r="N1605" s="3">
        <v>84.63</v>
      </c>
    </row>
    <row r="1606" spans="1:14" x14ac:dyDescent="0.25">
      <c r="A1606" t="s">
        <v>1362</v>
      </c>
      <c r="B1606" s="1" t="s">
        <v>818</v>
      </c>
      <c r="C1606" t="s">
        <v>1109</v>
      </c>
      <c r="D1606" s="3">
        <v>2357016000</v>
      </c>
      <c r="E1606" s="3">
        <v>-1239510508</v>
      </c>
      <c r="F1606" s="3">
        <v>1117505492</v>
      </c>
      <c r="G1606" s="3">
        <v>0</v>
      </c>
      <c r="H1606" s="3">
        <v>1117505492</v>
      </c>
      <c r="I1606" s="3">
        <v>0</v>
      </c>
      <c r="J1606" s="3">
        <v>1117505492</v>
      </c>
      <c r="K1606" s="3">
        <v>100</v>
      </c>
      <c r="L1606" s="3">
        <v>139283338</v>
      </c>
      <c r="M1606" s="3">
        <v>945722154</v>
      </c>
      <c r="N1606" s="3">
        <v>84.63</v>
      </c>
    </row>
    <row r="1607" spans="1:14" x14ac:dyDescent="0.25">
      <c r="A1607" t="s">
        <v>1362</v>
      </c>
      <c r="B1607" s="1" t="s">
        <v>130</v>
      </c>
      <c r="C1607" t="s">
        <v>277</v>
      </c>
      <c r="D1607" s="3">
        <v>5164594000</v>
      </c>
      <c r="E1607" s="3">
        <v>-2094094918</v>
      </c>
      <c r="F1607" s="3">
        <v>3070499082</v>
      </c>
      <c r="G1607" s="3">
        <v>0</v>
      </c>
      <c r="H1607" s="3">
        <v>3070499082</v>
      </c>
      <c r="I1607" s="3">
        <v>0</v>
      </c>
      <c r="J1607" s="3">
        <v>3046830482</v>
      </c>
      <c r="K1607" s="3">
        <v>99.23</v>
      </c>
      <c r="L1607" s="3">
        <v>172484087</v>
      </c>
      <c r="M1607" s="3">
        <v>1590244134</v>
      </c>
      <c r="N1607" s="3">
        <v>51.79</v>
      </c>
    </row>
    <row r="1608" spans="1:14" x14ac:dyDescent="0.25">
      <c r="A1608" t="s">
        <v>1363</v>
      </c>
      <c r="B1608" s="1" t="s">
        <v>1</v>
      </c>
      <c r="C1608" t="s">
        <v>2</v>
      </c>
      <c r="D1608" s="3">
        <v>28627054000</v>
      </c>
      <c r="E1608" s="3">
        <v>0</v>
      </c>
      <c r="F1608" s="3">
        <v>28627054000</v>
      </c>
      <c r="G1608" s="3">
        <v>0</v>
      </c>
      <c r="H1608" s="3">
        <v>28627054000</v>
      </c>
      <c r="I1608" s="3">
        <v>4820179172</v>
      </c>
      <c r="J1608" s="3">
        <v>17256155608.139999</v>
      </c>
      <c r="K1608" s="3">
        <v>60.28</v>
      </c>
      <c r="L1608" s="3">
        <v>1098551776</v>
      </c>
      <c r="M1608" s="3">
        <v>5372367424.4499998</v>
      </c>
      <c r="N1608" s="3">
        <v>18.77</v>
      </c>
    </row>
    <row r="1609" spans="1:14" x14ac:dyDescent="0.25">
      <c r="A1609" t="s">
        <v>1363</v>
      </c>
      <c r="B1609" s="1" t="s">
        <v>3</v>
      </c>
      <c r="C1609" t="s">
        <v>4</v>
      </c>
      <c r="D1609" s="3">
        <v>1231158000</v>
      </c>
      <c r="E1609" s="3">
        <v>0</v>
      </c>
      <c r="F1609" s="3">
        <v>1231158000</v>
      </c>
      <c r="G1609" s="3">
        <v>0</v>
      </c>
      <c r="H1609" s="3">
        <v>1231158000</v>
      </c>
      <c r="I1609" s="3">
        <v>84792528</v>
      </c>
      <c r="J1609" s="3">
        <v>622038460</v>
      </c>
      <c r="K1609" s="3">
        <v>50.52</v>
      </c>
      <c r="L1609" s="3">
        <v>68803779</v>
      </c>
      <c r="M1609" s="3">
        <v>372057278</v>
      </c>
      <c r="N1609" s="3">
        <v>30.22</v>
      </c>
    </row>
    <row r="1610" spans="1:14" x14ac:dyDescent="0.25">
      <c r="A1610" t="s">
        <v>1363</v>
      </c>
      <c r="B1610" s="1" t="s">
        <v>5</v>
      </c>
      <c r="C1610" t="s">
        <v>6</v>
      </c>
      <c r="D1610" s="3">
        <v>809161133</v>
      </c>
      <c r="E1610" s="3">
        <v>0</v>
      </c>
      <c r="F1610" s="3">
        <v>809161133</v>
      </c>
      <c r="G1610" s="3">
        <v>0</v>
      </c>
      <c r="H1610" s="3">
        <v>809161133</v>
      </c>
      <c r="I1610" s="3">
        <v>84792528</v>
      </c>
      <c r="J1610" s="3">
        <v>297746683</v>
      </c>
      <c r="K1610" s="3">
        <v>36.799999999999997</v>
      </c>
      <c r="L1610" s="3">
        <v>43050593</v>
      </c>
      <c r="M1610" s="3">
        <v>115856795</v>
      </c>
      <c r="N1610" s="3">
        <v>14.32</v>
      </c>
    </row>
    <row r="1611" spans="1:14" x14ac:dyDescent="0.25">
      <c r="A1611" t="s">
        <v>1363</v>
      </c>
      <c r="B1611" s="1" t="s">
        <v>7</v>
      </c>
      <c r="C1611" t="s">
        <v>8</v>
      </c>
      <c r="D1611" s="3">
        <v>104397585</v>
      </c>
      <c r="E1611" s="3">
        <v>0</v>
      </c>
      <c r="F1611" s="3">
        <v>104397585</v>
      </c>
      <c r="G1611" s="3">
        <v>0</v>
      </c>
      <c r="H1611" s="3">
        <v>104397585</v>
      </c>
      <c r="I1611" s="3">
        <v>30808955</v>
      </c>
      <c r="J1611" s="3">
        <v>45808955</v>
      </c>
      <c r="K1611" s="3">
        <v>43.88</v>
      </c>
      <c r="L1611" s="3">
        <v>4346586</v>
      </c>
      <c r="M1611" s="3">
        <v>13337227</v>
      </c>
      <c r="N1611" s="3">
        <v>12.78</v>
      </c>
    </row>
    <row r="1612" spans="1:14" x14ac:dyDescent="0.25">
      <c r="A1612" t="s">
        <v>1363</v>
      </c>
      <c r="B1612" s="1" t="s">
        <v>9</v>
      </c>
      <c r="C1612" t="s">
        <v>10</v>
      </c>
      <c r="D1612" s="3">
        <v>38320972</v>
      </c>
      <c r="E1612" s="3">
        <v>0</v>
      </c>
      <c r="F1612" s="3">
        <v>38320972</v>
      </c>
      <c r="G1612" s="3">
        <v>0</v>
      </c>
      <c r="H1612" s="3">
        <v>38320972</v>
      </c>
      <c r="I1612" s="3">
        <v>30808955</v>
      </c>
      <c r="J1612" s="3">
        <v>38308955</v>
      </c>
      <c r="K1612" s="3">
        <v>99.97</v>
      </c>
      <c r="L1612" s="3">
        <v>0</v>
      </c>
      <c r="M1612" s="3">
        <v>7500000</v>
      </c>
      <c r="N1612" s="3">
        <v>19.57</v>
      </c>
    </row>
    <row r="1613" spans="1:14" x14ac:dyDescent="0.25">
      <c r="A1613" t="s">
        <v>1363</v>
      </c>
      <c r="B1613" s="1" t="s">
        <v>11</v>
      </c>
      <c r="C1613" t="s">
        <v>926</v>
      </c>
      <c r="D1613" s="3">
        <v>30000000</v>
      </c>
      <c r="E1613" s="3">
        <v>0</v>
      </c>
      <c r="F1613" s="3">
        <v>30000000</v>
      </c>
      <c r="G1613" s="3">
        <v>0</v>
      </c>
      <c r="H1613" s="3">
        <v>30000000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</row>
    <row r="1614" spans="1:14" x14ac:dyDescent="0.25">
      <c r="A1614" t="s">
        <v>1363</v>
      </c>
      <c r="B1614" s="1" t="s">
        <v>12</v>
      </c>
      <c r="C1614" t="s">
        <v>13</v>
      </c>
      <c r="D1614" s="3">
        <v>36076613</v>
      </c>
      <c r="E1614" s="3">
        <v>0</v>
      </c>
      <c r="F1614" s="3">
        <v>36076613</v>
      </c>
      <c r="G1614" s="3">
        <v>0</v>
      </c>
      <c r="H1614" s="3">
        <v>36076613</v>
      </c>
      <c r="I1614" s="3">
        <v>0</v>
      </c>
      <c r="J1614" s="3">
        <v>7500000</v>
      </c>
      <c r="K1614" s="3">
        <v>20.79</v>
      </c>
      <c r="L1614" s="3">
        <v>4346586</v>
      </c>
      <c r="M1614" s="3">
        <v>5837227</v>
      </c>
      <c r="N1614" s="3">
        <v>16.18</v>
      </c>
    </row>
    <row r="1615" spans="1:14" x14ac:dyDescent="0.25">
      <c r="A1615" t="s">
        <v>1363</v>
      </c>
      <c r="B1615" s="1" t="s">
        <v>14</v>
      </c>
      <c r="C1615" t="s">
        <v>15</v>
      </c>
      <c r="D1615" s="3">
        <v>702763548</v>
      </c>
      <c r="E1615" s="3">
        <v>0</v>
      </c>
      <c r="F1615" s="3">
        <v>702763548</v>
      </c>
      <c r="G1615" s="3">
        <v>0</v>
      </c>
      <c r="H1615" s="3">
        <v>702763548</v>
      </c>
      <c r="I1615" s="3">
        <v>53983573</v>
      </c>
      <c r="J1615" s="3">
        <v>251937728</v>
      </c>
      <c r="K1615" s="3">
        <v>35.85</v>
      </c>
      <c r="L1615" s="3">
        <v>38704007</v>
      </c>
      <c r="M1615" s="3">
        <v>102519568</v>
      </c>
      <c r="N1615" s="3">
        <v>14.59</v>
      </c>
    </row>
    <row r="1616" spans="1:14" x14ac:dyDescent="0.25">
      <c r="A1616" t="s">
        <v>1363</v>
      </c>
      <c r="B1616" s="1" t="s">
        <v>133</v>
      </c>
      <c r="C1616" t="s">
        <v>134</v>
      </c>
      <c r="D1616" s="3">
        <v>12000000</v>
      </c>
      <c r="E1616" s="3">
        <v>0</v>
      </c>
      <c r="F1616" s="3">
        <v>12000000</v>
      </c>
      <c r="G1616" s="3">
        <v>0</v>
      </c>
      <c r="H1616" s="3">
        <v>12000000</v>
      </c>
      <c r="I1616" s="3">
        <v>0</v>
      </c>
      <c r="J1616" s="3">
        <v>12000000</v>
      </c>
      <c r="K1616" s="3">
        <v>100</v>
      </c>
      <c r="L1616" s="3">
        <v>1050000</v>
      </c>
      <c r="M1616" s="3">
        <v>3150000</v>
      </c>
      <c r="N1616" s="3">
        <v>26.25</v>
      </c>
    </row>
    <row r="1617" spans="1:14" x14ac:dyDescent="0.25">
      <c r="A1617" t="s">
        <v>1363</v>
      </c>
      <c r="B1617" s="1" t="s">
        <v>16</v>
      </c>
      <c r="C1617" t="s">
        <v>198</v>
      </c>
      <c r="D1617" s="3">
        <v>13000000</v>
      </c>
      <c r="E1617" s="3">
        <v>0</v>
      </c>
      <c r="F1617" s="3">
        <v>13000000</v>
      </c>
      <c r="G1617" s="3">
        <v>0</v>
      </c>
      <c r="H1617" s="3">
        <v>13000000</v>
      </c>
      <c r="I1617" s="3">
        <v>5000000</v>
      </c>
      <c r="J1617" s="3">
        <v>6622350</v>
      </c>
      <c r="K1617" s="3">
        <v>50.94</v>
      </c>
      <c r="L1617" s="3">
        <v>0</v>
      </c>
      <c r="M1617" s="3">
        <v>1622350</v>
      </c>
      <c r="N1617" s="3">
        <v>12.48</v>
      </c>
    </row>
    <row r="1618" spans="1:14" x14ac:dyDescent="0.25">
      <c r="A1618" t="s">
        <v>1363</v>
      </c>
      <c r="B1618" s="1" t="s">
        <v>19</v>
      </c>
      <c r="C1618" t="s">
        <v>200</v>
      </c>
      <c r="D1618" s="3">
        <v>435763548</v>
      </c>
      <c r="E1618" s="3">
        <v>0</v>
      </c>
      <c r="F1618" s="3">
        <v>435763548</v>
      </c>
      <c r="G1618" s="3">
        <v>0</v>
      </c>
      <c r="H1618" s="3">
        <v>435763548</v>
      </c>
      <c r="I1618" s="3">
        <v>37968237</v>
      </c>
      <c r="J1618" s="3">
        <v>138488433</v>
      </c>
      <c r="K1618" s="3">
        <v>31.78</v>
      </c>
      <c r="L1618" s="3">
        <v>29274937</v>
      </c>
      <c r="M1618" s="3">
        <v>30005565</v>
      </c>
      <c r="N1618" s="3">
        <v>6.89</v>
      </c>
    </row>
    <row r="1619" spans="1:14" x14ac:dyDescent="0.25">
      <c r="A1619" t="s">
        <v>1363</v>
      </c>
      <c r="B1619" s="1" t="s">
        <v>20</v>
      </c>
      <c r="C1619" t="s">
        <v>21</v>
      </c>
      <c r="D1619" s="3">
        <v>435763548</v>
      </c>
      <c r="E1619" s="3">
        <v>0</v>
      </c>
      <c r="F1619" s="3">
        <v>435763548</v>
      </c>
      <c r="G1619" s="3">
        <v>0</v>
      </c>
      <c r="H1619" s="3">
        <v>435763548</v>
      </c>
      <c r="I1619" s="3">
        <v>37968237</v>
      </c>
      <c r="J1619" s="3">
        <v>138488433</v>
      </c>
      <c r="K1619" s="3">
        <v>31.78</v>
      </c>
      <c r="L1619" s="3">
        <v>29274937</v>
      </c>
      <c r="M1619" s="3">
        <v>30005565</v>
      </c>
      <c r="N1619" s="3">
        <v>6.89</v>
      </c>
    </row>
    <row r="1620" spans="1:14" x14ac:dyDescent="0.25">
      <c r="A1620" t="s">
        <v>1363</v>
      </c>
      <c r="B1620" s="1" t="s">
        <v>22</v>
      </c>
      <c r="C1620" t="s">
        <v>23</v>
      </c>
      <c r="D1620" s="3">
        <v>130000000</v>
      </c>
      <c r="E1620" s="3">
        <v>0</v>
      </c>
      <c r="F1620" s="3">
        <v>130000000</v>
      </c>
      <c r="G1620" s="3">
        <v>0</v>
      </c>
      <c r="H1620" s="3">
        <v>130000000</v>
      </c>
      <c r="I1620" s="3">
        <v>4880400</v>
      </c>
      <c r="J1620" s="3">
        <v>55057579</v>
      </c>
      <c r="K1620" s="3">
        <v>42.35</v>
      </c>
      <c r="L1620" s="3">
        <v>4845600</v>
      </c>
      <c r="M1620" s="3">
        <v>30662203</v>
      </c>
      <c r="N1620" s="3">
        <v>23.59</v>
      </c>
    </row>
    <row r="1621" spans="1:14" x14ac:dyDescent="0.25">
      <c r="A1621" t="s">
        <v>1363</v>
      </c>
      <c r="B1621" s="1" t="s">
        <v>24</v>
      </c>
      <c r="C1621" t="s">
        <v>25</v>
      </c>
      <c r="D1621" s="3">
        <v>60000000</v>
      </c>
      <c r="E1621" s="3">
        <v>0</v>
      </c>
      <c r="F1621" s="3">
        <v>60000000</v>
      </c>
      <c r="G1621" s="3">
        <v>0</v>
      </c>
      <c r="H1621" s="3">
        <v>60000000</v>
      </c>
      <c r="I1621" s="3">
        <v>0</v>
      </c>
      <c r="J1621" s="3">
        <v>24326610</v>
      </c>
      <c r="K1621" s="3">
        <v>40.54</v>
      </c>
      <c r="L1621" s="3">
        <v>0</v>
      </c>
      <c r="M1621" s="3">
        <v>6295003</v>
      </c>
      <c r="N1621" s="3">
        <v>10.49</v>
      </c>
    </row>
    <row r="1622" spans="1:14" x14ac:dyDescent="0.25">
      <c r="A1622" t="s">
        <v>1363</v>
      </c>
      <c r="B1622" s="1" t="s">
        <v>26</v>
      </c>
      <c r="C1622" t="s">
        <v>27</v>
      </c>
      <c r="D1622" s="3">
        <v>10000000</v>
      </c>
      <c r="E1622" s="3">
        <v>0</v>
      </c>
      <c r="F1622" s="3">
        <v>10000000</v>
      </c>
      <c r="G1622" s="3">
        <v>0</v>
      </c>
      <c r="H1622" s="3">
        <v>10000000</v>
      </c>
      <c r="I1622" s="3">
        <v>0</v>
      </c>
      <c r="J1622" s="3">
        <v>1483369</v>
      </c>
      <c r="K1622" s="3">
        <v>14.83</v>
      </c>
      <c r="L1622" s="3">
        <v>0</v>
      </c>
      <c r="M1622" s="3">
        <v>0</v>
      </c>
      <c r="N1622" s="3">
        <v>0</v>
      </c>
    </row>
    <row r="1623" spans="1:14" x14ac:dyDescent="0.25">
      <c r="A1623" t="s">
        <v>1363</v>
      </c>
      <c r="B1623" s="1" t="s">
        <v>28</v>
      </c>
      <c r="C1623" t="s">
        <v>29</v>
      </c>
      <c r="D1623" s="3">
        <v>60000000</v>
      </c>
      <c r="E1623" s="3">
        <v>0</v>
      </c>
      <c r="F1623" s="3">
        <v>60000000</v>
      </c>
      <c r="G1623" s="3">
        <v>0</v>
      </c>
      <c r="H1623" s="3">
        <v>60000000</v>
      </c>
      <c r="I1623" s="3">
        <v>4880400</v>
      </c>
      <c r="J1623" s="3">
        <v>29247600</v>
      </c>
      <c r="K1623" s="3">
        <v>48.75</v>
      </c>
      <c r="L1623" s="3">
        <v>4845600</v>
      </c>
      <c r="M1623" s="3">
        <v>24367200</v>
      </c>
      <c r="N1623" s="3">
        <v>40.61</v>
      </c>
    </row>
    <row r="1624" spans="1:14" x14ac:dyDescent="0.25">
      <c r="A1624" t="s">
        <v>1363</v>
      </c>
      <c r="B1624" s="1" t="s">
        <v>30</v>
      </c>
      <c r="C1624" t="s">
        <v>31</v>
      </c>
      <c r="D1624" s="3">
        <v>112000000</v>
      </c>
      <c r="E1624" s="3">
        <v>0</v>
      </c>
      <c r="F1624" s="3">
        <v>112000000</v>
      </c>
      <c r="G1624" s="3">
        <v>0</v>
      </c>
      <c r="H1624" s="3">
        <v>112000000</v>
      </c>
      <c r="I1624" s="3">
        <v>6134936</v>
      </c>
      <c r="J1624" s="3">
        <v>39769366</v>
      </c>
      <c r="K1624" s="3">
        <v>35.51</v>
      </c>
      <c r="L1624" s="3">
        <v>3533470</v>
      </c>
      <c r="M1624" s="3">
        <v>37079450</v>
      </c>
      <c r="N1624" s="3">
        <v>33.11</v>
      </c>
    </row>
    <row r="1625" spans="1:14" x14ac:dyDescent="0.25">
      <c r="A1625" t="s">
        <v>1363</v>
      </c>
      <c r="B1625" s="1" t="s">
        <v>32</v>
      </c>
      <c r="C1625" t="s">
        <v>325</v>
      </c>
      <c r="D1625" s="3">
        <v>51000000</v>
      </c>
      <c r="E1625" s="3">
        <v>0</v>
      </c>
      <c r="F1625" s="3">
        <v>51000000</v>
      </c>
      <c r="G1625" s="3">
        <v>0</v>
      </c>
      <c r="H1625" s="3">
        <v>51000000</v>
      </c>
      <c r="I1625" s="3">
        <v>3445020</v>
      </c>
      <c r="J1625" s="3">
        <v>19393730</v>
      </c>
      <c r="K1625" s="3">
        <v>38.03</v>
      </c>
      <c r="L1625" s="3">
        <v>3445020</v>
      </c>
      <c r="M1625" s="3">
        <v>19393730</v>
      </c>
      <c r="N1625" s="3">
        <v>38.03</v>
      </c>
    </row>
    <row r="1626" spans="1:14" x14ac:dyDescent="0.25">
      <c r="A1626" t="s">
        <v>1363</v>
      </c>
      <c r="B1626" s="1" t="s">
        <v>34</v>
      </c>
      <c r="C1626" t="s">
        <v>201</v>
      </c>
      <c r="D1626" s="3">
        <v>13000000</v>
      </c>
      <c r="E1626" s="3">
        <v>0</v>
      </c>
      <c r="F1626" s="3">
        <v>13000000</v>
      </c>
      <c r="G1626" s="3">
        <v>0</v>
      </c>
      <c r="H1626" s="3">
        <v>13000000</v>
      </c>
      <c r="I1626" s="3">
        <v>0</v>
      </c>
      <c r="J1626" s="3">
        <v>3840140</v>
      </c>
      <c r="K1626" s="3">
        <v>29.54</v>
      </c>
      <c r="L1626" s="3">
        <v>88450</v>
      </c>
      <c r="M1626" s="3">
        <v>3840140</v>
      </c>
      <c r="N1626" s="3">
        <v>29.54</v>
      </c>
    </row>
    <row r="1627" spans="1:14" x14ac:dyDescent="0.25">
      <c r="A1627" t="s">
        <v>1363</v>
      </c>
      <c r="B1627" s="1" t="s">
        <v>37</v>
      </c>
      <c r="C1627" t="s">
        <v>38</v>
      </c>
      <c r="D1627" s="3">
        <v>48000000</v>
      </c>
      <c r="E1627" s="3">
        <v>0</v>
      </c>
      <c r="F1627" s="3">
        <v>48000000</v>
      </c>
      <c r="G1627" s="3">
        <v>0</v>
      </c>
      <c r="H1627" s="3">
        <v>48000000</v>
      </c>
      <c r="I1627" s="3">
        <v>2689916</v>
      </c>
      <c r="J1627" s="3">
        <v>16535496</v>
      </c>
      <c r="K1627" s="3">
        <v>34.450000000000003</v>
      </c>
      <c r="L1627" s="3">
        <v>0</v>
      </c>
      <c r="M1627" s="3">
        <v>13845580</v>
      </c>
      <c r="N1627" s="3">
        <v>28.84</v>
      </c>
    </row>
    <row r="1628" spans="1:14" x14ac:dyDescent="0.25">
      <c r="A1628" t="s">
        <v>1363</v>
      </c>
      <c r="B1628" s="1" t="s">
        <v>441</v>
      </c>
      <c r="C1628" t="s">
        <v>61</v>
      </c>
      <c r="D1628" s="3">
        <v>2000000</v>
      </c>
      <c r="E1628" s="3">
        <v>0</v>
      </c>
      <c r="F1628" s="3">
        <v>2000000</v>
      </c>
      <c r="G1628" s="3">
        <v>0</v>
      </c>
      <c r="H1628" s="3">
        <v>2000000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</row>
    <row r="1629" spans="1:14" x14ac:dyDescent="0.25">
      <c r="A1629" t="s">
        <v>1363</v>
      </c>
      <c r="B1629" s="1" t="s">
        <v>442</v>
      </c>
      <c r="C1629" t="s">
        <v>61</v>
      </c>
      <c r="D1629" s="3">
        <v>2000000</v>
      </c>
      <c r="E1629" s="3">
        <v>0</v>
      </c>
      <c r="F1629" s="3">
        <v>2000000</v>
      </c>
      <c r="G1629" s="3">
        <v>0</v>
      </c>
      <c r="H1629" s="3">
        <v>2000000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</row>
    <row r="1630" spans="1:14" x14ac:dyDescent="0.25">
      <c r="A1630" t="s">
        <v>1363</v>
      </c>
      <c r="B1630" s="1" t="s">
        <v>39</v>
      </c>
      <c r="C1630" t="s">
        <v>40</v>
      </c>
      <c r="D1630" s="3">
        <v>421996867</v>
      </c>
      <c r="E1630" s="3">
        <v>0</v>
      </c>
      <c r="F1630" s="3">
        <v>421996867</v>
      </c>
      <c r="G1630" s="3">
        <v>0</v>
      </c>
      <c r="H1630" s="3">
        <v>421996867</v>
      </c>
      <c r="I1630" s="3">
        <v>0</v>
      </c>
      <c r="J1630" s="3">
        <v>324291777</v>
      </c>
      <c r="K1630" s="3">
        <v>76.849999999999994</v>
      </c>
      <c r="L1630" s="3">
        <v>25753186</v>
      </c>
      <c r="M1630" s="3">
        <v>256200483</v>
      </c>
      <c r="N1630" s="3">
        <v>60.71</v>
      </c>
    </row>
    <row r="1631" spans="1:14" x14ac:dyDescent="0.25">
      <c r="A1631" t="s">
        <v>1363</v>
      </c>
      <c r="B1631" s="1" t="s">
        <v>41</v>
      </c>
      <c r="C1631" t="s">
        <v>6</v>
      </c>
      <c r="D1631" s="3">
        <v>421996867</v>
      </c>
      <c r="E1631" s="3">
        <v>0</v>
      </c>
      <c r="F1631" s="3">
        <v>421996867</v>
      </c>
      <c r="G1631" s="3">
        <v>0</v>
      </c>
      <c r="H1631" s="3">
        <v>421996867</v>
      </c>
      <c r="I1631" s="3">
        <v>0</v>
      </c>
      <c r="J1631" s="3">
        <v>324291777</v>
      </c>
      <c r="K1631" s="3">
        <v>76.849999999999994</v>
      </c>
      <c r="L1631" s="3">
        <v>25753186</v>
      </c>
      <c r="M1631" s="3">
        <v>256200483</v>
      </c>
      <c r="N1631" s="3">
        <v>60.71</v>
      </c>
    </row>
    <row r="1632" spans="1:14" x14ac:dyDescent="0.25">
      <c r="A1632" t="s">
        <v>1363</v>
      </c>
      <c r="B1632" s="1" t="s">
        <v>42</v>
      </c>
      <c r="C1632" t="s">
        <v>8</v>
      </c>
      <c r="D1632" s="3">
        <v>80495854</v>
      </c>
      <c r="E1632" s="3">
        <v>0</v>
      </c>
      <c r="F1632" s="3">
        <v>80495854</v>
      </c>
      <c r="G1632" s="3">
        <v>0</v>
      </c>
      <c r="H1632" s="3">
        <v>80495854</v>
      </c>
      <c r="I1632" s="3">
        <v>0</v>
      </c>
      <c r="J1632" s="3">
        <v>53776755</v>
      </c>
      <c r="K1632" s="3">
        <v>66.81</v>
      </c>
      <c r="L1632" s="3">
        <v>5068331</v>
      </c>
      <c r="M1632" s="3">
        <v>42758124</v>
      </c>
      <c r="N1632" s="3">
        <v>53.12</v>
      </c>
    </row>
    <row r="1633" spans="1:14" x14ac:dyDescent="0.25">
      <c r="A1633" t="s">
        <v>1363</v>
      </c>
      <c r="B1633" s="1" t="s">
        <v>43</v>
      </c>
      <c r="C1633" t="s">
        <v>10</v>
      </c>
      <c r="D1633" s="3">
        <v>22836716</v>
      </c>
      <c r="E1633" s="3">
        <v>0</v>
      </c>
      <c r="F1633" s="3">
        <v>22836716</v>
      </c>
      <c r="G1633" s="3">
        <v>0</v>
      </c>
      <c r="H1633" s="3">
        <v>22836716</v>
      </c>
      <c r="I1633" s="3">
        <v>0</v>
      </c>
      <c r="J1633" s="3">
        <v>18700000</v>
      </c>
      <c r="K1633" s="3">
        <v>81.89</v>
      </c>
      <c r="L1633" s="3">
        <v>0</v>
      </c>
      <c r="M1633" s="3">
        <v>18700000</v>
      </c>
      <c r="N1633" s="3">
        <v>81.89</v>
      </c>
    </row>
    <row r="1634" spans="1:14" x14ac:dyDescent="0.25">
      <c r="A1634" t="s">
        <v>1363</v>
      </c>
      <c r="B1634" s="1" t="s">
        <v>44</v>
      </c>
      <c r="C1634" t="s">
        <v>926</v>
      </c>
      <c r="D1634" s="3">
        <v>28844433</v>
      </c>
      <c r="E1634" s="3">
        <v>0</v>
      </c>
      <c r="F1634" s="3">
        <v>28844433</v>
      </c>
      <c r="G1634" s="3">
        <v>0</v>
      </c>
      <c r="H1634" s="3">
        <v>28844433</v>
      </c>
      <c r="I1634" s="3">
        <v>0</v>
      </c>
      <c r="J1634" s="3">
        <v>27800000</v>
      </c>
      <c r="K1634" s="3">
        <v>96.38</v>
      </c>
      <c r="L1634" s="3">
        <v>5068331</v>
      </c>
      <c r="M1634" s="3">
        <v>19418181</v>
      </c>
      <c r="N1634" s="3">
        <v>67.319999999999993</v>
      </c>
    </row>
    <row r="1635" spans="1:14" x14ac:dyDescent="0.25">
      <c r="A1635" t="s">
        <v>1363</v>
      </c>
      <c r="B1635" s="1" t="s">
        <v>45</v>
      </c>
      <c r="C1635" t="s">
        <v>13</v>
      </c>
      <c r="D1635" s="3">
        <v>25814705</v>
      </c>
      <c r="E1635" s="3">
        <v>0</v>
      </c>
      <c r="F1635" s="3">
        <v>25814705</v>
      </c>
      <c r="G1635" s="3">
        <v>0</v>
      </c>
      <c r="H1635" s="3">
        <v>25814705</v>
      </c>
      <c r="I1635" s="3">
        <v>0</v>
      </c>
      <c r="J1635" s="3">
        <v>7276755</v>
      </c>
      <c r="K1635" s="3">
        <v>28.19</v>
      </c>
      <c r="L1635" s="3">
        <v>0</v>
      </c>
      <c r="M1635" s="3">
        <v>4639943</v>
      </c>
      <c r="N1635" s="3">
        <v>17.97</v>
      </c>
    </row>
    <row r="1636" spans="1:14" x14ac:dyDescent="0.25">
      <c r="A1636" t="s">
        <v>1363</v>
      </c>
      <c r="B1636" s="1" t="s">
        <v>46</v>
      </c>
      <c r="C1636" t="s">
        <v>47</v>
      </c>
      <c r="D1636" s="3">
        <v>3000000</v>
      </c>
      <c r="E1636" s="3">
        <v>0</v>
      </c>
      <c r="F1636" s="3">
        <v>3000000</v>
      </c>
      <c r="G1636" s="3">
        <v>0</v>
      </c>
      <c r="H1636" s="3">
        <v>3000000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</row>
    <row r="1637" spans="1:14" x14ac:dyDescent="0.25">
      <c r="A1637" t="s">
        <v>1363</v>
      </c>
      <c r="B1637" s="1" t="s">
        <v>48</v>
      </c>
      <c r="C1637" t="s">
        <v>15</v>
      </c>
      <c r="D1637" s="3">
        <v>341349517</v>
      </c>
      <c r="E1637" s="3">
        <v>0</v>
      </c>
      <c r="F1637" s="3">
        <v>341349517</v>
      </c>
      <c r="G1637" s="3">
        <v>0</v>
      </c>
      <c r="H1637" s="3">
        <v>341349517</v>
      </c>
      <c r="I1637" s="3">
        <v>0</v>
      </c>
      <c r="J1637" s="3">
        <v>270515022</v>
      </c>
      <c r="K1637" s="3">
        <v>79.25</v>
      </c>
      <c r="L1637" s="3">
        <v>20684855</v>
      </c>
      <c r="M1637" s="3">
        <v>213442359</v>
      </c>
      <c r="N1637" s="3">
        <v>62.53</v>
      </c>
    </row>
    <row r="1638" spans="1:14" x14ac:dyDescent="0.25">
      <c r="A1638" t="s">
        <v>1363</v>
      </c>
      <c r="B1638" s="1" t="s">
        <v>140</v>
      </c>
      <c r="C1638" t="s">
        <v>134</v>
      </c>
      <c r="D1638" s="3">
        <v>3640000</v>
      </c>
      <c r="E1638" s="3">
        <v>0</v>
      </c>
      <c r="F1638" s="3">
        <v>3640000</v>
      </c>
      <c r="G1638" s="3">
        <v>0</v>
      </c>
      <c r="H1638" s="3">
        <v>3640000</v>
      </c>
      <c r="I1638" s="3">
        <v>0</v>
      </c>
      <c r="J1638" s="3">
        <v>1778676</v>
      </c>
      <c r="K1638" s="3">
        <v>48.86</v>
      </c>
      <c r="L1638" s="3">
        <v>0</v>
      </c>
      <c r="M1638" s="3">
        <v>1778676</v>
      </c>
      <c r="N1638" s="3">
        <v>48.86</v>
      </c>
    </row>
    <row r="1639" spans="1:14" x14ac:dyDescent="0.25">
      <c r="A1639" t="s">
        <v>1363</v>
      </c>
      <c r="B1639" s="1" t="s">
        <v>49</v>
      </c>
      <c r="C1639" t="s">
        <v>198</v>
      </c>
      <c r="D1639" s="3">
        <v>9113958</v>
      </c>
      <c r="E1639" s="3">
        <v>0</v>
      </c>
      <c r="F1639" s="3">
        <v>9113958</v>
      </c>
      <c r="G1639" s="3">
        <v>0</v>
      </c>
      <c r="H1639" s="3">
        <v>9113958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</row>
    <row r="1640" spans="1:14" x14ac:dyDescent="0.25">
      <c r="A1640" t="s">
        <v>1363</v>
      </c>
      <c r="B1640" s="1" t="s">
        <v>50</v>
      </c>
      <c r="C1640" t="s">
        <v>18</v>
      </c>
      <c r="D1640" s="3">
        <v>5000000</v>
      </c>
      <c r="E1640" s="3">
        <v>0</v>
      </c>
      <c r="F1640" s="3">
        <v>5000000</v>
      </c>
      <c r="G1640" s="3">
        <v>0</v>
      </c>
      <c r="H1640" s="3">
        <v>5000000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</row>
    <row r="1641" spans="1:14" x14ac:dyDescent="0.25">
      <c r="A1641" t="s">
        <v>1363</v>
      </c>
      <c r="B1641" s="1" t="s">
        <v>51</v>
      </c>
      <c r="C1641" t="s">
        <v>200</v>
      </c>
      <c r="D1641" s="3">
        <v>262861298</v>
      </c>
      <c r="E1641" s="3">
        <v>0</v>
      </c>
      <c r="F1641" s="3">
        <v>262861298</v>
      </c>
      <c r="G1641" s="3">
        <v>0</v>
      </c>
      <c r="H1641" s="3">
        <v>262861298</v>
      </c>
      <c r="I1641" s="3">
        <v>0</v>
      </c>
      <c r="J1641" s="3">
        <v>256717738</v>
      </c>
      <c r="K1641" s="3">
        <v>97.66</v>
      </c>
      <c r="L1641" s="3">
        <v>20684855</v>
      </c>
      <c r="M1641" s="3">
        <v>200945596</v>
      </c>
      <c r="N1641" s="3">
        <v>76.45</v>
      </c>
    </row>
    <row r="1642" spans="1:14" x14ac:dyDescent="0.25">
      <c r="A1642" t="s">
        <v>1363</v>
      </c>
      <c r="B1642" s="1" t="s">
        <v>52</v>
      </c>
      <c r="C1642" t="s">
        <v>21</v>
      </c>
      <c r="D1642" s="3">
        <v>262861298</v>
      </c>
      <c r="E1642" s="3">
        <v>0</v>
      </c>
      <c r="F1642" s="3">
        <v>262861298</v>
      </c>
      <c r="G1642" s="3">
        <v>0</v>
      </c>
      <c r="H1642" s="3">
        <v>262861298</v>
      </c>
      <c r="I1642" s="3">
        <v>0</v>
      </c>
      <c r="J1642" s="3">
        <v>256717738</v>
      </c>
      <c r="K1642" s="3">
        <v>97.66</v>
      </c>
      <c r="L1642" s="3">
        <v>20684855</v>
      </c>
      <c r="M1642" s="3">
        <v>200945596</v>
      </c>
      <c r="N1642" s="3">
        <v>76.45</v>
      </c>
    </row>
    <row r="1643" spans="1:14" x14ac:dyDescent="0.25">
      <c r="A1643" t="s">
        <v>1363</v>
      </c>
      <c r="B1643" s="1" t="s">
        <v>53</v>
      </c>
      <c r="C1643" t="s">
        <v>23</v>
      </c>
      <c r="D1643" s="3">
        <v>24251609</v>
      </c>
      <c r="E1643" s="3">
        <v>0</v>
      </c>
      <c r="F1643" s="3">
        <v>24251609</v>
      </c>
      <c r="G1643" s="3">
        <v>0</v>
      </c>
      <c r="H1643" s="3">
        <v>24251609</v>
      </c>
      <c r="I1643" s="3">
        <v>0</v>
      </c>
      <c r="J1643" s="3">
        <v>12018608</v>
      </c>
      <c r="K1643" s="3">
        <v>49.56</v>
      </c>
      <c r="L1643" s="3">
        <v>0</v>
      </c>
      <c r="M1643" s="3">
        <v>10718087</v>
      </c>
      <c r="N1643" s="3">
        <v>44.2</v>
      </c>
    </row>
    <row r="1644" spans="1:14" x14ac:dyDescent="0.25">
      <c r="A1644" t="s">
        <v>1363</v>
      </c>
      <c r="B1644" s="1" t="s">
        <v>54</v>
      </c>
      <c r="C1644" t="s">
        <v>25</v>
      </c>
      <c r="D1644" s="3">
        <v>21509581</v>
      </c>
      <c r="E1644" s="3">
        <v>0</v>
      </c>
      <c r="F1644" s="3">
        <v>21509581</v>
      </c>
      <c r="G1644" s="3">
        <v>0</v>
      </c>
      <c r="H1644" s="3">
        <v>21509581</v>
      </c>
      <c r="I1644" s="3">
        <v>0</v>
      </c>
      <c r="J1644" s="3">
        <v>10749535</v>
      </c>
      <c r="K1644" s="3">
        <v>49.98</v>
      </c>
      <c r="L1644" s="3">
        <v>0</v>
      </c>
      <c r="M1644" s="3">
        <v>10718087</v>
      </c>
      <c r="N1644" s="3">
        <v>49.83</v>
      </c>
    </row>
    <row r="1645" spans="1:14" x14ac:dyDescent="0.25">
      <c r="A1645" t="s">
        <v>1363</v>
      </c>
      <c r="B1645" s="1" t="s">
        <v>202</v>
      </c>
      <c r="C1645" t="s">
        <v>27</v>
      </c>
      <c r="D1645" s="3">
        <v>2742028</v>
      </c>
      <c r="E1645" s="3">
        <v>0</v>
      </c>
      <c r="F1645" s="3">
        <v>2742028</v>
      </c>
      <c r="G1645" s="3">
        <v>0</v>
      </c>
      <c r="H1645" s="3">
        <v>2742028</v>
      </c>
      <c r="I1645" s="3">
        <v>0</v>
      </c>
      <c r="J1645" s="3">
        <v>1269073</v>
      </c>
      <c r="K1645" s="3">
        <v>46.28</v>
      </c>
      <c r="L1645" s="3">
        <v>0</v>
      </c>
      <c r="M1645" s="3">
        <v>0</v>
      </c>
      <c r="N1645" s="3">
        <v>0</v>
      </c>
    </row>
    <row r="1646" spans="1:14" x14ac:dyDescent="0.25">
      <c r="A1646" t="s">
        <v>1363</v>
      </c>
      <c r="B1646" s="1" t="s">
        <v>55</v>
      </c>
      <c r="C1646" t="s">
        <v>31</v>
      </c>
      <c r="D1646" s="3">
        <v>23955740</v>
      </c>
      <c r="E1646" s="3">
        <v>0</v>
      </c>
      <c r="F1646" s="3">
        <v>23955740</v>
      </c>
      <c r="G1646" s="3">
        <v>0</v>
      </c>
      <c r="H1646" s="3">
        <v>23955740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</row>
    <row r="1647" spans="1:14" x14ac:dyDescent="0.25">
      <c r="A1647" t="s">
        <v>1363</v>
      </c>
      <c r="B1647" s="1" t="s">
        <v>56</v>
      </c>
      <c r="C1647" t="s">
        <v>33</v>
      </c>
      <c r="D1647" s="3">
        <v>8253560</v>
      </c>
      <c r="E1647" s="3">
        <v>0</v>
      </c>
      <c r="F1647" s="3">
        <v>8253560</v>
      </c>
      <c r="G1647" s="3">
        <v>0</v>
      </c>
      <c r="H1647" s="3">
        <v>8253560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</row>
    <row r="1648" spans="1:14" x14ac:dyDescent="0.25">
      <c r="A1648" t="s">
        <v>1363</v>
      </c>
      <c r="B1648" s="1" t="s">
        <v>204</v>
      </c>
      <c r="C1648" t="s">
        <v>201</v>
      </c>
      <c r="D1648" s="3">
        <v>8641670</v>
      </c>
      <c r="E1648" s="3">
        <v>0</v>
      </c>
      <c r="F1648" s="3">
        <v>8641670</v>
      </c>
      <c r="G1648" s="3">
        <v>0</v>
      </c>
      <c r="H1648" s="3">
        <v>8641670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</row>
    <row r="1649" spans="1:14" x14ac:dyDescent="0.25">
      <c r="A1649" t="s">
        <v>1363</v>
      </c>
      <c r="B1649" s="1" t="s">
        <v>57</v>
      </c>
      <c r="C1649" t="s">
        <v>38</v>
      </c>
      <c r="D1649" s="3">
        <v>7060510</v>
      </c>
      <c r="E1649" s="3">
        <v>0</v>
      </c>
      <c r="F1649" s="3">
        <v>7060510</v>
      </c>
      <c r="G1649" s="3">
        <v>0</v>
      </c>
      <c r="H1649" s="3">
        <v>7060510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</row>
    <row r="1650" spans="1:14" x14ac:dyDescent="0.25">
      <c r="A1650" t="s">
        <v>1363</v>
      </c>
      <c r="B1650" s="1" t="s">
        <v>58</v>
      </c>
      <c r="C1650" t="s">
        <v>59</v>
      </c>
      <c r="D1650" s="3">
        <v>5000000</v>
      </c>
      <c r="E1650" s="3">
        <v>0</v>
      </c>
      <c r="F1650" s="3">
        <v>5000000</v>
      </c>
      <c r="G1650" s="3">
        <v>0</v>
      </c>
      <c r="H1650" s="3">
        <v>5000000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</row>
    <row r="1651" spans="1:14" x14ac:dyDescent="0.25">
      <c r="A1651" t="s">
        <v>1363</v>
      </c>
      <c r="B1651" s="1" t="s">
        <v>141</v>
      </c>
      <c r="C1651" t="s">
        <v>137</v>
      </c>
      <c r="D1651" s="3">
        <v>5000000</v>
      </c>
      <c r="E1651" s="3">
        <v>0</v>
      </c>
      <c r="F1651" s="3">
        <v>5000000</v>
      </c>
      <c r="G1651" s="3">
        <v>0</v>
      </c>
      <c r="H1651" s="3">
        <v>5000000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</row>
    <row r="1652" spans="1:14" x14ac:dyDescent="0.25">
      <c r="A1652" t="s">
        <v>1363</v>
      </c>
      <c r="B1652" s="1" t="s">
        <v>142</v>
      </c>
      <c r="C1652" t="s">
        <v>139</v>
      </c>
      <c r="D1652" s="3">
        <v>2526912</v>
      </c>
      <c r="E1652" s="3">
        <v>0</v>
      </c>
      <c r="F1652" s="3">
        <v>2526912</v>
      </c>
      <c r="G1652" s="3">
        <v>0</v>
      </c>
      <c r="H1652" s="3">
        <v>2526912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</row>
    <row r="1653" spans="1:14" x14ac:dyDescent="0.25">
      <c r="A1653" t="s">
        <v>1363</v>
      </c>
      <c r="B1653" s="1" t="s">
        <v>60</v>
      </c>
      <c r="C1653" t="s">
        <v>61</v>
      </c>
      <c r="D1653" s="3">
        <v>151496</v>
      </c>
      <c r="E1653" s="3">
        <v>0</v>
      </c>
      <c r="F1653" s="3">
        <v>151496</v>
      </c>
      <c r="G1653" s="3">
        <v>0</v>
      </c>
      <c r="H1653" s="3">
        <v>151496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</row>
    <row r="1654" spans="1:14" x14ac:dyDescent="0.25">
      <c r="A1654" t="s">
        <v>1363</v>
      </c>
      <c r="B1654" s="1" t="s">
        <v>62</v>
      </c>
      <c r="C1654" t="s">
        <v>61</v>
      </c>
      <c r="D1654" s="3">
        <v>151496</v>
      </c>
      <c r="E1654" s="3">
        <v>0</v>
      </c>
      <c r="F1654" s="3">
        <v>151496</v>
      </c>
      <c r="G1654" s="3">
        <v>0</v>
      </c>
      <c r="H1654" s="3">
        <v>151496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</row>
    <row r="1655" spans="1:14" x14ac:dyDescent="0.25">
      <c r="A1655" t="s">
        <v>1363</v>
      </c>
      <c r="B1655" s="1" t="s">
        <v>63</v>
      </c>
      <c r="C1655" t="s">
        <v>64</v>
      </c>
      <c r="D1655" s="3">
        <v>27395896000</v>
      </c>
      <c r="E1655" s="3">
        <v>0</v>
      </c>
      <c r="F1655" s="3">
        <v>27395896000</v>
      </c>
      <c r="G1655" s="3">
        <v>0</v>
      </c>
      <c r="H1655" s="3">
        <v>27395896000</v>
      </c>
      <c r="I1655" s="3">
        <v>4735386644</v>
      </c>
      <c r="J1655" s="3">
        <v>16634117148.139999</v>
      </c>
      <c r="K1655" s="3">
        <v>60.72</v>
      </c>
      <c r="L1655" s="3">
        <v>1029747997</v>
      </c>
      <c r="M1655" s="3">
        <v>5000310146.4499998</v>
      </c>
      <c r="N1655" s="3">
        <v>18.25</v>
      </c>
    </row>
    <row r="1656" spans="1:14" x14ac:dyDescent="0.25">
      <c r="A1656" t="s">
        <v>1363</v>
      </c>
      <c r="B1656" s="1" t="s">
        <v>65</v>
      </c>
      <c r="C1656" t="s">
        <v>66</v>
      </c>
      <c r="D1656" s="3">
        <v>14007367000</v>
      </c>
      <c r="E1656" s="3">
        <v>0</v>
      </c>
      <c r="F1656" s="3">
        <v>14007367000</v>
      </c>
      <c r="G1656" s="3">
        <v>0</v>
      </c>
      <c r="H1656" s="3">
        <v>14007367000</v>
      </c>
      <c r="I1656" s="3">
        <v>1720066988</v>
      </c>
      <c r="J1656" s="3">
        <v>4763307045</v>
      </c>
      <c r="K1656" s="3">
        <v>34.01</v>
      </c>
      <c r="L1656" s="3">
        <v>184020599</v>
      </c>
      <c r="M1656" s="3">
        <v>606015727</v>
      </c>
      <c r="N1656" s="3">
        <v>4.33</v>
      </c>
    </row>
    <row r="1657" spans="1:14" x14ac:dyDescent="0.25">
      <c r="A1657" t="s">
        <v>1363</v>
      </c>
      <c r="B1657" s="1" t="s">
        <v>67</v>
      </c>
      <c r="C1657" t="s">
        <v>68</v>
      </c>
      <c r="D1657" s="3">
        <v>14007367000</v>
      </c>
      <c r="E1657" s="3">
        <v>0</v>
      </c>
      <c r="F1657" s="3">
        <v>14007367000</v>
      </c>
      <c r="G1657" s="3">
        <v>0</v>
      </c>
      <c r="H1657" s="3">
        <v>14007367000</v>
      </c>
      <c r="I1657" s="3">
        <v>1720066988</v>
      </c>
      <c r="J1657" s="3">
        <v>4763307045</v>
      </c>
      <c r="K1657" s="3">
        <v>34.01</v>
      </c>
      <c r="L1657" s="3">
        <v>184020599</v>
      </c>
      <c r="M1657" s="3">
        <v>606015727</v>
      </c>
      <c r="N1657" s="3">
        <v>4.33</v>
      </c>
    </row>
    <row r="1658" spans="1:14" x14ac:dyDescent="0.25">
      <c r="A1658" t="s">
        <v>1363</v>
      </c>
      <c r="B1658" s="1" t="s">
        <v>69</v>
      </c>
      <c r="C1658" t="s">
        <v>927</v>
      </c>
      <c r="D1658" s="3">
        <v>5006700000</v>
      </c>
      <c r="E1658" s="3">
        <v>0</v>
      </c>
      <c r="F1658" s="3">
        <v>5006700000</v>
      </c>
      <c r="G1658" s="3">
        <v>0</v>
      </c>
      <c r="H1658" s="3">
        <v>5006700000</v>
      </c>
      <c r="I1658" s="3">
        <v>964195207</v>
      </c>
      <c r="J1658" s="3">
        <v>2123301423</v>
      </c>
      <c r="K1658" s="3">
        <v>42.41</v>
      </c>
      <c r="L1658" s="3">
        <v>8930000</v>
      </c>
      <c r="M1658" s="3">
        <v>185122804</v>
      </c>
      <c r="N1658" s="3">
        <v>3.7</v>
      </c>
    </row>
    <row r="1659" spans="1:14" x14ac:dyDescent="0.25">
      <c r="A1659" t="s">
        <v>1363</v>
      </c>
      <c r="B1659" s="1" t="s">
        <v>70</v>
      </c>
      <c r="C1659" t="s">
        <v>207</v>
      </c>
      <c r="D1659" s="3">
        <v>100000000</v>
      </c>
      <c r="E1659" s="3">
        <v>0</v>
      </c>
      <c r="F1659" s="3">
        <v>100000000</v>
      </c>
      <c r="G1659" s="3">
        <v>0</v>
      </c>
      <c r="H1659" s="3">
        <v>100000000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</row>
    <row r="1660" spans="1:14" x14ac:dyDescent="0.25">
      <c r="A1660" t="s">
        <v>1363</v>
      </c>
      <c r="B1660" s="1" t="s">
        <v>748</v>
      </c>
      <c r="C1660" t="s">
        <v>1064</v>
      </c>
      <c r="D1660" s="3">
        <v>100000000</v>
      </c>
      <c r="E1660" s="3">
        <v>0</v>
      </c>
      <c r="F1660" s="3">
        <v>100000000</v>
      </c>
      <c r="G1660" s="3">
        <v>0</v>
      </c>
      <c r="H1660" s="3">
        <v>100000000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</row>
    <row r="1661" spans="1:14" x14ac:dyDescent="0.25">
      <c r="A1661" t="s">
        <v>1363</v>
      </c>
      <c r="B1661" s="1" t="s">
        <v>72</v>
      </c>
      <c r="C1661" t="s">
        <v>929</v>
      </c>
      <c r="D1661" s="3">
        <v>431700000</v>
      </c>
      <c r="E1661" s="3">
        <v>0</v>
      </c>
      <c r="F1661" s="3">
        <v>431700000</v>
      </c>
      <c r="G1661" s="3">
        <v>0</v>
      </c>
      <c r="H1661" s="3">
        <v>431700000</v>
      </c>
      <c r="I1661" s="3">
        <v>74712000</v>
      </c>
      <c r="J1661" s="3">
        <v>74712000</v>
      </c>
      <c r="K1661" s="3">
        <v>17.309999999999999</v>
      </c>
      <c r="L1661" s="3">
        <v>0</v>
      </c>
      <c r="M1661" s="3">
        <v>0</v>
      </c>
      <c r="N1661" s="3">
        <v>0</v>
      </c>
    </row>
    <row r="1662" spans="1:14" x14ac:dyDescent="0.25">
      <c r="A1662" t="s">
        <v>1363</v>
      </c>
      <c r="B1662" s="1" t="s">
        <v>749</v>
      </c>
      <c r="C1662" t="s">
        <v>1065</v>
      </c>
      <c r="D1662" s="3">
        <v>431700000</v>
      </c>
      <c r="E1662" s="3">
        <v>0</v>
      </c>
      <c r="F1662" s="3">
        <v>431700000</v>
      </c>
      <c r="G1662" s="3">
        <v>0</v>
      </c>
      <c r="H1662" s="3">
        <v>431700000</v>
      </c>
      <c r="I1662" s="3">
        <v>74712000</v>
      </c>
      <c r="J1662" s="3">
        <v>74712000</v>
      </c>
      <c r="K1662" s="3">
        <v>17.309999999999999</v>
      </c>
      <c r="L1662" s="3">
        <v>0</v>
      </c>
      <c r="M1662" s="3">
        <v>0</v>
      </c>
      <c r="N1662" s="3">
        <v>0</v>
      </c>
    </row>
    <row r="1663" spans="1:14" x14ac:dyDescent="0.25">
      <c r="A1663" t="s">
        <v>1363</v>
      </c>
      <c r="B1663" s="1" t="s">
        <v>145</v>
      </c>
      <c r="C1663" t="s">
        <v>931</v>
      </c>
      <c r="D1663" s="3">
        <v>145000000</v>
      </c>
      <c r="E1663" s="3">
        <v>0</v>
      </c>
      <c r="F1663" s="3">
        <v>145000000</v>
      </c>
      <c r="G1663" s="3">
        <v>0</v>
      </c>
      <c r="H1663" s="3">
        <v>145000000</v>
      </c>
      <c r="I1663" s="3">
        <v>82999750</v>
      </c>
      <c r="J1663" s="3">
        <v>82999750</v>
      </c>
      <c r="K1663" s="3">
        <v>57.24</v>
      </c>
      <c r="L1663" s="3">
        <v>0</v>
      </c>
      <c r="M1663" s="3">
        <v>0</v>
      </c>
      <c r="N1663" s="3">
        <v>0</v>
      </c>
    </row>
    <row r="1664" spans="1:14" x14ac:dyDescent="0.25">
      <c r="A1664" t="s">
        <v>1363</v>
      </c>
      <c r="B1664" s="1" t="s">
        <v>750</v>
      </c>
      <c r="C1664" t="s">
        <v>1066</v>
      </c>
      <c r="D1664" s="3">
        <v>145000000</v>
      </c>
      <c r="E1664" s="3">
        <v>0</v>
      </c>
      <c r="F1664" s="3">
        <v>145000000</v>
      </c>
      <c r="G1664" s="3">
        <v>0</v>
      </c>
      <c r="H1664" s="3">
        <v>145000000</v>
      </c>
      <c r="I1664" s="3">
        <v>82999750</v>
      </c>
      <c r="J1664" s="3">
        <v>82999750</v>
      </c>
      <c r="K1664" s="3">
        <v>57.24</v>
      </c>
      <c r="L1664" s="3">
        <v>0</v>
      </c>
      <c r="M1664" s="3">
        <v>0</v>
      </c>
      <c r="N1664" s="3">
        <v>0</v>
      </c>
    </row>
    <row r="1665" spans="1:14" x14ac:dyDescent="0.25">
      <c r="A1665" t="s">
        <v>1363</v>
      </c>
      <c r="B1665" s="1" t="s">
        <v>74</v>
      </c>
      <c r="C1665" t="s">
        <v>216</v>
      </c>
      <c r="D1665" s="3">
        <v>660000000</v>
      </c>
      <c r="E1665" s="3">
        <v>0</v>
      </c>
      <c r="F1665" s="3">
        <v>660000000</v>
      </c>
      <c r="G1665" s="3">
        <v>0</v>
      </c>
      <c r="H1665" s="3">
        <v>660000000</v>
      </c>
      <c r="I1665" s="3">
        <v>99400000</v>
      </c>
      <c r="J1665" s="3">
        <v>637792750</v>
      </c>
      <c r="K1665" s="3">
        <v>96.64</v>
      </c>
      <c r="L1665" s="3">
        <v>1620000</v>
      </c>
      <c r="M1665" s="3">
        <v>169662804</v>
      </c>
      <c r="N1665" s="3">
        <v>25.71</v>
      </c>
    </row>
    <row r="1666" spans="1:14" x14ac:dyDescent="0.25">
      <c r="A1666" t="s">
        <v>1363</v>
      </c>
      <c r="B1666" s="1" t="s">
        <v>751</v>
      </c>
      <c r="C1666" t="s">
        <v>1067</v>
      </c>
      <c r="D1666" s="3">
        <v>100000000</v>
      </c>
      <c r="E1666" s="3">
        <v>0</v>
      </c>
      <c r="F1666" s="3">
        <v>100000000</v>
      </c>
      <c r="G1666" s="3">
        <v>0</v>
      </c>
      <c r="H1666" s="3">
        <v>100000000</v>
      </c>
      <c r="I1666" s="3">
        <v>70000000</v>
      </c>
      <c r="J1666" s="3">
        <v>78392750</v>
      </c>
      <c r="K1666" s="3">
        <v>78.39</v>
      </c>
      <c r="L1666" s="3">
        <v>0</v>
      </c>
      <c r="M1666" s="3">
        <v>0</v>
      </c>
      <c r="N1666" s="3">
        <v>0</v>
      </c>
    </row>
    <row r="1667" spans="1:14" x14ac:dyDescent="0.25">
      <c r="A1667" t="s">
        <v>1363</v>
      </c>
      <c r="B1667" s="1" t="s">
        <v>752</v>
      </c>
      <c r="C1667" t="s">
        <v>1068</v>
      </c>
      <c r="D1667" s="3">
        <v>560000000</v>
      </c>
      <c r="E1667" s="3">
        <v>0</v>
      </c>
      <c r="F1667" s="3">
        <v>560000000</v>
      </c>
      <c r="G1667" s="3">
        <v>0</v>
      </c>
      <c r="H1667" s="3">
        <v>560000000</v>
      </c>
      <c r="I1667" s="3">
        <v>29400000</v>
      </c>
      <c r="J1667" s="3">
        <v>559400000</v>
      </c>
      <c r="K1667" s="3">
        <v>99.89</v>
      </c>
      <c r="L1667" s="3">
        <v>1620000</v>
      </c>
      <c r="M1667" s="3">
        <v>169662804</v>
      </c>
      <c r="N1667" s="3">
        <v>30.3</v>
      </c>
    </row>
    <row r="1668" spans="1:14" x14ac:dyDescent="0.25">
      <c r="A1668" t="s">
        <v>1363</v>
      </c>
      <c r="B1668" s="1" t="s">
        <v>77</v>
      </c>
      <c r="C1668" t="s">
        <v>957</v>
      </c>
      <c r="D1668" s="3">
        <v>240000000</v>
      </c>
      <c r="E1668" s="3">
        <v>0</v>
      </c>
      <c r="F1668" s="3">
        <v>240000000</v>
      </c>
      <c r="G1668" s="3">
        <v>0</v>
      </c>
      <c r="H1668" s="3">
        <v>240000000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</row>
    <row r="1669" spans="1:14" x14ac:dyDescent="0.25">
      <c r="A1669" t="s">
        <v>1363</v>
      </c>
      <c r="B1669" s="1" t="s">
        <v>753</v>
      </c>
      <c r="C1669" t="s">
        <v>1069</v>
      </c>
      <c r="D1669" s="3">
        <v>240000000</v>
      </c>
      <c r="E1669" s="3">
        <v>0</v>
      </c>
      <c r="F1669" s="3">
        <v>240000000</v>
      </c>
      <c r="G1669" s="3">
        <v>0</v>
      </c>
      <c r="H1669" s="3">
        <v>240000000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</row>
    <row r="1670" spans="1:14" x14ac:dyDescent="0.25">
      <c r="A1670" t="s">
        <v>1363</v>
      </c>
      <c r="B1670" s="1" t="s">
        <v>79</v>
      </c>
      <c r="C1670" t="s">
        <v>224</v>
      </c>
      <c r="D1670" s="3">
        <v>3430000000</v>
      </c>
      <c r="E1670" s="3">
        <v>0</v>
      </c>
      <c r="F1670" s="3">
        <v>3430000000</v>
      </c>
      <c r="G1670" s="3">
        <v>0</v>
      </c>
      <c r="H1670" s="3">
        <v>3430000000</v>
      </c>
      <c r="I1670" s="3">
        <v>707083457</v>
      </c>
      <c r="J1670" s="3">
        <v>1327796923</v>
      </c>
      <c r="K1670" s="3">
        <v>38.71</v>
      </c>
      <c r="L1670" s="3">
        <v>7310000</v>
      </c>
      <c r="M1670" s="3">
        <v>15460000</v>
      </c>
      <c r="N1670" s="3">
        <v>0.45</v>
      </c>
    </row>
    <row r="1671" spans="1:14" x14ac:dyDescent="0.25">
      <c r="A1671" t="s">
        <v>1363</v>
      </c>
      <c r="B1671" s="1" t="s">
        <v>754</v>
      </c>
      <c r="C1671" t="s">
        <v>1070</v>
      </c>
      <c r="D1671" s="3">
        <v>630000000</v>
      </c>
      <c r="E1671" s="3">
        <v>0</v>
      </c>
      <c r="F1671" s="3">
        <v>630000000</v>
      </c>
      <c r="G1671" s="3">
        <v>0</v>
      </c>
      <c r="H1671" s="3">
        <v>630000000</v>
      </c>
      <c r="I1671" s="3">
        <v>44938000</v>
      </c>
      <c r="J1671" s="3">
        <v>363441466</v>
      </c>
      <c r="K1671" s="3">
        <v>57.69</v>
      </c>
      <c r="L1671" s="3">
        <v>0</v>
      </c>
      <c r="M1671" s="3">
        <v>0</v>
      </c>
      <c r="N1671" s="3">
        <v>0</v>
      </c>
    </row>
    <row r="1672" spans="1:14" x14ac:dyDescent="0.25">
      <c r="A1672" t="s">
        <v>1363</v>
      </c>
      <c r="B1672" s="1" t="s">
        <v>755</v>
      </c>
      <c r="C1672" t="s">
        <v>1071</v>
      </c>
      <c r="D1672" s="3">
        <v>800000000</v>
      </c>
      <c r="E1672" s="3">
        <v>0</v>
      </c>
      <c r="F1672" s="3">
        <v>800000000</v>
      </c>
      <c r="G1672" s="3">
        <v>0</v>
      </c>
      <c r="H1672" s="3">
        <v>800000000</v>
      </c>
      <c r="I1672" s="3">
        <v>301866656</v>
      </c>
      <c r="J1672" s="3">
        <v>604076656</v>
      </c>
      <c r="K1672" s="3">
        <v>75.510000000000005</v>
      </c>
      <c r="L1672" s="3">
        <v>7310000</v>
      </c>
      <c r="M1672" s="3">
        <v>15460000</v>
      </c>
      <c r="N1672" s="3">
        <v>1.93</v>
      </c>
    </row>
    <row r="1673" spans="1:14" x14ac:dyDescent="0.25">
      <c r="A1673" t="s">
        <v>1363</v>
      </c>
      <c r="B1673" s="1" t="s">
        <v>756</v>
      </c>
      <c r="C1673" t="s">
        <v>1072</v>
      </c>
      <c r="D1673" s="3">
        <v>2000000000</v>
      </c>
      <c r="E1673" s="3">
        <v>0</v>
      </c>
      <c r="F1673" s="3">
        <v>2000000000</v>
      </c>
      <c r="G1673" s="3">
        <v>0</v>
      </c>
      <c r="H1673" s="3">
        <v>2000000000</v>
      </c>
      <c r="I1673" s="3">
        <v>360278801</v>
      </c>
      <c r="J1673" s="3">
        <v>360278801</v>
      </c>
      <c r="K1673" s="3">
        <v>18.010000000000002</v>
      </c>
      <c r="L1673" s="3">
        <v>0</v>
      </c>
      <c r="M1673" s="3">
        <v>0</v>
      </c>
      <c r="N1673" s="3">
        <v>0</v>
      </c>
    </row>
    <row r="1674" spans="1:14" x14ac:dyDescent="0.25">
      <c r="A1674" t="s">
        <v>1363</v>
      </c>
      <c r="B1674" s="1" t="s">
        <v>83</v>
      </c>
      <c r="C1674" t="s">
        <v>229</v>
      </c>
      <c r="D1674" s="3">
        <v>5972947000</v>
      </c>
      <c r="E1674" s="3">
        <v>0</v>
      </c>
      <c r="F1674" s="3">
        <v>5972947000</v>
      </c>
      <c r="G1674" s="3">
        <v>0</v>
      </c>
      <c r="H1674" s="3">
        <v>5972947000</v>
      </c>
      <c r="I1674" s="3">
        <v>509358800</v>
      </c>
      <c r="J1674" s="3">
        <v>514171050</v>
      </c>
      <c r="K1674" s="3">
        <v>8.61</v>
      </c>
      <c r="L1674" s="3">
        <v>0</v>
      </c>
      <c r="M1674" s="3">
        <v>0</v>
      </c>
      <c r="N1674" s="3">
        <v>0</v>
      </c>
    </row>
    <row r="1675" spans="1:14" x14ac:dyDescent="0.25">
      <c r="A1675" t="s">
        <v>1363</v>
      </c>
      <c r="B1675" s="1" t="s">
        <v>84</v>
      </c>
      <c r="C1675" t="s">
        <v>230</v>
      </c>
      <c r="D1675" s="3">
        <v>190000000</v>
      </c>
      <c r="E1675" s="3">
        <v>0</v>
      </c>
      <c r="F1675" s="3">
        <v>190000000</v>
      </c>
      <c r="G1675" s="3">
        <v>0</v>
      </c>
      <c r="H1675" s="3">
        <v>190000000</v>
      </c>
      <c r="I1675" s="3">
        <v>0</v>
      </c>
      <c r="J1675" s="3">
        <v>4812250</v>
      </c>
      <c r="K1675" s="3">
        <v>2.5299999999999998</v>
      </c>
      <c r="L1675" s="3">
        <v>0</v>
      </c>
      <c r="M1675" s="3">
        <v>0</v>
      </c>
      <c r="N1675" s="3">
        <v>0</v>
      </c>
    </row>
    <row r="1676" spans="1:14" x14ac:dyDescent="0.25">
      <c r="A1676" t="s">
        <v>1363</v>
      </c>
      <c r="B1676" s="1" t="s">
        <v>757</v>
      </c>
      <c r="C1676" t="s">
        <v>1073</v>
      </c>
      <c r="D1676" s="3">
        <v>190000000</v>
      </c>
      <c r="E1676" s="3">
        <v>0</v>
      </c>
      <c r="F1676" s="3">
        <v>190000000</v>
      </c>
      <c r="G1676" s="3">
        <v>0</v>
      </c>
      <c r="H1676" s="3">
        <v>190000000</v>
      </c>
      <c r="I1676" s="3">
        <v>0</v>
      </c>
      <c r="J1676" s="3">
        <v>4812250</v>
      </c>
      <c r="K1676" s="3">
        <v>2.5299999999999998</v>
      </c>
      <c r="L1676" s="3">
        <v>0</v>
      </c>
      <c r="M1676" s="3">
        <v>0</v>
      </c>
      <c r="N1676" s="3">
        <v>0</v>
      </c>
    </row>
    <row r="1677" spans="1:14" x14ac:dyDescent="0.25">
      <c r="A1677" t="s">
        <v>1363</v>
      </c>
      <c r="B1677" s="1" t="s">
        <v>86</v>
      </c>
      <c r="C1677" t="s">
        <v>87</v>
      </c>
      <c r="D1677" s="3">
        <v>5632947000</v>
      </c>
      <c r="E1677" s="3">
        <v>0</v>
      </c>
      <c r="F1677" s="3">
        <v>5632947000</v>
      </c>
      <c r="G1677" s="3">
        <v>0</v>
      </c>
      <c r="H1677" s="3">
        <v>5632947000</v>
      </c>
      <c r="I1677" s="3">
        <v>509358800</v>
      </c>
      <c r="J1677" s="3">
        <v>509358800</v>
      </c>
      <c r="K1677" s="3">
        <v>9.0399999999999991</v>
      </c>
      <c r="L1677" s="3">
        <v>0</v>
      </c>
      <c r="M1677" s="3">
        <v>0</v>
      </c>
      <c r="N1677" s="3">
        <v>0</v>
      </c>
    </row>
    <row r="1678" spans="1:14" x14ac:dyDescent="0.25">
      <c r="A1678" t="s">
        <v>1363</v>
      </c>
      <c r="B1678" s="1" t="s">
        <v>758</v>
      </c>
      <c r="C1678" t="s">
        <v>1074</v>
      </c>
      <c r="D1678" s="3">
        <v>5602947000</v>
      </c>
      <c r="E1678" s="3">
        <v>0</v>
      </c>
      <c r="F1678" s="3">
        <v>5602947000</v>
      </c>
      <c r="G1678" s="3">
        <v>0</v>
      </c>
      <c r="H1678" s="3">
        <v>5602947000</v>
      </c>
      <c r="I1678" s="3">
        <v>509358800</v>
      </c>
      <c r="J1678" s="3">
        <v>509358800</v>
      </c>
      <c r="K1678" s="3">
        <v>9.09</v>
      </c>
      <c r="L1678" s="3">
        <v>0</v>
      </c>
      <c r="M1678" s="3">
        <v>0</v>
      </c>
      <c r="N1678" s="3">
        <v>0</v>
      </c>
    </row>
    <row r="1679" spans="1:14" x14ac:dyDescent="0.25">
      <c r="A1679" t="s">
        <v>1363</v>
      </c>
      <c r="B1679" s="1" t="s">
        <v>759</v>
      </c>
      <c r="C1679" t="s">
        <v>1075</v>
      </c>
      <c r="D1679" s="3">
        <v>30000000</v>
      </c>
      <c r="E1679" s="3">
        <v>0</v>
      </c>
      <c r="F1679" s="3">
        <v>30000000</v>
      </c>
      <c r="G1679" s="3">
        <v>0</v>
      </c>
      <c r="H1679" s="3">
        <v>30000000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</row>
    <row r="1680" spans="1:14" x14ac:dyDescent="0.25">
      <c r="A1680" t="s">
        <v>1363</v>
      </c>
      <c r="B1680" s="1" t="s">
        <v>89</v>
      </c>
      <c r="C1680" t="s">
        <v>237</v>
      </c>
      <c r="D1680" s="3">
        <v>60000000</v>
      </c>
      <c r="E1680" s="3">
        <v>0</v>
      </c>
      <c r="F1680" s="3">
        <v>60000000</v>
      </c>
      <c r="G1680" s="3">
        <v>0</v>
      </c>
      <c r="H1680" s="3">
        <v>60000000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</row>
    <row r="1681" spans="1:14" x14ac:dyDescent="0.25">
      <c r="A1681" t="s">
        <v>1363</v>
      </c>
      <c r="B1681" s="1" t="s">
        <v>760</v>
      </c>
      <c r="C1681" t="s">
        <v>1076</v>
      </c>
      <c r="D1681" s="3">
        <v>60000000</v>
      </c>
      <c r="E1681" s="3">
        <v>0</v>
      </c>
      <c r="F1681" s="3">
        <v>60000000</v>
      </c>
      <c r="G1681" s="3">
        <v>0</v>
      </c>
      <c r="H1681" s="3">
        <v>60000000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</row>
    <row r="1682" spans="1:14" x14ac:dyDescent="0.25">
      <c r="A1682" t="s">
        <v>1363</v>
      </c>
      <c r="B1682" s="1" t="s">
        <v>162</v>
      </c>
      <c r="C1682" t="s">
        <v>242</v>
      </c>
      <c r="D1682" s="3">
        <v>90000000</v>
      </c>
      <c r="E1682" s="3">
        <v>0</v>
      </c>
      <c r="F1682" s="3">
        <v>90000000</v>
      </c>
      <c r="G1682" s="3">
        <v>0</v>
      </c>
      <c r="H1682" s="3">
        <v>90000000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</row>
    <row r="1683" spans="1:14" x14ac:dyDescent="0.25">
      <c r="A1683" t="s">
        <v>1363</v>
      </c>
      <c r="B1683" s="1" t="s">
        <v>761</v>
      </c>
      <c r="C1683" t="s">
        <v>1077</v>
      </c>
      <c r="D1683" s="3">
        <v>90000000</v>
      </c>
      <c r="E1683" s="3">
        <v>0</v>
      </c>
      <c r="F1683" s="3">
        <v>90000000</v>
      </c>
      <c r="G1683" s="3">
        <v>0</v>
      </c>
      <c r="H1683" s="3">
        <v>90000000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</row>
    <row r="1684" spans="1:14" x14ac:dyDescent="0.25">
      <c r="A1684" t="s">
        <v>1363</v>
      </c>
      <c r="B1684" s="1" t="s">
        <v>91</v>
      </c>
      <c r="C1684" t="s">
        <v>941</v>
      </c>
      <c r="D1684" s="3">
        <v>3027720000</v>
      </c>
      <c r="E1684" s="3">
        <v>0</v>
      </c>
      <c r="F1684" s="3">
        <v>3027720000</v>
      </c>
      <c r="G1684" s="3">
        <v>0</v>
      </c>
      <c r="H1684" s="3">
        <v>3027720000</v>
      </c>
      <c r="I1684" s="3">
        <v>246512981</v>
      </c>
      <c r="J1684" s="3">
        <v>2125834572</v>
      </c>
      <c r="K1684" s="3">
        <v>70.209999999999994</v>
      </c>
      <c r="L1684" s="3">
        <v>175090599</v>
      </c>
      <c r="M1684" s="3">
        <v>420892923</v>
      </c>
      <c r="N1684" s="3">
        <v>13.9</v>
      </c>
    </row>
    <row r="1685" spans="1:14" x14ac:dyDescent="0.25">
      <c r="A1685" t="s">
        <v>1363</v>
      </c>
      <c r="B1685" s="1" t="s">
        <v>92</v>
      </c>
      <c r="C1685" t="s">
        <v>945</v>
      </c>
      <c r="D1685" s="3">
        <v>100000000</v>
      </c>
      <c r="E1685" s="3">
        <v>0</v>
      </c>
      <c r="F1685" s="3">
        <v>100000000</v>
      </c>
      <c r="G1685" s="3">
        <v>0</v>
      </c>
      <c r="H1685" s="3">
        <v>100000000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</row>
    <row r="1686" spans="1:14" x14ac:dyDescent="0.25">
      <c r="A1686" t="s">
        <v>1363</v>
      </c>
      <c r="B1686" s="1" t="s">
        <v>762</v>
      </c>
      <c r="C1686" t="s">
        <v>1078</v>
      </c>
      <c r="D1686" s="3">
        <v>100000000</v>
      </c>
      <c r="E1686" s="3">
        <v>0</v>
      </c>
      <c r="F1686" s="3">
        <v>100000000</v>
      </c>
      <c r="G1686" s="3">
        <v>0</v>
      </c>
      <c r="H1686" s="3">
        <v>100000000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</row>
    <row r="1687" spans="1:14" x14ac:dyDescent="0.25">
      <c r="A1687" t="s">
        <v>1363</v>
      </c>
      <c r="B1687" s="1" t="s">
        <v>249</v>
      </c>
      <c r="C1687" t="s">
        <v>250</v>
      </c>
      <c r="D1687" s="3">
        <v>200000000</v>
      </c>
      <c r="E1687" s="3">
        <v>0</v>
      </c>
      <c r="F1687" s="3">
        <v>200000000</v>
      </c>
      <c r="G1687" s="3">
        <v>0</v>
      </c>
      <c r="H1687" s="3">
        <v>200000000</v>
      </c>
      <c r="I1687" s="3">
        <v>0</v>
      </c>
      <c r="J1687" s="3">
        <v>170390000</v>
      </c>
      <c r="K1687" s="3">
        <v>85.2</v>
      </c>
      <c r="L1687" s="3">
        <v>10600000</v>
      </c>
      <c r="M1687" s="3">
        <v>18680000</v>
      </c>
      <c r="N1687" s="3">
        <v>9.34</v>
      </c>
    </row>
    <row r="1688" spans="1:14" x14ac:dyDescent="0.25">
      <c r="A1688" t="s">
        <v>1363</v>
      </c>
      <c r="B1688" s="1" t="s">
        <v>763</v>
      </c>
      <c r="C1688" t="s">
        <v>1079</v>
      </c>
      <c r="D1688" s="3">
        <v>200000000</v>
      </c>
      <c r="E1688" s="3">
        <v>0</v>
      </c>
      <c r="F1688" s="3">
        <v>200000000</v>
      </c>
      <c r="G1688" s="3">
        <v>0</v>
      </c>
      <c r="H1688" s="3">
        <v>200000000</v>
      </c>
      <c r="I1688" s="3">
        <v>0</v>
      </c>
      <c r="J1688" s="3">
        <v>170390000</v>
      </c>
      <c r="K1688" s="3">
        <v>85.2</v>
      </c>
      <c r="L1688" s="3">
        <v>10600000</v>
      </c>
      <c r="M1688" s="3">
        <v>18680000</v>
      </c>
      <c r="N1688" s="3">
        <v>9.34</v>
      </c>
    </row>
    <row r="1689" spans="1:14" x14ac:dyDescent="0.25">
      <c r="A1689" t="s">
        <v>1363</v>
      </c>
      <c r="B1689" s="1" t="s">
        <v>94</v>
      </c>
      <c r="C1689" t="s">
        <v>253</v>
      </c>
      <c r="D1689" s="3">
        <v>259720000</v>
      </c>
      <c r="E1689" s="3">
        <v>0</v>
      </c>
      <c r="F1689" s="3">
        <v>259720000</v>
      </c>
      <c r="G1689" s="3">
        <v>0</v>
      </c>
      <c r="H1689" s="3">
        <v>259720000</v>
      </c>
      <c r="I1689" s="3">
        <v>57845000</v>
      </c>
      <c r="J1689" s="3">
        <v>102845000</v>
      </c>
      <c r="K1689" s="3">
        <v>39.6</v>
      </c>
      <c r="L1689" s="3">
        <v>2600000</v>
      </c>
      <c r="M1689" s="3">
        <v>4983333</v>
      </c>
      <c r="N1689" s="3">
        <v>1.92</v>
      </c>
    </row>
    <row r="1690" spans="1:14" x14ac:dyDescent="0.25">
      <c r="A1690" t="s">
        <v>1363</v>
      </c>
      <c r="B1690" s="1" t="s">
        <v>764</v>
      </c>
      <c r="C1690" t="s">
        <v>1080</v>
      </c>
      <c r="D1690" s="3">
        <v>259720000</v>
      </c>
      <c r="E1690" s="3">
        <v>0</v>
      </c>
      <c r="F1690" s="3">
        <v>259720000</v>
      </c>
      <c r="G1690" s="3">
        <v>0</v>
      </c>
      <c r="H1690" s="3">
        <v>259720000</v>
      </c>
      <c r="I1690" s="3">
        <v>57845000</v>
      </c>
      <c r="J1690" s="3">
        <v>102845000</v>
      </c>
      <c r="K1690" s="3">
        <v>39.6</v>
      </c>
      <c r="L1690" s="3">
        <v>2600000</v>
      </c>
      <c r="M1690" s="3">
        <v>4983333</v>
      </c>
      <c r="N1690" s="3">
        <v>1.92</v>
      </c>
    </row>
    <row r="1691" spans="1:14" x14ac:dyDescent="0.25">
      <c r="A1691" t="s">
        <v>1363</v>
      </c>
      <c r="B1691" s="1" t="s">
        <v>96</v>
      </c>
      <c r="C1691" t="s">
        <v>256</v>
      </c>
      <c r="D1691" s="3">
        <v>2468000000</v>
      </c>
      <c r="E1691" s="3">
        <v>0</v>
      </c>
      <c r="F1691" s="3">
        <v>2468000000</v>
      </c>
      <c r="G1691" s="3">
        <v>0</v>
      </c>
      <c r="H1691" s="3">
        <v>2468000000</v>
      </c>
      <c r="I1691" s="3">
        <v>188667981</v>
      </c>
      <c r="J1691" s="3">
        <v>1852599572</v>
      </c>
      <c r="K1691" s="3">
        <v>75.06</v>
      </c>
      <c r="L1691" s="3">
        <v>161890599</v>
      </c>
      <c r="M1691" s="3">
        <v>397229590</v>
      </c>
      <c r="N1691" s="3">
        <v>16.100000000000001</v>
      </c>
    </row>
    <row r="1692" spans="1:14" x14ac:dyDescent="0.25">
      <c r="A1692" t="s">
        <v>1363</v>
      </c>
      <c r="B1692" s="1" t="s">
        <v>765</v>
      </c>
      <c r="C1692" t="s">
        <v>1081</v>
      </c>
      <c r="D1692" s="3">
        <v>2468000000</v>
      </c>
      <c r="E1692" s="3">
        <v>0</v>
      </c>
      <c r="F1692" s="3">
        <v>2468000000</v>
      </c>
      <c r="G1692" s="3">
        <v>0</v>
      </c>
      <c r="H1692" s="3">
        <v>2468000000</v>
      </c>
      <c r="I1692" s="3">
        <v>188667981</v>
      </c>
      <c r="J1692" s="3">
        <v>1852599572</v>
      </c>
      <c r="K1692" s="3">
        <v>75.06</v>
      </c>
      <c r="L1692" s="3">
        <v>161890599</v>
      </c>
      <c r="M1692" s="3">
        <v>397229590</v>
      </c>
      <c r="N1692" s="3">
        <v>16.100000000000001</v>
      </c>
    </row>
    <row r="1693" spans="1:14" x14ac:dyDescent="0.25">
      <c r="A1693" t="s">
        <v>1363</v>
      </c>
      <c r="B1693" s="1" t="s">
        <v>98</v>
      </c>
      <c r="C1693" t="s">
        <v>40</v>
      </c>
      <c r="D1693" s="3">
        <v>13388529000</v>
      </c>
      <c r="E1693" s="3">
        <v>0</v>
      </c>
      <c r="F1693" s="3">
        <v>13388529000</v>
      </c>
      <c r="G1693" s="3">
        <v>0</v>
      </c>
      <c r="H1693" s="3">
        <v>13388529000</v>
      </c>
      <c r="I1693" s="3">
        <v>3015319656</v>
      </c>
      <c r="J1693" s="3">
        <v>11870810103.139999</v>
      </c>
      <c r="K1693" s="3">
        <v>88.66</v>
      </c>
      <c r="L1693" s="3">
        <v>845727398</v>
      </c>
      <c r="M1693" s="3">
        <v>4394294419.4499998</v>
      </c>
      <c r="N1693" s="3">
        <v>32.82</v>
      </c>
    </row>
    <row r="1694" spans="1:14" x14ac:dyDescent="0.25">
      <c r="A1694" t="s">
        <v>1363</v>
      </c>
      <c r="B1694" s="1" t="s">
        <v>99</v>
      </c>
      <c r="C1694" t="s">
        <v>68</v>
      </c>
      <c r="D1694" s="3">
        <v>10866974089</v>
      </c>
      <c r="E1694" s="3">
        <v>18512493</v>
      </c>
      <c r="F1694" s="3">
        <v>10885486582</v>
      </c>
      <c r="G1694" s="3">
        <v>0</v>
      </c>
      <c r="H1694" s="3">
        <v>10885486582</v>
      </c>
      <c r="I1694" s="3">
        <v>3015319656</v>
      </c>
      <c r="J1694" s="3">
        <v>9809465353</v>
      </c>
      <c r="K1694" s="3">
        <v>90.12</v>
      </c>
      <c r="L1694" s="3">
        <v>756251340</v>
      </c>
      <c r="M1694" s="3">
        <v>3510216510.4499998</v>
      </c>
      <c r="N1694" s="3">
        <v>32.25</v>
      </c>
    </row>
    <row r="1695" spans="1:14" x14ac:dyDescent="0.25">
      <c r="A1695" t="s">
        <v>1363</v>
      </c>
      <c r="B1695" s="1" t="s">
        <v>100</v>
      </c>
      <c r="C1695" t="s">
        <v>927</v>
      </c>
      <c r="D1695" s="3">
        <v>4737999891</v>
      </c>
      <c r="E1695" s="3">
        <v>5550022</v>
      </c>
      <c r="F1695" s="3">
        <v>4743549913</v>
      </c>
      <c r="G1695" s="3">
        <v>0</v>
      </c>
      <c r="H1695" s="3">
        <v>4743549913</v>
      </c>
      <c r="I1695" s="3">
        <v>0</v>
      </c>
      <c r="J1695" s="3">
        <v>4244687601</v>
      </c>
      <c r="K1695" s="3">
        <v>89.48</v>
      </c>
      <c r="L1695" s="3">
        <v>87254428</v>
      </c>
      <c r="M1695" s="3">
        <v>1929840588</v>
      </c>
      <c r="N1695" s="3">
        <v>40.68</v>
      </c>
    </row>
    <row r="1696" spans="1:14" x14ac:dyDescent="0.25">
      <c r="A1696" t="s">
        <v>1363</v>
      </c>
      <c r="B1696" s="1" t="s">
        <v>101</v>
      </c>
      <c r="C1696" t="s">
        <v>1082</v>
      </c>
      <c r="D1696" s="3">
        <v>150000000</v>
      </c>
      <c r="E1696" s="3">
        <v>0</v>
      </c>
      <c r="F1696" s="3">
        <v>150000000</v>
      </c>
      <c r="G1696" s="3">
        <v>0</v>
      </c>
      <c r="H1696" s="3">
        <v>150000000</v>
      </c>
      <c r="I1696" s="3">
        <v>0</v>
      </c>
      <c r="J1696" s="3">
        <v>145820315</v>
      </c>
      <c r="K1696" s="3">
        <v>97.21</v>
      </c>
      <c r="L1696" s="3">
        <v>0</v>
      </c>
      <c r="M1696" s="3">
        <v>99917693</v>
      </c>
      <c r="N1696" s="3">
        <v>66.61</v>
      </c>
    </row>
    <row r="1697" spans="1:14" x14ac:dyDescent="0.25">
      <c r="A1697" t="s">
        <v>1363</v>
      </c>
      <c r="B1697" s="1" t="s">
        <v>766</v>
      </c>
      <c r="C1697" t="s">
        <v>1083</v>
      </c>
      <c r="D1697" s="3">
        <v>150000000</v>
      </c>
      <c r="E1697" s="3">
        <v>0</v>
      </c>
      <c r="F1697" s="3">
        <v>150000000</v>
      </c>
      <c r="G1697" s="3">
        <v>0</v>
      </c>
      <c r="H1697" s="3">
        <v>150000000</v>
      </c>
      <c r="I1697" s="3">
        <v>0</v>
      </c>
      <c r="J1697" s="3">
        <v>145820315</v>
      </c>
      <c r="K1697" s="3">
        <v>97.21</v>
      </c>
      <c r="L1697" s="3">
        <v>0</v>
      </c>
      <c r="M1697" s="3">
        <v>99917693</v>
      </c>
      <c r="N1697" s="3">
        <v>66.61</v>
      </c>
    </row>
    <row r="1698" spans="1:14" x14ac:dyDescent="0.25">
      <c r="A1698" t="s">
        <v>1363</v>
      </c>
      <c r="B1698" s="1" t="s">
        <v>103</v>
      </c>
      <c r="C1698" t="s">
        <v>929</v>
      </c>
      <c r="D1698" s="3">
        <v>519879778</v>
      </c>
      <c r="E1698" s="3">
        <v>0</v>
      </c>
      <c r="F1698" s="3">
        <v>519879778</v>
      </c>
      <c r="G1698" s="3">
        <v>0</v>
      </c>
      <c r="H1698" s="3">
        <v>519879778</v>
      </c>
      <c r="I1698" s="3">
        <v>0</v>
      </c>
      <c r="J1698" s="3">
        <v>439013899</v>
      </c>
      <c r="K1698" s="3">
        <v>84.45</v>
      </c>
      <c r="L1698" s="3">
        <v>8492857</v>
      </c>
      <c r="M1698" s="3">
        <v>54910096</v>
      </c>
      <c r="N1698" s="3">
        <v>10.56</v>
      </c>
    </row>
    <row r="1699" spans="1:14" x14ac:dyDescent="0.25">
      <c r="A1699" t="s">
        <v>1363</v>
      </c>
      <c r="B1699" s="1" t="s">
        <v>767</v>
      </c>
      <c r="C1699" t="s">
        <v>1084</v>
      </c>
      <c r="D1699" s="3">
        <v>519879778</v>
      </c>
      <c r="E1699" s="3">
        <v>0</v>
      </c>
      <c r="F1699" s="3">
        <v>519879778</v>
      </c>
      <c r="G1699" s="3">
        <v>0</v>
      </c>
      <c r="H1699" s="3">
        <v>519879778</v>
      </c>
      <c r="I1699" s="3">
        <v>0</v>
      </c>
      <c r="J1699" s="3">
        <v>439013899</v>
      </c>
      <c r="K1699" s="3">
        <v>84.45</v>
      </c>
      <c r="L1699" s="3">
        <v>8492857</v>
      </c>
      <c r="M1699" s="3">
        <v>54910096</v>
      </c>
      <c r="N1699" s="3">
        <v>10.56</v>
      </c>
    </row>
    <row r="1700" spans="1:14" x14ac:dyDescent="0.25">
      <c r="A1700" t="s">
        <v>1363</v>
      </c>
      <c r="B1700" s="1" t="s">
        <v>105</v>
      </c>
      <c r="C1700" t="s">
        <v>931</v>
      </c>
      <c r="D1700" s="3">
        <v>162369785</v>
      </c>
      <c r="E1700" s="3">
        <v>0</v>
      </c>
      <c r="F1700" s="3">
        <v>162369785</v>
      </c>
      <c r="G1700" s="3">
        <v>0</v>
      </c>
      <c r="H1700" s="3">
        <v>162369785</v>
      </c>
      <c r="I1700" s="3">
        <v>0</v>
      </c>
      <c r="J1700" s="3">
        <v>118461651</v>
      </c>
      <c r="K1700" s="3">
        <v>72.959999999999994</v>
      </c>
      <c r="L1700" s="3">
        <v>0</v>
      </c>
      <c r="M1700" s="3">
        <v>35831436</v>
      </c>
      <c r="N1700" s="3">
        <v>22.07</v>
      </c>
    </row>
    <row r="1701" spans="1:14" x14ac:dyDescent="0.25">
      <c r="A1701" t="s">
        <v>1363</v>
      </c>
      <c r="B1701" s="1" t="s">
        <v>768</v>
      </c>
      <c r="C1701" t="s">
        <v>1085</v>
      </c>
      <c r="D1701" s="3">
        <v>162369785</v>
      </c>
      <c r="E1701" s="3">
        <v>0</v>
      </c>
      <c r="F1701" s="3">
        <v>162369785</v>
      </c>
      <c r="G1701" s="3">
        <v>0</v>
      </c>
      <c r="H1701" s="3">
        <v>162369785</v>
      </c>
      <c r="I1701" s="3">
        <v>0</v>
      </c>
      <c r="J1701" s="3">
        <v>118461651</v>
      </c>
      <c r="K1701" s="3">
        <v>72.959999999999994</v>
      </c>
      <c r="L1701" s="3">
        <v>0</v>
      </c>
      <c r="M1701" s="3">
        <v>35831436</v>
      </c>
      <c r="N1701" s="3">
        <v>22.07</v>
      </c>
    </row>
    <row r="1702" spans="1:14" x14ac:dyDescent="0.25">
      <c r="A1702" t="s">
        <v>1363</v>
      </c>
      <c r="B1702" s="1" t="s">
        <v>107</v>
      </c>
      <c r="C1702" t="s">
        <v>216</v>
      </c>
      <c r="D1702" s="3">
        <v>323329245</v>
      </c>
      <c r="E1702" s="3">
        <v>0</v>
      </c>
      <c r="F1702" s="3">
        <v>323329245</v>
      </c>
      <c r="G1702" s="3">
        <v>0</v>
      </c>
      <c r="H1702" s="3">
        <v>323329245</v>
      </c>
      <c r="I1702" s="3">
        <v>0</v>
      </c>
      <c r="J1702" s="3">
        <v>247682617</v>
      </c>
      <c r="K1702" s="3">
        <v>76.599999999999994</v>
      </c>
      <c r="L1702" s="3">
        <v>3008575</v>
      </c>
      <c r="M1702" s="3">
        <v>72655176</v>
      </c>
      <c r="N1702" s="3">
        <v>22.47</v>
      </c>
    </row>
    <row r="1703" spans="1:14" x14ac:dyDescent="0.25">
      <c r="A1703" t="s">
        <v>1363</v>
      </c>
      <c r="B1703" s="1" t="s">
        <v>769</v>
      </c>
      <c r="C1703" t="s">
        <v>1086</v>
      </c>
      <c r="D1703" s="3">
        <v>189407841</v>
      </c>
      <c r="E1703" s="3">
        <v>0</v>
      </c>
      <c r="F1703" s="3">
        <v>189407841</v>
      </c>
      <c r="G1703" s="3">
        <v>0</v>
      </c>
      <c r="H1703" s="3">
        <v>189407841</v>
      </c>
      <c r="I1703" s="3">
        <v>0</v>
      </c>
      <c r="J1703" s="3">
        <v>166665919</v>
      </c>
      <c r="K1703" s="3">
        <v>87.99</v>
      </c>
      <c r="L1703" s="3">
        <v>0</v>
      </c>
      <c r="M1703" s="3">
        <v>8933678</v>
      </c>
      <c r="N1703" s="3">
        <v>4.72</v>
      </c>
    </row>
    <row r="1704" spans="1:14" x14ac:dyDescent="0.25">
      <c r="A1704" t="s">
        <v>1363</v>
      </c>
      <c r="B1704" s="1" t="s">
        <v>770</v>
      </c>
      <c r="C1704" t="s">
        <v>1087</v>
      </c>
      <c r="D1704" s="3">
        <v>133921404</v>
      </c>
      <c r="E1704" s="3">
        <v>0</v>
      </c>
      <c r="F1704" s="3">
        <v>133921404</v>
      </c>
      <c r="G1704" s="3">
        <v>0</v>
      </c>
      <c r="H1704" s="3">
        <v>133921404</v>
      </c>
      <c r="I1704" s="3">
        <v>0</v>
      </c>
      <c r="J1704" s="3">
        <v>81016698</v>
      </c>
      <c r="K1704" s="3">
        <v>60.5</v>
      </c>
      <c r="L1704" s="3">
        <v>3008575</v>
      </c>
      <c r="M1704" s="3">
        <v>63721498</v>
      </c>
      <c r="N1704" s="3">
        <v>47.58</v>
      </c>
    </row>
    <row r="1705" spans="1:14" x14ac:dyDescent="0.25">
      <c r="A1705" t="s">
        <v>1363</v>
      </c>
      <c r="B1705" s="1" t="s">
        <v>110</v>
      </c>
      <c r="C1705" t="s">
        <v>957</v>
      </c>
      <c r="D1705" s="3">
        <v>200000000</v>
      </c>
      <c r="E1705" s="3">
        <v>0</v>
      </c>
      <c r="F1705" s="3">
        <v>200000000</v>
      </c>
      <c r="G1705" s="3">
        <v>0</v>
      </c>
      <c r="H1705" s="3">
        <v>200000000</v>
      </c>
      <c r="I1705" s="3">
        <v>0</v>
      </c>
      <c r="J1705" s="3">
        <v>94405000</v>
      </c>
      <c r="K1705" s="3">
        <v>47.2</v>
      </c>
      <c r="L1705" s="3">
        <v>0</v>
      </c>
      <c r="M1705" s="3">
        <v>13842836</v>
      </c>
      <c r="N1705" s="3">
        <v>6.92</v>
      </c>
    </row>
    <row r="1706" spans="1:14" x14ac:dyDescent="0.25">
      <c r="A1706" t="s">
        <v>1363</v>
      </c>
      <c r="B1706" s="1" t="s">
        <v>771</v>
      </c>
      <c r="C1706" t="s">
        <v>1088</v>
      </c>
      <c r="D1706" s="3">
        <v>200000000</v>
      </c>
      <c r="E1706" s="3">
        <v>0</v>
      </c>
      <c r="F1706" s="3">
        <v>200000000</v>
      </c>
      <c r="G1706" s="3">
        <v>0</v>
      </c>
      <c r="H1706" s="3">
        <v>200000000</v>
      </c>
      <c r="I1706" s="3">
        <v>0</v>
      </c>
      <c r="J1706" s="3">
        <v>94405000</v>
      </c>
      <c r="K1706" s="3">
        <v>47.2</v>
      </c>
      <c r="L1706" s="3">
        <v>0</v>
      </c>
      <c r="M1706" s="3">
        <v>13842836</v>
      </c>
      <c r="N1706" s="3">
        <v>6.92</v>
      </c>
    </row>
    <row r="1707" spans="1:14" x14ac:dyDescent="0.25">
      <c r="A1707" t="s">
        <v>1363</v>
      </c>
      <c r="B1707" s="1" t="s">
        <v>112</v>
      </c>
      <c r="C1707" t="s">
        <v>224</v>
      </c>
      <c r="D1707" s="3">
        <v>3382421083</v>
      </c>
      <c r="E1707" s="3">
        <v>5550022</v>
      </c>
      <c r="F1707" s="3">
        <v>3387971105</v>
      </c>
      <c r="G1707" s="3">
        <v>0</v>
      </c>
      <c r="H1707" s="3">
        <v>3387971105</v>
      </c>
      <c r="I1707" s="3">
        <v>0</v>
      </c>
      <c r="J1707" s="3">
        <v>3199304119</v>
      </c>
      <c r="K1707" s="3">
        <v>94.43</v>
      </c>
      <c r="L1707" s="3">
        <v>75752996</v>
      </c>
      <c r="M1707" s="3">
        <v>1652683351</v>
      </c>
      <c r="N1707" s="3">
        <v>48.78</v>
      </c>
    </row>
    <row r="1708" spans="1:14" x14ac:dyDescent="0.25">
      <c r="A1708" t="s">
        <v>1363</v>
      </c>
      <c r="B1708" s="1" t="s">
        <v>772</v>
      </c>
      <c r="C1708" t="s">
        <v>1089</v>
      </c>
      <c r="D1708" s="3">
        <v>700000000</v>
      </c>
      <c r="E1708" s="3">
        <v>1730489</v>
      </c>
      <c r="F1708" s="3">
        <v>701730489</v>
      </c>
      <c r="G1708" s="3">
        <v>0</v>
      </c>
      <c r="H1708" s="3">
        <v>701730489</v>
      </c>
      <c r="I1708" s="3">
        <v>0</v>
      </c>
      <c r="J1708" s="3">
        <v>552336357</v>
      </c>
      <c r="K1708" s="3">
        <v>78.709999999999994</v>
      </c>
      <c r="L1708" s="3">
        <v>74687792</v>
      </c>
      <c r="M1708" s="3">
        <v>281797162</v>
      </c>
      <c r="N1708" s="3">
        <v>40.159999999999997</v>
      </c>
    </row>
    <row r="1709" spans="1:14" x14ac:dyDescent="0.25">
      <c r="A1709" t="s">
        <v>1363</v>
      </c>
      <c r="B1709" s="1" t="s">
        <v>773</v>
      </c>
      <c r="C1709" t="s">
        <v>1071</v>
      </c>
      <c r="D1709" s="3">
        <v>682421083</v>
      </c>
      <c r="E1709" s="3">
        <v>3819533</v>
      </c>
      <c r="F1709" s="3">
        <v>686240616</v>
      </c>
      <c r="G1709" s="3">
        <v>0</v>
      </c>
      <c r="H1709" s="3">
        <v>686240616</v>
      </c>
      <c r="I1709" s="3">
        <v>0</v>
      </c>
      <c r="J1709" s="3">
        <v>677967762</v>
      </c>
      <c r="K1709" s="3">
        <v>98.79</v>
      </c>
      <c r="L1709" s="3">
        <v>1065204</v>
      </c>
      <c r="M1709" s="3">
        <v>288398571</v>
      </c>
      <c r="N1709" s="3">
        <v>42.03</v>
      </c>
    </row>
    <row r="1710" spans="1:14" x14ac:dyDescent="0.25">
      <c r="A1710" t="s">
        <v>1363</v>
      </c>
      <c r="B1710" s="1" t="s">
        <v>774</v>
      </c>
      <c r="C1710" t="s">
        <v>1090</v>
      </c>
      <c r="D1710" s="3">
        <v>2000000000</v>
      </c>
      <c r="E1710" s="3">
        <v>0</v>
      </c>
      <c r="F1710" s="3">
        <v>2000000000</v>
      </c>
      <c r="G1710" s="3">
        <v>0</v>
      </c>
      <c r="H1710" s="3">
        <v>2000000000</v>
      </c>
      <c r="I1710" s="3">
        <v>0</v>
      </c>
      <c r="J1710" s="3">
        <v>1969000000</v>
      </c>
      <c r="K1710" s="3">
        <v>98.45</v>
      </c>
      <c r="L1710" s="3">
        <v>0</v>
      </c>
      <c r="M1710" s="3">
        <v>1082487618</v>
      </c>
      <c r="N1710" s="3">
        <v>54.12</v>
      </c>
    </row>
    <row r="1711" spans="1:14" x14ac:dyDescent="0.25">
      <c r="A1711" t="s">
        <v>1363</v>
      </c>
      <c r="B1711" s="1" t="s">
        <v>116</v>
      </c>
      <c r="C1711" t="s">
        <v>229</v>
      </c>
      <c r="D1711" s="3">
        <v>3778694898</v>
      </c>
      <c r="E1711" s="3">
        <v>9000</v>
      </c>
      <c r="F1711" s="3">
        <v>3778703898</v>
      </c>
      <c r="G1711" s="3">
        <v>0</v>
      </c>
      <c r="H1711" s="3">
        <v>3778703898</v>
      </c>
      <c r="I1711" s="3">
        <v>3015319656</v>
      </c>
      <c r="J1711" s="3">
        <v>3706369025</v>
      </c>
      <c r="K1711" s="3">
        <v>98.09</v>
      </c>
      <c r="L1711" s="3">
        <v>546640926</v>
      </c>
      <c r="M1711" s="3">
        <v>653128550.55999994</v>
      </c>
      <c r="N1711" s="3">
        <v>17.28</v>
      </c>
    </row>
    <row r="1712" spans="1:14" x14ac:dyDescent="0.25">
      <c r="A1712" t="s">
        <v>1363</v>
      </c>
      <c r="B1712" s="1" t="s">
        <v>117</v>
      </c>
      <c r="C1712" t="s">
        <v>230</v>
      </c>
      <c r="D1712" s="3">
        <v>190000000</v>
      </c>
      <c r="E1712" s="3">
        <v>9000</v>
      </c>
      <c r="F1712" s="3">
        <v>190009000</v>
      </c>
      <c r="G1712" s="3">
        <v>0</v>
      </c>
      <c r="H1712" s="3">
        <v>190009000</v>
      </c>
      <c r="I1712" s="3">
        <v>0</v>
      </c>
      <c r="J1712" s="3">
        <v>178348650</v>
      </c>
      <c r="K1712" s="3">
        <v>93.86</v>
      </c>
      <c r="L1712" s="3">
        <v>31468930</v>
      </c>
      <c r="M1712" s="3">
        <v>55956554.560000002</v>
      </c>
      <c r="N1712" s="3">
        <v>29.45</v>
      </c>
    </row>
    <row r="1713" spans="1:14" x14ac:dyDescent="0.25">
      <c r="A1713" t="s">
        <v>1363</v>
      </c>
      <c r="B1713" s="1" t="s">
        <v>775</v>
      </c>
      <c r="C1713" t="s">
        <v>1091</v>
      </c>
      <c r="D1713" s="3">
        <v>190000000</v>
      </c>
      <c r="E1713" s="3">
        <v>9000</v>
      </c>
      <c r="F1713" s="3">
        <v>190009000</v>
      </c>
      <c r="G1713" s="3">
        <v>0</v>
      </c>
      <c r="H1713" s="3">
        <v>190009000</v>
      </c>
      <c r="I1713" s="3">
        <v>0</v>
      </c>
      <c r="J1713" s="3">
        <v>178348650</v>
      </c>
      <c r="K1713" s="3">
        <v>93.86</v>
      </c>
      <c r="L1713" s="3">
        <v>31468930</v>
      </c>
      <c r="M1713" s="3">
        <v>55956554.560000002</v>
      </c>
      <c r="N1713" s="3">
        <v>29.45</v>
      </c>
    </row>
    <row r="1714" spans="1:14" x14ac:dyDescent="0.25">
      <c r="A1714" t="s">
        <v>1363</v>
      </c>
      <c r="B1714" s="1" t="s">
        <v>119</v>
      </c>
      <c r="C1714" t="s">
        <v>87</v>
      </c>
      <c r="D1714" s="3">
        <v>3473694898</v>
      </c>
      <c r="E1714" s="3">
        <v>0</v>
      </c>
      <c r="F1714" s="3">
        <v>3473694898</v>
      </c>
      <c r="G1714" s="3">
        <v>0</v>
      </c>
      <c r="H1714" s="3">
        <v>3473694898</v>
      </c>
      <c r="I1714" s="3">
        <v>3015319656</v>
      </c>
      <c r="J1714" s="3">
        <v>3473495375</v>
      </c>
      <c r="K1714" s="3">
        <v>99.99</v>
      </c>
      <c r="L1714" s="3">
        <v>515171996</v>
      </c>
      <c r="M1714" s="3">
        <v>597171996</v>
      </c>
      <c r="N1714" s="3">
        <v>17.190000000000001</v>
      </c>
    </row>
    <row r="1715" spans="1:14" x14ac:dyDescent="0.25">
      <c r="A1715" t="s">
        <v>1363</v>
      </c>
      <c r="B1715" s="1" t="s">
        <v>776</v>
      </c>
      <c r="C1715" t="s">
        <v>1092</v>
      </c>
      <c r="D1715" s="3">
        <v>3443694898</v>
      </c>
      <c r="E1715" s="3">
        <v>0</v>
      </c>
      <c r="F1715" s="3">
        <v>3443694898</v>
      </c>
      <c r="G1715" s="3">
        <v>0</v>
      </c>
      <c r="H1715" s="3">
        <v>3443694898</v>
      </c>
      <c r="I1715" s="3">
        <v>3015319656</v>
      </c>
      <c r="J1715" s="3">
        <v>3443694898</v>
      </c>
      <c r="K1715" s="3">
        <v>100</v>
      </c>
      <c r="L1715" s="3">
        <v>515171996</v>
      </c>
      <c r="M1715" s="3">
        <v>597171996</v>
      </c>
      <c r="N1715" s="3">
        <v>17.34</v>
      </c>
    </row>
    <row r="1716" spans="1:14" x14ac:dyDescent="0.25">
      <c r="A1716" t="s">
        <v>1363</v>
      </c>
      <c r="B1716" s="1" t="s">
        <v>777</v>
      </c>
      <c r="C1716" t="s">
        <v>1093</v>
      </c>
      <c r="D1716" s="3">
        <v>30000000</v>
      </c>
      <c r="E1716" s="3">
        <v>0</v>
      </c>
      <c r="F1716" s="3">
        <v>30000000</v>
      </c>
      <c r="G1716" s="3">
        <v>0</v>
      </c>
      <c r="H1716" s="3">
        <v>30000000</v>
      </c>
      <c r="I1716" s="3">
        <v>0</v>
      </c>
      <c r="J1716" s="3">
        <v>29800477</v>
      </c>
      <c r="K1716" s="3">
        <v>99.33</v>
      </c>
      <c r="L1716" s="3">
        <v>0</v>
      </c>
      <c r="M1716" s="3">
        <v>0</v>
      </c>
      <c r="N1716" s="3">
        <v>0</v>
      </c>
    </row>
    <row r="1717" spans="1:14" x14ac:dyDescent="0.25">
      <c r="A1717" t="s">
        <v>1363</v>
      </c>
      <c r="B1717" s="1" t="s">
        <v>185</v>
      </c>
      <c r="C1717" t="s">
        <v>740</v>
      </c>
      <c r="D1717" s="3">
        <v>60000000</v>
      </c>
      <c r="E1717" s="3">
        <v>0</v>
      </c>
      <c r="F1717" s="3">
        <v>60000000</v>
      </c>
      <c r="G1717" s="3">
        <v>0</v>
      </c>
      <c r="H1717" s="3">
        <v>60000000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</row>
    <row r="1718" spans="1:14" x14ac:dyDescent="0.25">
      <c r="A1718" t="s">
        <v>1363</v>
      </c>
      <c r="B1718" s="1" t="s">
        <v>778</v>
      </c>
      <c r="C1718" t="s">
        <v>1094</v>
      </c>
      <c r="D1718" s="3">
        <v>60000000</v>
      </c>
      <c r="E1718" s="3">
        <v>0</v>
      </c>
      <c r="F1718" s="3">
        <v>60000000</v>
      </c>
      <c r="G1718" s="3">
        <v>0</v>
      </c>
      <c r="H1718" s="3">
        <v>60000000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</row>
    <row r="1719" spans="1:14" x14ac:dyDescent="0.25">
      <c r="A1719" t="s">
        <v>1363</v>
      </c>
      <c r="B1719" s="1" t="s">
        <v>121</v>
      </c>
      <c r="C1719" t="s">
        <v>1095</v>
      </c>
      <c r="D1719" s="3">
        <v>55000000</v>
      </c>
      <c r="E1719" s="3">
        <v>0</v>
      </c>
      <c r="F1719" s="3">
        <v>55000000</v>
      </c>
      <c r="G1719" s="3">
        <v>0</v>
      </c>
      <c r="H1719" s="3">
        <v>55000000</v>
      </c>
      <c r="I1719" s="3">
        <v>0</v>
      </c>
      <c r="J1719" s="3">
        <v>54525000</v>
      </c>
      <c r="K1719" s="3">
        <v>99.14</v>
      </c>
      <c r="L1719" s="3">
        <v>0</v>
      </c>
      <c r="M1719" s="3">
        <v>0</v>
      </c>
      <c r="N1719" s="3">
        <v>0</v>
      </c>
    </row>
    <row r="1720" spans="1:14" x14ac:dyDescent="0.25">
      <c r="A1720" t="s">
        <v>1363</v>
      </c>
      <c r="B1720" s="1" t="s">
        <v>779</v>
      </c>
      <c r="C1720" t="s">
        <v>1096</v>
      </c>
      <c r="D1720" s="3">
        <v>55000000</v>
      </c>
      <c r="E1720" s="3">
        <v>0</v>
      </c>
      <c r="F1720" s="3">
        <v>55000000</v>
      </c>
      <c r="G1720" s="3">
        <v>0</v>
      </c>
      <c r="H1720" s="3">
        <v>55000000</v>
      </c>
      <c r="I1720" s="3">
        <v>0</v>
      </c>
      <c r="J1720" s="3">
        <v>54525000</v>
      </c>
      <c r="K1720" s="3">
        <v>99.14</v>
      </c>
      <c r="L1720" s="3">
        <v>0</v>
      </c>
      <c r="M1720" s="3">
        <v>0</v>
      </c>
      <c r="N1720" s="3">
        <v>0</v>
      </c>
    </row>
    <row r="1721" spans="1:14" x14ac:dyDescent="0.25">
      <c r="A1721" t="s">
        <v>1363</v>
      </c>
      <c r="B1721" s="1" t="s">
        <v>123</v>
      </c>
      <c r="C1721" t="s">
        <v>941</v>
      </c>
      <c r="D1721" s="3">
        <v>2350279300</v>
      </c>
      <c r="E1721" s="3">
        <v>12953471</v>
      </c>
      <c r="F1721" s="3">
        <v>2363232771</v>
      </c>
      <c r="G1721" s="3">
        <v>0</v>
      </c>
      <c r="H1721" s="3">
        <v>2363232771</v>
      </c>
      <c r="I1721" s="3">
        <v>0</v>
      </c>
      <c r="J1721" s="3">
        <v>1858408727</v>
      </c>
      <c r="K1721" s="3">
        <v>78.64</v>
      </c>
      <c r="L1721" s="3">
        <v>122355986</v>
      </c>
      <c r="M1721" s="3">
        <v>927247371.88999999</v>
      </c>
      <c r="N1721" s="3">
        <v>39.24</v>
      </c>
    </row>
    <row r="1722" spans="1:14" x14ac:dyDescent="0.25">
      <c r="A1722" t="s">
        <v>1363</v>
      </c>
      <c r="B1722" s="1" t="s">
        <v>124</v>
      </c>
      <c r="C1722" t="s">
        <v>972</v>
      </c>
      <c r="D1722" s="3">
        <v>353000000</v>
      </c>
      <c r="E1722" s="3">
        <v>8158338</v>
      </c>
      <c r="F1722" s="3">
        <v>361158338</v>
      </c>
      <c r="G1722" s="3">
        <v>0</v>
      </c>
      <c r="H1722" s="3">
        <v>361158338</v>
      </c>
      <c r="I1722" s="3">
        <v>0</v>
      </c>
      <c r="J1722" s="3">
        <v>347477670</v>
      </c>
      <c r="K1722" s="3">
        <v>96.21</v>
      </c>
      <c r="L1722" s="3">
        <v>12000000</v>
      </c>
      <c r="M1722" s="3">
        <v>89463504</v>
      </c>
      <c r="N1722" s="3">
        <v>24.77</v>
      </c>
    </row>
    <row r="1723" spans="1:14" x14ac:dyDescent="0.25">
      <c r="A1723" t="s">
        <v>1363</v>
      </c>
      <c r="B1723" s="1" t="s">
        <v>780</v>
      </c>
      <c r="C1723" t="s">
        <v>1078</v>
      </c>
      <c r="D1723" s="3">
        <v>353000000</v>
      </c>
      <c r="E1723" s="3">
        <v>8158338</v>
      </c>
      <c r="F1723" s="3">
        <v>361158338</v>
      </c>
      <c r="G1723" s="3">
        <v>0</v>
      </c>
      <c r="H1723" s="3">
        <v>361158338</v>
      </c>
      <c r="I1723" s="3">
        <v>0</v>
      </c>
      <c r="J1723" s="3">
        <v>347477670</v>
      </c>
      <c r="K1723" s="3">
        <v>96.21</v>
      </c>
      <c r="L1723" s="3">
        <v>12000000</v>
      </c>
      <c r="M1723" s="3">
        <v>89463504</v>
      </c>
      <c r="N1723" s="3">
        <v>24.77</v>
      </c>
    </row>
    <row r="1724" spans="1:14" x14ac:dyDescent="0.25">
      <c r="A1724" t="s">
        <v>1363</v>
      </c>
      <c r="B1724" s="1" t="s">
        <v>273</v>
      </c>
      <c r="C1724" t="s">
        <v>250</v>
      </c>
      <c r="D1724" s="3">
        <v>44783867</v>
      </c>
      <c r="E1724" s="3">
        <v>0</v>
      </c>
      <c r="F1724" s="3">
        <v>44783867</v>
      </c>
      <c r="G1724" s="3">
        <v>0</v>
      </c>
      <c r="H1724" s="3">
        <v>44783867</v>
      </c>
      <c r="I1724" s="3">
        <v>0</v>
      </c>
      <c r="J1724" s="3">
        <v>27329667</v>
      </c>
      <c r="K1724" s="3">
        <v>61.03</v>
      </c>
      <c r="L1724" s="3">
        <v>1999000</v>
      </c>
      <c r="M1724" s="3">
        <v>27329667</v>
      </c>
      <c r="N1724" s="3">
        <v>61.03</v>
      </c>
    </row>
    <row r="1725" spans="1:14" x14ac:dyDescent="0.25">
      <c r="A1725" t="s">
        <v>1363</v>
      </c>
      <c r="B1725" s="1" t="s">
        <v>781</v>
      </c>
      <c r="C1725" t="s">
        <v>1079</v>
      </c>
      <c r="D1725" s="3">
        <v>44783867</v>
      </c>
      <c r="E1725" s="3">
        <v>0</v>
      </c>
      <c r="F1725" s="3">
        <v>44783867</v>
      </c>
      <c r="G1725" s="3">
        <v>0</v>
      </c>
      <c r="H1725" s="3">
        <v>44783867</v>
      </c>
      <c r="I1725" s="3">
        <v>0</v>
      </c>
      <c r="J1725" s="3">
        <v>27329667</v>
      </c>
      <c r="K1725" s="3">
        <v>61.03</v>
      </c>
      <c r="L1725" s="3">
        <v>1999000</v>
      </c>
      <c r="M1725" s="3">
        <v>27329667</v>
      </c>
      <c r="N1725" s="3">
        <v>61.03</v>
      </c>
    </row>
    <row r="1726" spans="1:14" x14ac:dyDescent="0.25">
      <c r="A1726" t="s">
        <v>1363</v>
      </c>
      <c r="B1726" s="1" t="s">
        <v>126</v>
      </c>
      <c r="C1726" t="s">
        <v>253</v>
      </c>
      <c r="D1726" s="3">
        <v>261020000</v>
      </c>
      <c r="E1726" s="3">
        <v>76776</v>
      </c>
      <c r="F1726" s="3">
        <v>261096776</v>
      </c>
      <c r="G1726" s="3">
        <v>0</v>
      </c>
      <c r="H1726" s="3">
        <v>261096776</v>
      </c>
      <c r="I1726" s="3">
        <v>0</v>
      </c>
      <c r="J1726" s="3">
        <v>186554224</v>
      </c>
      <c r="K1726" s="3">
        <v>71.45</v>
      </c>
      <c r="L1726" s="3">
        <v>4870000</v>
      </c>
      <c r="M1726" s="3">
        <v>39416640</v>
      </c>
      <c r="N1726" s="3">
        <v>15.1</v>
      </c>
    </row>
    <row r="1727" spans="1:14" x14ac:dyDescent="0.25">
      <c r="A1727" t="s">
        <v>1363</v>
      </c>
      <c r="B1727" s="1" t="s">
        <v>782</v>
      </c>
      <c r="C1727" t="s">
        <v>1080</v>
      </c>
      <c r="D1727" s="3">
        <v>261020000</v>
      </c>
      <c r="E1727" s="3">
        <v>76776</v>
      </c>
      <c r="F1727" s="3">
        <v>261096776</v>
      </c>
      <c r="G1727" s="3">
        <v>0</v>
      </c>
      <c r="H1727" s="3">
        <v>261096776</v>
      </c>
      <c r="I1727" s="3">
        <v>0</v>
      </c>
      <c r="J1727" s="3">
        <v>186554224</v>
      </c>
      <c r="K1727" s="3">
        <v>71.45</v>
      </c>
      <c r="L1727" s="3">
        <v>4870000</v>
      </c>
      <c r="M1727" s="3">
        <v>39416640</v>
      </c>
      <c r="N1727" s="3">
        <v>15.1</v>
      </c>
    </row>
    <row r="1728" spans="1:14" x14ac:dyDescent="0.25">
      <c r="A1728" t="s">
        <v>1363</v>
      </c>
      <c r="B1728" s="1" t="s">
        <v>128</v>
      </c>
      <c r="C1728" t="s">
        <v>745</v>
      </c>
      <c r="D1728" s="3">
        <v>1496475433</v>
      </c>
      <c r="E1728" s="3">
        <v>0</v>
      </c>
      <c r="F1728" s="3">
        <v>1496475433</v>
      </c>
      <c r="G1728" s="3">
        <v>0</v>
      </c>
      <c r="H1728" s="3">
        <v>1496475433</v>
      </c>
      <c r="I1728" s="3">
        <v>0</v>
      </c>
      <c r="J1728" s="3">
        <v>1297047166</v>
      </c>
      <c r="K1728" s="3">
        <v>86.67</v>
      </c>
      <c r="L1728" s="3">
        <v>103486986</v>
      </c>
      <c r="M1728" s="3">
        <v>771037560.88999999</v>
      </c>
      <c r="N1728" s="3">
        <v>51.52</v>
      </c>
    </row>
    <row r="1729" spans="1:14" x14ac:dyDescent="0.25">
      <c r="A1729" t="s">
        <v>1363</v>
      </c>
      <c r="B1729" s="1" t="s">
        <v>783</v>
      </c>
      <c r="C1729" t="s">
        <v>1097</v>
      </c>
      <c r="D1729" s="3">
        <v>1496475433</v>
      </c>
      <c r="E1729" s="3">
        <v>0</v>
      </c>
      <c r="F1729" s="3">
        <v>1496475433</v>
      </c>
      <c r="G1729" s="3">
        <v>0</v>
      </c>
      <c r="H1729" s="3">
        <v>1496475433</v>
      </c>
      <c r="I1729" s="3">
        <v>0</v>
      </c>
      <c r="J1729" s="3">
        <v>1297047166</v>
      </c>
      <c r="K1729" s="3">
        <v>86.67</v>
      </c>
      <c r="L1729" s="3">
        <v>103486986</v>
      </c>
      <c r="M1729" s="3">
        <v>771037560.88999999</v>
      </c>
      <c r="N1729" s="3">
        <v>51.52</v>
      </c>
    </row>
    <row r="1730" spans="1:14" x14ac:dyDescent="0.25">
      <c r="A1730" t="s">
        <v>1363</v>
      </c>
      <c r="B1730" s="1" t="s">
        <v>574</v>
      </c>
      <c r="C1730" t="s">
        <v>975</v>
      </c>
      <c r="D1730" s="3">
        <v>195000000</v>
      </c>
      <c r="E1730" s="3">
        <v>4718357</v>
      </c>
      <c r="F1730" s="3">
        <v>199718357</v>
      </c>
      <c r="G1730" s="3">
        <v>0</v>
      </c>
      <c r="H1730" s="3">
        <v>199718357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</row>
    <row r="1731" spans="1:14" x14ac:dyDescent="0.25">
      <c r="A1731" t="s">
        <v>1363</v>
      </c>
      <c r="B1731" s="1" t="s">
        <v>784</v>
      </c>
      <c r="C1731" t="s">
        <v>1098</v>
      </c>
      <c r="D1731" s="3">
        <v>195000000</v>
      </c>
      <c r="E1731" s="3">
        <v>4718357</v>
      </c>
      <c r="F1731" s="3">
        <v>199718357</v>
      </c>
      <c r="G1731" s="3">
        <v>0</v>
      </c>
      <c r="H1731" s="3">
        <v>199718357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</row>
    <row r="1732" spans="1:14" x14ac:dyDescent="0.25">
      <c r="A1732" t="s">
        <v>1363</v>
      </c>
      <c r="B1732" s="1" t="s">
        <v>130</v>
      </c>
      <c r="C1732" t="s">
        <v>277</v>
      </c>
      <c r="D1732" s="3">
        <v>2521554911</v>
      </c>
      <c r="E1732" s="3">
        <v>-18512493</v>
      </c>
      <c r="F1732" s="3">
        <v>2503042418</v>
      </c>
      <c r="G1732" s="3">
        <v>0</v>
      </c>
      <c r="H1732" s="3">
        <v>2503042418</v>
      </c>
      <c r="I1732" s="3">
        <v>0</v>
      </c>
      <c r="J1732" s="3">
        <v>2061344750.1400001</v>
      </c>
      <c r="K1732" s="3">
        <v>82.35</v>
      </c>
      <c r="L1732" s="3">
        <v>89476058</v>
      </c>
      <c r="M1732" s="3">
        <v>884077909</v>
      </c>
      <c r="N1732" s="3">
        <v>35.32</v>
      </c>
    </row>
    <row r="1733" spans="1:14" x14ac:dyDescent="0.25">
      <c r="A1733" t="s">
        <v>1364</v>
      </c>
      <c r="B1733" s="1" t="s">
        <v>1</v>
      </c>
      <c r="C1733" t="s">
        <v>2</v>
      </c>
      <c r="D1733" s="3">
        <v>38921939000</v>
      </c>
      <c r="E1733" s="3">
        <v>-2619044396</v>
      </c>
      <c r="F1733" s="3">
        <v>36302894604</v>
      </c>
      <c r="G1733" s="3">
        <v>0</v>
      </c>
      <c r="H1733" s="3">
        <v>36302894604</v>
      </c>
      <c r="I1733" s="3">
        <v>2244215376</v>
      </c>
      <c r="J1733" s="3">
        <v>30561301511.18</v>
      </c>
      <c r="K1733" s="3">
        <v>84.18</v>
      </c>
      <c r="L1733" s="3">
        <v>1507067893</v>
      </c>
      <c r="M1733" s="3">
        <v>8036519997</v>
      </c>
      <c r="N1733" s="3">
        <v>22.14</v>
      </c>
    </row>
    <row r="1734" spans="1:14" x14ac:dyDescent="0.25">
      <c r="A1734" t="s">
        <v>1364</v>
      </c>
      <c r="B1734" s="1" t="s">
        <v>3</v>
      </c>
      <c r="C1734" t="s">
        <v>4</v>
      </c>
      <c r="D1734" s="3">
        <v>1509561000</v>
      </c>
      <c r="E1734" s="3">
        <v>0</v>
      </c>
      <c r="F1734" s="3">
        <v>1509561000</v>
      </c>
      <c r="G1734" s="3">
        <v>0</v>
      </c>
      <c r="H1734" s="3">
        <v>1509561000</v>
      </c>
      <c r="I1734" s="3">
        <v>66920320</v>
      </c>
      <c r="J1734" s="3">
        <v>808310001</v>
      </c>
      <c r="K1734" s="3">
        <v>53.55</v>
      </c>
      <c r="L1734" s="3">
        <v>44470062</v>
      </c>
      <c r="M1734" s="3">
        <v>403828124</v>
      </c>
      <c r="N1734" s="3">
        <v>26.75</v>
      </c>
    </row>
    <row r="1735" spans="1:14" x14ac:dyDescent="0.25">
      <c r="A1735" t="s">
        <v>1364</v>
      </c>
      <c r="B1735" s="1" t="s">
        <v>5</v>
      </c>
      <c r="C1735" t="s">
        <v>6</v>
      </c>
      <c r="D1735" s="3">
        <v>1080659000</v>
      </c>
      <c r="E1735" s="3">
        <v>0</v>
      </c>
      <c r="F1735" s="3">
        <v>1080659000</v>
      </c>
      <c r="G1735" s="3">
        <v>0</v>
      </c>
      <c r="H1735" s="3">
        <v>1080659000</v>
      </c>
      <c r="I1735" s="3">
        <v>51920320</v>
      </c>
      <c r="J1735" s="3">
        <v>470031445</v>
      </c>
      <c r="K1735" s="3">
        <v>43.49</v>
      </c>
      <c r="L1735" s="3">
        <v>23079070</v>
      </c>
      <c r="M1735" s="3">
        <v>151331934</v>
      </c>
      <c r="N1735" s="3">
        <v>14</v>
      </c>
    </row>
    <row r="1736" spans="1:14" x14ac:dyDescent="0.25">
      <c r="A1736" t="s">
        <v>1364</v>
      </c>
      <c r="B1736" s="1" t="s">
        <v>7</v>
      </c>
      <c r="C1736" t="s">
        <v>8</v>
      </c>
      <c r="D1736" s="3">
        <v>173859000</v>
      </c>
      <c r="E1736" s="3">
        <v>0</v>
      </c>
      <c r="F1736" s="3">
        <v>173859000</v>
      </c>
      <c r="G1736" s="3">
        <v>0</v>
      </c>
      <c r="H1736" s="3">
        <v>173859000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</row>
    <row r="1737" spans="1:14" x14ac:dyDescent="0.25">
      <c r="A1737" t="s">
        <v>1364</v>
      </c>
      <c r="B1737" s="1" t="s">
        <v>9</v>
      </c>
      <c r="C1737" t="s">
        <v>10</v>
      </c>
      <c r="D1737" s="3">
        <v>25790631</v>
      </c>
      <c r="E1737" s="3">
        <v>0</v>
      </c>
      <c r="F1737" s="3">
        <v>25790631</v>
      </c>
      <c r="G1737" s="3">
        <v>0</v>
      </c>
      <c r="H1737" s="3">
        <v>25790631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</row>
    <row r="1738" spans="1:14" x14ac:dyDescent="0.25">
      <c r="A1738" t="s">
        <v>1364</v>
      </c>
      <c r="B1738" s="1" t="s">
        <v>11</v>
      </c>
      <c r="C1738" t="s">
        <v>196</v>
      </c>
      <c r="D1738" s="3">
        <v>25000000</v>
      </c>
      <c r="E1738" s="3">
        <v>0</v>
      </c>
      <c r="F1738" s="3">
        <v>25000000</v>
      </c>
      <c r="G1738" s="3">
        <v>0</v>
      </c>
      <c r="H1738" s="3">
        <v>25000000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</row>
    <row r="1739" spans="1:14" x14ac:dyDescent="0.25">
      <c r="A1739" t="s">
        <v>1364</v>
      </c>
      <c r="B1739" s="1" t="s">
        <v>12</v>
      </c>
      <c r="C1739" t="s">
        <v>13</v>
      </c>
      <c r="D1739" s="3">
        <v>123068369</v>
      </c>
      <c r="E1739" s="3">
        <v>0</v>
      </c>
      <c r="F1739" s="3">
        <v>123068369</v>
      </c>
      <c r="G1739" s="3">
        <v>0</v>
      </c>
      <c r="H1739" s="3">
        <v>123068369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</row>
    <row r="1740" spans="1:14" x14ac:dyDescent="0.25">
      <c r="A1740" t="s">
        <v>1364</v>
      </c>
      <c r="B1740" s="1" t="s">
        <v>14</v>
      </c>
      <c r="C1740" t="s">
        <v>15</v>
      </c>
      <c r="D1740" s="3">
        <v>906800000</v>
      </c>
      <c r="E1740" s="3">
        <v>0</v>
      </c>
      <c r="F1740" s="3">
        <v>906800000</v>
      </c>
      <c r="G1740" s="3">
        <v>0</v>
      </c>
      <c r="H1740" s="3">
        <v>906800000</v>
      </c>
      <c r="I1740" s="3">
        <v>51920320</v>
      </c>
      <c r="J1740" s="3">
        <v>470031445</v>
      </c>
      <c r="K1740" s="3">
        <v>51.83</v>
      </c>
      <c r="L1740" s="3">
        <v>23079070</v>
      </c>
      <c r="M1740" s="3">
        <v>151331934</v>
      </c>
      <c r="N1740" s="3">
        <v>16.690000000000001</v>
      </c>
    </row>
    <row r="1741" spans="1:14" x14ac:dyDescent="0.25">
      <c r="A1741" t="s">
        <v>1364</v>
      </c>
      <c r="B1741" s="1" t="s">
        <v>133</v>
      </c>
      <c r="C1741" t="s">
        <v>134</v>
      </c>
      <c r="D1741" s="3">
        <v>28350000</v>
      </c>
      <c r="E1741" s="3">
        <v>0</v>
      </c>
      <c r="F1741" s="3">
        <v>28350000</v>
      </c>
      <c r="G1741" s="3">
        <v>0</v>
      </c>
      <c r="H1741" s="3">
        <v>28350000</v>
      </c>
      <c r="I1741" s="3">
        <v>28350000</v>
      </c>
      <c r="J1741" s="3">
        <v>28350000</v>
      </c>
      <c r="K1741" s="3">
        <v>100</v>
      </c>
      <c r="L1741" s="3">
        <v>0</v>
      </c>
      <c r="M1741" s="3">
        <v>0</v>
      </c>
      <c r="N1741" s="3">
        <v>0</v>
      </c>
    </row>
    <row r="1742" spans="1:14" x14ac:dyDescent="0.25">
      <c r="A1742" t="s">
        <v>1364</v>
      </c>
      <c r="B1742" s="1" t="s">
        <v>16</v>
      </c>
      <c r="C1742" t="s">
        <v>198</v>
      </c>
      <c r="D1742" s="3">
        <v>11000000</v>
      </c>
      <c r="E1742" s="3">
        <v>0</v>
      </c>
      <c r="F1742" s="3">
        <v>11000000</v>
      </c>
      <c r="G1742" s="3">
        <v>0</v>
      </c>
      <c r="H1742" s="3">
        <v>11000000</v>
      </c>
      <c r="I1742" s="3">
        <v>1500000</v>
      </c>
      <c r="J1742" s="3">
        <v>7353850</v>
      </c>
      <c r="K1742" s="3">
        <v>66.849999999999994</v>
      </c>
      <c r="L1742" s="3">
        <v>0</v>
      </c>
      <c r="M1742" s="3">
        <v>2228882</v>
      </c>
      <c r="N1742" s="3">
        <v>20.260000000000002</v>
      </c>
    </row>
    <row r="1743" spans="1:14" x14ac:dyDescent="0.25">
      <c r="A1743" t="s">
        <v>1364</v>
      </c>
      <c r="B1743" s="1" t="s">
        <v>17</v>
      </c>
      <c r="C1743" t="s">
        <v>199</v>
      </c>
      <c r="D1743" s="3">
        <v>46250000</v>
      </c>
      <c r="E1743" s="3">
        <v>0</v>
      </c>
      <c r="F1743" s="3">
        <v>46250000</v>
      </c>
      <c r="G1743" s="3">
        <v>0</v>
      </c>
      <c r="H1743" s="3">
        <v>46250000</v>
      </c>
      <c r="I1743" s="3">
        <v>0</v>
      </c>
      <c r="J1743" s="3">
        <v>18000000</v>
      </c>
      <c r="K1743" s="3">
        <v>38.92</v>
      </c>
      <c r="L1743" s="3">
        <v>0</v>
      </c>
      <c r="M1743" s="3">
        <v>7768596</v>
      </c>
      <c r="N1743" s="3">
        <v>16.8</v>
      </c>
    </row>
    <row r="1744" spans="1:14" x14ac:dyDescent="0.25">
      <c r="A1744" t="s">
        <v>1364</v>
      </c>
      <c r="B1744" s="1" t="s">
        <v>19</v>
      </c>
      <c r="C1744" t="s">
        <v>200</v>
      </c>
      <c r="D1744" s="3">
        <v>382500000</v>
      </c>
      <c r="E1744" s="3">
        <v>0</v>
      </c>
      <c r="F1744" s="3">
        <v>382500000</v>
      </c>
      <c r="G1744" s="3">
        <v>0</v>
      </c>
      <c r="H1744" s="3">
        <v>382500000</v>
      </c>
      <c r="I1744" s="3">
        <v>0</v>
      </c>
      <c r="J1744" s="3">
        <v>312330705</v>
      </c>
      <c r="K1744" s="3">
        <v>81.66</v>
      </c>
      <c r="L1744" s="3">
        <v>9632750</v>
      </c>
      <c r="M1744" s="3">
        <v>46624666</v>
      </c>
      <c r="N1744" s="3">
        <v>12.19</v>
      </c>
    </row>
    <row r="1745" spans="1:14" x14ac:dyDescent="0.25">
      <c r="A1745" t="s">
        <v>1364</v>
      </c>
      <c r="B1745" s="1" t="s">
        <v>20</v>
      </c>
      <c r="C1745" t="s">
        <v>21</v>
      </c>
      <c r="D1745" s="3">
        <v>382500000</v>
      </c>
      <c r="E1745" s="3">
        <v>0</v>
      </c>
      <c r="F1745" s="3">
        <v>382500000</v>
      </c>
      <c r="G1745" s="3">
        <v>0</v>
      </c>
      <c r="H1745" s="3">
        <v>382500000</v>
      </c>
      <c r="I1745" s="3">
        <v>0</v>
      </c>
      <c r="J1745" s="3">
        <v>312330705</v>
      </c>
      <c r="K1745" s="3">
        <v>81.66</v>
      </c>
      <c r="L1745" s="3">
        <v>9632750</v>
      </c>
      <c r="M1745" s="3">
        <v>46624666</v>
      </c>
      <c r="N1745" s="3">
        <v>12.19</v>
      </c>
    </row>
    <row r="1746" spans="1:14" x14ac:dyDescent="0.25">
      <c r="A1746" t="s">
        <v>1364</v>
      </c>
      <c r="B1746" s="1" t="s">
        <v>22</v>
      </c>
      <c r="C1746" t="s">
        <v>23</v>
      </c>
      <c r="D1746" s="3">
        <v>188000000</v>
      </c>
      <c r="E1746" s="3">
        <v>0</v>
      </c>
      <c r="F1746" s="3">
        <v>188000000</v>
      </c>
      <c r="G1746" s="3">
        <v>0</v>
      </c>
      <c r="H1746" s="3">
        <v>188000000</v>
      </c>
      <c r="I1746" s="3">
        <v>7260900</v>
      </c>
      <c r="J1746" s="3">
        <v>37100400</v>
      </c>
      <c r="K1746" s="3">
        <v>19.73</v>
      </c>
      <c r="L1746" s="3">
        <v>7260900</v>
      </c>
      <c r="M1746" s="3">
        <v>36437300</v>
      </c>
      <c r="N1746" s="3">
        <v>19.38</v>
      </c>
    </row>
    <row r="1747" spans="1:14" x14ac:dyDescent="0.25">
      <c r="A1747" t="s">
        <v>1364</v>
      </c>
      <c r="B1747" s="1" t="s">
        <v>24</v>
      </c>
      <c r="C1747" t="s">
        <v>25</v>
      </c>
      <c r="D1747" s="3">
        <v>80000000</v>
      </c>
      <c r="E1747" s="3">
        <v>0</v>
      </c>
      <c r="F1747" s="3">
        <v>80000000</v>
      </c>
      <c r="G1747" s="3">
        <v>0</v>
      </c>
      <c r="H1747" s="3">
        <v>80000000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</row>
    <row r="1748" spans="1:14" x14ac:dyDescent="0.25">
      <c r="A1748" t="s">
        <v>1364</v>
      </c>
      <c r="B1748" s="1" t="s">
        <v>26</v>
      </c>
      <c r="C1748" t="s">
        <v>27</v>
      </c>
      <c r="D1748" s="3">
        <v>18000000</v>
      </c>
      <c r="E1748" s="3">
        <v>0</v>
      </c>
      <c r="F1748" s="3">
        <v>18000000</v>
      </c>
      <c r="G1748" s="3">
        <v>0</v>
      </c>
      <c r="H1748" s="3">
        <v>18000000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</row>
    <row r="1749" spans="1:14" x14ac:dyDescent="0.25">
      <c r="A1749" t="s">
        <v>1364</v>
      </c>
      <c r="B1749" s="1" t="s">
        <v>28</v>
      </c>
      <c r="C1749" t="s">
        <v>29</v>
      </c>
      <c r="D1749" s="3">
        <v>90000000</v>
      </c>
      <c r="E1749" s="3">
        <v>0</v>
      </c>
      <c r="F1749" s="3">
        <v>90000000</v>
      </c>
      <c r="G1749" s="3">
        <v>0</v>
      </c>
      <c r="H1749" s="3">
        <v>90000000</v>
      </c>
      <c r="I1749" s="3">
        <v>7260900</v>
      </c>
      <c r="J1749" s="3">
        <v>37100400</v>
      </c>
      <c r="K1749" s="3">
        <v>41.22</v>
      </c>
      <c r="L1749" s="3">
        <v>7260900</v>
      </c>
      <c r="M1749" s="3">
        <v>36437300</v>
      </c>
      <c r="N1749" s="3">
        <v>40.49</v>
      </c>
    </row>
    <row r="1750" spans="1:14" x14ac:dyDescent="0.25">
      <c r="A1750" t="s">
        <v>1364</v>
      </c>
      <c r="B1750" s="1" t="s">
        <v>30</v>
      </c>
      <c r="C1750" t="s">
        <v>31</v>
      </c>
      <c r="D1750" s="3">
        <v>127000000</v>
      </c>
      <c r="E1750" s="3">
        <v>0</v>
      </c>
      <c r="F1750" s="3">
        <v>127000000</v>
      </c>
      <c r="G1750" s="3">
        <v>0</v>
      </c>
      <c r="H1750" s="3">
        <v>127000000</v>
      </c>
      <c r="I1750" s="3">
        <v>6185420</v>
      </c>
      <c r="J1750" s="3">
        <v>47275690</v>
      </c>
      <c r="K1750" s="3">
        <v>37.22</v>
      </c>
      <c r="L1750" s="3">
        <v>6185420</v>
      </c>
      <c r="M1750" s="3">
        <v>47275690</v>
      </c>
      <c r="N1750" s="3">
        <v>37.22</v>
      </c>
    </row>
    <row r="1751" spans="1:14" x14ac:dyDescent="0.25">
      <c r="A1751" t="s">
        <v>1364</v>
      </c>
      <c r="B1751" s="1" t="s">
        <v>32</v>
      </c>
      <c r="C1751" t="s">
        <v>33</v>
      </c>
      <c r="D1751" s="3">
        <v>50000000</v>
      </c>
      <c r="E1751" s="3">
        <v>0</v>
      </c>
      <c r="F1751" s="3">
        <v>50000000</v>
      </c>
      <c r="G1751" s="3">
        <v>0</v>
      </c>
      <c r="H1751" s="3">
        <v>50000000</v>
      </c>
      <c r="I1751" s="3">
        <v>3997920</v>
      </c>
      <c r="J1751" s="3">
        <v>23043770</v>
      </c>
      <c r="K1751" s="3">
        <v>46.09</v>
      </c>
      <c r="L1751" s="3">
        <v>3997920</v>
      </c>
      <c r="M1751" s="3">
        <v>23043770</v>
      </c>
      <c r="N1751" s="3">
        <v>46.09</v>
      </c>
    </row>
    <row r="1752" spans="1:14" x14ac:dyDescent="0.25">
      <c r="A1752" t="s">
        <v>1364</v>
      </c>
      <c r="B1752" s="1" t="s">
        <v>34</v>
      </c>
      <c r="C1752" t="s">
        <v>201</v>
      </c>
      <c r="D1752" s="3">
        <v>38000000</v>
      </c>
      <c r="E1752" s="3">
        <v>0</v>
      </c>
      <c r="F1752" s="3">
        <v>38000000</v>
      </c>
      <c r="G1752" s="3">
        <v>0</v>
      </c>
      <c r="H1752" s="3">
        <v>38000000</v>
      </c>
      <c r="I1752" s="3">
        <v>0</v>
      </c>
      <c r="J1752" s="3">
        <v>10753580</v>
      </c>
      <c r="K1752" s="3">
        <v>28.3</v>
      </c>
      <c r="L1752" s="3">
        <v>0</v>
      </c>
      <c r="M1752" s="3">
        <v>10753580</v>
      </c>
      <c r="N1752" s="3">
        <v>28.3</v>
      </c>
    </row>
    <row r="1753" spans="1:14" x14ac:dyDescent="0.25">
      <c r="A1753" t="s">
        <v>1364</v>
      </c>
      <c r="B1753" s="1" t="s">
        <v>35</v>
      </c>
      <c r="C1753" t="s">
        <v>36</v>
      </c>
      <c r="D1753" s="3">
        <v>2000000</v>
      </c>
      <c r="E1753" s="3">
        <v>0</v>
      </c>
      <c r="F1753" s="3">
        <v>2000000</v>
      </c>
      <c r="G1753" s="3">
        <v>0</v>
      </c>
      <c r="H1753" s="3">
        <v>2000000</v>
      </c>
      <c r="I1753" s="3">
        <v>279910</v>
      </c>
      <c r="J1753" s="3">
        <v>1427600</v>
      </c>
      <c r="K1753" s="3">
        <v>71.38</v>
      </c>
      <c r="L1753" s="3">
        <v>279910</v>
      </c>
      <c r="M1753" s="3">
        <v>1427600</v>
      </c>
      <c r="N1753" s="3">
        <v>71.38</v>
      </c>
    </row>
    <row r="1754" spans="1:14" x14ac:dyDescent="0.25">
      <c r="A1754" t="s">
        <v>1364</v>
      </c>
      <c r="B1754" s="1" t="s">
        <v>37</v>
      </c>
      <c r="C1754" t="s">
        <v>38</v>
      </c>
      <c r="D1754" s="3">
        <v>35000000</v>
      </c>
      <c r="E1754" s="3">
        <v>0</v>
      </c>
      <c r="F1754" s="3">
        <v>35000000</v>
      </c>
      <c r="G1754" s="3">
        <v>0</v>
      </c>
      <c r="H1754" s="3">
        <v>35000000</v>
      </c>
      <c r="I1754" s="3">
        <v>1767280</v>
      </c>
      <c r="J1754" s="3">
        <v>11193910</v>
      </c>
      <c r="K1754" s="3">
        <v>31.98</v>
      </c>
      <c r="L1754" s="3">
        <v>1767280</v>
      </c>
      <c r="M1754" s="3">
        <v>11193910</v>
      </c>
      <c r="N1754" s="3">
        <v>31.98</v>
      </c>
    </row>
    <row r="1755" spans="1:14" x14ac:dyDescent="0.25">
      <c r="A1755" t="s">
        <v>1364</v>
      </c>
      <c r="B1755" s="1" t="s">
        <v>366</v>
      </c>
      <c r="C1755" t="s">
        <v>367</v>
      </c>
      <c r="D1755" s="3">
        <v>2000000</v>
      </c>
      <c r="E1755" s="3">
        <v>0</v>
      </c>
      <c r="F1755" s="3">
        <v>2000000</v>
      </c>
      <c r="G1755" s="3">
        <v>0</v>
      </c>
      <c r="H1755" s="3">
        <v>2000000</v>
      </c>
      <c r="I1755" s="3">
        <v>140310</v>
      </c>
      <c r="J1755" s="3">
        <v>856830</v>
      </c>
      <c r="K1755" s="3">
        <v>42.84</v>
      </c>
      <c r="L1755" s="3">
        <v>140310</v>
      </c>
      <c r="M1755" s="3">
        <v>856830</v>
      </c>
      <c r="N1755" s="3">
        <v>42.84</v>
      </c>
    </row>
    <row r="1756" spans="1:14" x14ac:dyDescent="0.25">
      <c r="A1756" t="s">
        <v>1364</v>
      </c>
      <c r="B1756" s="1" t="s">
        <v>135</v>
      </c>
      <c r="C1756" t="s">
        <v>59</v>
      </c>
      <c r="D1756" s="3">
        <v>123700000</v>
      </c>
      <c r="E1756" s="3">
        <v>0</v>
      </c>
      <c r="F1756" s="3">
        <v>123700000</v>
      </c>
      <c r="G1756" s="3">
        <v>0</v>
      </c>
      <c r="H1756" s="3">
        <v>123700000</v>
      </c>
      <c r="I1756" s="3">
        <v>8624000</v>
      </c>
      <c r="J1756" s="3">
        <v>19620800</v>
      </c>
      <c r="K1756" s="3">
        <v>15.86</v>
      </c>
      <c r="L1756" s="3">
        <v>0</v>
      </c>
      <c r="M1756" s="3">
        <v>10996800</v>
      </c>
      <c r="N1756" s="3">
        <v>8.89</v>
      </c>
    </row>
    <row r="1757" spans="1:14" x14ac:dyDescent="0.25">
      <c r="A1757" t="s">
        <v>1364</v>
      </c>
      <c r="B1757" s="1" t="s">
        <v>39</v>
      </c>
      <c r="C1757" t="s">
        <v>40</v>
      </c>
      <c r="D1757" s="3">
        <v>428902000</v>
      </c>
      <c r="E1757" s="3">
        <v>0</v>
      </c>
      <c r="F1757" s="3">
        <v>428902000</v>
      </c>
      <c r="G1757" s="3">
        <v>0</v>
      </c>
      <c r="H1757" s="3">
        <v>428902000</v>
      </c>
      <c r="I1757" s="3">
        <v>15000000</v>
      </c>
      <c r="J1757" s="3">
        <v>338278556</v>
      </c>
      <c r="K1757" s="3">
        <v>78.87</v>
      </c>
      <c r="L1757" s="3">
        <v>21390992</v>
      </c>
      <c r="M1757" s="3">
        <v>252496190</v>
      </c>
      <c r="N1757" s="3">
        <v>58.87</v>
      </c>
    </row>
    <row r="1758" spans="1:14" x14ac:dyDescent="0.25">
      <c r="A1758" t="s">
        <v>1364</v>
      </c>
      <c r="B1758" s="1" t="s">
        <v>41</v>
      </c>
      <c r="C1758" t="s">
        <v>6</v>
      </c>
      <c r="D1758" s="3">
        <v>428902000</v>
      </c>
      <c r="E1758" s="3">
        <v>0</v>
      </c>
      <c r="F1758" s="3">
        <v>428902000</v>
      </c>
      <c r="G1758" s="3">
        <v>0</v>
      </c>
      <c r="H1758" s="3">
        <v>428902000</v>
      </c>
      <c r="I1758" s="3">
        <v>15000000</v>
      </c>
      <c r="J1758" s="3">
        <v>338278556</v>
      </c>
      <c r="K1758" s="3">
        <v>78.87</v>
      </c>
      <c r="L1758" s="3">
        <v>21390992</v>
      </c>
      <c r="M1758" s="3">
        <v>252496190</v>
      </c>
      <c r="N1758" s="3">
        <v>58.87</v>
      </c>
    </row>
    <row r="1759" spans="1:14" x14ac:dyDescent="0.25">
      <c r="A1759" t="s">
        <v>1364</v>
      </c>
      <c r="B1759" s="1" t="s">
        <v>42</v>
      </c>
      <c r="C1759" t="s">
        <v>8</v>
      </c>
      <c r="D1759" s="3">
        <v>75000000</v>
      </c>
      <c r="E1759" s="3">
        <v>3354602</v>
      </c>
      <c r="F1759" s="3">
        <v>78354602</v>
      </c>
      <c r="G1759" s="3">
        <v>0</v>
      </c>
      <c r="H1759" s="3">
        <v>78354602</v>
      </c>
      <c r="I1759" s="3">
        <v>15000000</v>
      </c>
      <c r="J1759" s="3">
        <v>56099160</v>
      </c>
      <c r="K1759" s="3">
        <v>71.599999999999994</v>
      </c>
      <c r="L1759" s="3">
        <v>10451288</v>
      </c>
      <c r="M1759" s="3">
        <v>43263923</v>
      </c>
      <c r="N1759" s="3">
        <v>55.22</v>
      </c>
    </row>
    <row r="1760" spans="1:14" x14ac:dyDescent="0.25">
      <c r="A1760" t="s">
        <v>1364</v>
      </c>
      <c r="B1760" s="1" t="s">
        <v>43</v>
      </c>
      <c r="C1760" t="s">
        <v>10</v>
      </c>
      <c r="D1760" s="3">
        <v>20000000</v>
      </c>
      <c r="E1760" s="3">
        <v>-11527819</v>
      </c>
      <c r="F1760" s="3">
        <v>8472181</v>
      </c>
      <c r="G1760" s="3">
        <v>0</v>
      </c>
      <c r="H1760" s="3">
        <v>8472181</v>
      </c>
      <c r="I1760" s="3">
        <v>0</v>
      </c>
      <c r="J1760" s="3">
        <v>8472181</v>
      </c>
      <c r="K1760" s="3">
        <v>100</v>
      </c>
      <c r="L1760" s="3">
        <v>2085977</v>
      </c>
      <c r="M1760" s="3">
        <v>8468486</v>
      </c>
      <c r="N1760" s="3">
        <v>99.96</v>
      </c>
    </row>
    <row r="1761" spans="1:14" x14ac:dyDescent="0.25">
      <c r="A1761" t="s">
        <v>1364</v>
      </c>
      <c r="B1761" s="1" t="s">
        <v>44</v>
      </c>
      <c r="C1761" t="s">
        <v>196</v>
      </c>
      <c r="D1761" s="3">
        <v>25000000</v>
      </c>
      <c r="E1761" s="3">
        <v>2706137</v>
      </c>
      <c r="F1761" s="3">
        <v>27706137</v>
      </c>
      <c r="G1761" s="3">
        <v>0</v>
      </c>
      <c r="H1761" s="3">
        <v>27706137</v>
      </c>
      <c r="I1761" s="3">
        <v>0</v>
      </c>
      <c r="J1761" s="3">
        <v>11706137</v>
      </c>
      <c r="K1761" s="3">
        <v>42.25</v>
      </c>
      <c r="L1761" s="3">
        <v>1717235</v>
      </c>
      <c r="M1761" s="3">
        <v>10054534</v>
      </c>
      <c r="N1761" s="3">
        <v>36.29</v>
      </c>
    </row>
    <row r="1762" spans="1:14" x14ac:dyDescent="0.25">
      <c r="A1762" t="s">
        <v>1364</v>
      </c>
      <c r="B1762" s="1" t="s">
        <v>45</v>
      </c>
      <c r="C1762" t="s">
        <v>13</v>
      </c>
      <c r="D1762" s="3">
        <v>30000000</v>
      </c>
      <c r="E1762" s="3">
        <v>12176284</v>
      </c>
      <c r="F1762" s="3">
        <v>42176284</v>
      </c>
      <c r="G1762" s="3">
        <v>0</v>
      </c>
      <c r="H1762" s="3">
        <v>42176284</v>
      </c>
      <c r="I1762" s="3">
        <v>15000000</v>
      </c>
      <c r="J1762" s="3">
        <v>35920842</v>
      </c>
      <c r="K1762" s="3">
        <v>85.17</v>
      </c>
      <c r="L1762" s="3">
        <v>6648076</v>
      </c>
      <c r="M1762" s="3">
        <v>24740903</v>
      </c>
      <c r="N1762" s="3">
        <v>58.66</v>
      </c>
    </row>
    <row r="1763" spans="1:14" x14ac:dyDescent="0.25">
      <c r="A1763" t="s">
        <v>1364</v>
      </c>
      <c r="B1763" s="1" t="s">
        <v>48</v>
      </c>
      <c r="C1763" t="s">
        <v>15</v>
      </c>
      <c r="D1763" s="3">
        <v>353902000</v>
      </c>
      <c r="E1763" s="3">
        <v>-3704602</v>
      </c>
      <c r="F1763" s="3">
        <v>350197398</v>
      </c>
      <c r="G1763" s="3">
        <v>0</v>
      </c>
      <c r="H1763" s="3">
        <v>350197398</v>
      </c>
      <c r="I1763" s="3">
        <v>0</v>
      </c>
      <c r="J1763" s="3">
        <v>282179396</v>
      </c>
      <c r="K1763" s="3">
        <v>80.58</v>
      </c>
      <c r="L1763" s="3">
        <v>10939704</v>
      </c>
      <c r="M1763" s="3">
        <v>209232267</v>
      </c>
      <c r="N1763" s="3">
        <v>59.75</v>
      </c>
    </row>
    <row r="1764" spans="1:14" x14ac:dyDescent="0.25">
      <c r="A1764" t="s">
        <v>1364</v>
      </c>
      <c r="B1764" s="1" t="s">
        <v>140</v>
      </c>
      <c r="C1764" t="s">
        <v>134</v>
      </c>
      <c r="D1764" s="3">
        <v>16000000</v>
      </c>
      <c r="E1764" s="3">
        <v>-250000</v>
      </c>
      <c r="F1764" s="3">
        <v>15750000</v>
      </c>
      <c r="G1764" s="3">
        <v>0</v>
      </c>
      <c r="H1764" s="3">
        <v>15750000</v>
      </c>
      <c r="I1764" s="3">
        <v>0</v>
      </c>
      <c r="J1764" s="3">
        <v>15750000</v>
      </c>
      <c r="K1764" s="3">
        <v>100</v>
      </c>
      <c r="L1764" s="3">
        <v>0</v>
      </c>
      <c r="M1764" s="3">
        <v>15750000</v>
      </c>
      <c r="N1764" s="3">
        <v>100</v>
      </c>
    </row>
    <row r="1765" spans="1:14" x14ac:dyDescent="0.25">
      <c r="A1765" t="s">
        <v>1364</v>
      </c>
      <c r="B1765" s="1" t="s">
        <v>49</v>
      </c>
      <c r="C1765" t="s">
        <v>198</v>
      </c>
      <c r="D1765" s="3">
        <v>3000000</v>
      </c>
      <c r="E1765" s="3">
        <v>7502200</v>
      </c>
      <c r="F1765" s="3">
        <v>10502200</v>
      </c>
      <c r="G1765" s="3">
        <v>0</v>
      </c>
      <c r="H1765" s="3">
        <v>10502200</v>
      </c>
      <c r="I1765" s="3">
        <v>0</v>
      </c>
      <c r="J1765" s="3">
        <v>2639072</v>
      </c>
      <c r="K1765" s="3">
        <v>25.13</v>
      </c>
      <c r="L1765" s="3">
        <v>0</v>
      </c>
      <c r="M1765" s="3">
        <v>1636272</v>
      </c>
      <c r="N1765" s="3">
        <v>15.58</v>
      </c>
    </row>
    <row r="1766" spans="1:14" x14ac:dyDescent="0.25">
      <c r="A1766" t="s">
        <v>1364</v>
      </c>
      <c r="B1766" s="1" t="s">
        <v>50</v>
      </c>
      <c r="C1766" t="s">
        <v>18</v>
      </c>
      <c r="D1766" s="3">
        <v>35000000</v>
      </c>
      <c r="E1766" s="3">
        <v>37498672</v>
      </c>
      <c r="F1766" s="3">
        <v>72498672</v>
      </c>
      <c r="G1766" s="3">
        <v>0</v>
      </c>
      <c r="H1766" s="3">
        <v>72498672</v>
      </c>
      <c r="I1766" s="3">
        <v>0</v>
      </c>
      <c r="J1766" s="3">
        <v>72498672</v>
      </c>
      <c r="K1766" s="3">
        <v>100</v>
      </c>
      <c r="L1766" s="3">
        <v>10143318</v>
      </c>
      <c r="M1766" s="3">
        <v>32061280</v>
      </c>
      <c r="N1766" s="3">
        <v>44.22</v>
      </c>
    </row>
    <row r="1767" spans="1:14" x14ac:dyDescent="0.25">
      <c r="A1767" t="s">
        <v>1364</v>
      </c>
      <c r="B1767" s="1" t="s">
        <v>51</v>
      </c>
      <c r="C1767" t="s">
        <v>200</v>
      </c>
      <c r="D1767" s="3">
        <v>217000000</v>
      </c>
      <c r="E1767" s="3">
        <v>-70436102</v>
      </c>
      <c r="F1767" s="3">
        <v>146563898</v>
      </c>
      <c r="G1767" s="3">
        <v>0</v>
      </c>
      <c r="H1767" s="3">
        <v>146563898</v>
      </c>
      <c r="I1767" s="3">
        <v>0</v>
      </c>
      <c r="J1767" s="3">
        <v>145480887</v>
      </c>
      <c r="K1767" s="3">
        <v>99.26</v>
      </c>
      <c r="L1767" s="3">
        <v>0</v>
      </c>
      <c r="M1767" s="3">
        <v>120172177</v>
      </c>
      <c r="N1767" s="3">
        <v>81.99</v>
      </c>
    </row>
    <row r="1768" spans="1:14" x14ac:dyDescent="0.25">
      <c r="A1768" t="s">
        <v>1364</v>
      </c>
      <c r="B1768" s="1" t="s">
        <v>52</v>
      </c>
      <c r="C1768" t="s">
        <v>21</v>
      </c>
      <c r="D1768" s="3">
        <v>217000000</v>
      </c>
      <c r="E1768" s="3">
        <v>-70436102</v>
      </c>
      <c r="F1768" s="3">
        <v>146563898</v>
      </c>
      <c r="G1768" s="3">
        <v>0</v>
      </c>
      <c r="H1768" s="3">
        <v>146563898</v>
      </c>
      <c r="I1768" s="3">
        <v>0</v>
      </c>
      <c r="J1768" s="3">
        <v>145480887</v>
      </c>
      <c r="K1768" s="3">
        <v>99.26</v>
      </c>
      <c r="L1768" s="3">
        <v>0</v>
      </c>
      <c r="M1768" s="3">
        <v>120172177</v>
      </c>
      <c r="N1768" s="3">
        <v>81.99</v>
      </c>
    </row>
    <row r="1769" spans="1:14" x14ac:dyDescent="0.25">
      <c r="A1769" t="s">
        <v>1364</v>
      </c>
      <c r="B1769" s="1" t="s">
        <v>53</v>
      </c>
      <c r="C1769" t="s">
        <v>23</v>
      </c>
      <c r="D1769" s="3">
        <v>38000000</v>
      </c>
      <c r="E1769" s="3">
        <v>-31719793</v>
      </c>
      <c r="F1769" s="3">
        <v>6280207</v>
      </c>
      <c r="G1769" s="3">
        <v>0</v>
      </c>
      <c r="H1769" s="3">
        <v>6280207</v>
      </c>
      <c r="I1769" s="3">
        <v>0</v>
      </c>
      <c r="J1769" s="3">
        <v>6280207</v>
      </c>
      <c r="K1769" s="3">
        <v>100</v>
      </c>
      <c r="L1769" s="3">
        <v>0</v>
      </c>
      <c r="M1769" s="3">
        <v>1692450</v>
      </c>
      <c r="N1769" s="3">
        <v>26.95</v>
      </c>
    </row>
    <row r="1770" spans="1:14" x14ac:dyDescent="0.25">
      <c r="A1770" t="s">
        <v>1364</v>
      </c>
      <c r="B1770" s="1" t="s">
        <v>54</v>
      </c>
      <c r="C1770" t="s">
        <v>25</v>
      </c>
      <c r="D1770" s="3">
        <v>10000000</v>
      </c>
      <c r="E1770" s="3">
        <v>-3719793</v>
      </c>
      <c r="F1770" s="3">
        <v>6280207</v>
      </c>
      <c r="G1770" s="3">
        <v>0</v>
      </c>
      <c r="H1770" s="3">
        <v>6280207</v>
      </c>
      <c r="I1770" s="3">
        <v>0</v>
      </c>
      <c r="J1770" s="3">
        <v>6280207</v>
      </c>
      <c r="K1770" s="3">
        <v>100</v>
      </c>
      <c r="L1770" s="3">
        <v>0</v>
      </c>
      <c r="M1770" s="3">
        <v>1692450</v>
      </c>
      <c r="N1770" s="3">
        <v>26.95</v>
      </c>
    </row>
    <row r="1771" spans="1:14" x14ac:dyDescent="0.25">
      <c r="A1771" t="s">
        <v>1364</v>
      </c>
      <c r="B1771" s="1" t="s">
        <v>202</v>
      </c>
      <c r="C1771" t="s">
        <v>27</v>
      </c>
      <c r="D1771" s="3">
        <v>20000000</v>
      </c>
      <c r="E1771" s="3">
        <v>-20000000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</row>
    <row r="1772" spans="1:14" x14ac:dyDescent="0.25">
      <c r="A1772" t="s">
        <v>1364</v>
      </c>
      <c r="B1772" s="1" t="s">
        <v>203</v>
      </c>
      <c r="C1772" t="s">
        <v>29</v>
      </c>
      <c r="D1772" s="3">
        <v>8000000</v>
      </c>
      <c r="E1772" s="3">
        <v>-8000000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</row>
    <row r="1773" spans="1:14" x14ac:dyDescent="0.25">
      <c r="A1773" t="s">
        <v>1364</v>
      </c>
      <c r="B1773" s="1" t="s">
        <v>55</v>
      </c>
      <c r="C1773" t="s">
        <v>31</v>
      </c>
      <c r="D1773" s="3">
        <v>13000000</v>
      </c>
      <c r="E1773" s="3">
        <v>-12719160</v>
      </c>
      <c r="F1773" s="3">
        <v>280840</v>
      </c>
      <c r="G1773" s="3">
        <v>0</v>
      </c>
      <c r="H1773" s="3">
        <v>280840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</row>
    <row r="1774" spans="1:14" x14ac:dyDescent="0.25">
      <c r="A1774" t="s">
        <v>1364</v>
      </c>
      <c r="B1774" s="1" t="s">
        <v>56</v>
      </c>
      <c r="C1774" t="s">
        <v>33</v>
      </c>
      <c r="D1774" s="3">
        <v>4000000</v>
      </c>
      <c r="E1774" s="3">
        <v>-4000000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</row>
    <row r="1775" spans="1:14" x14ac:dyDescent="0.25">
      <c r="A1775" t="s">
        <v>1364</v>
      </c>
      <c r="B1775" s="1" t="s">
        <v>204</v>
      </c>
      <c r="C1775" t="s">
        <v>201</v>
      </c>
      <c r="D1775" s="3">
        <v>4500000</v>
      </c>
      <c r="E1775" s="3">
        <v>-4219160</v>
      </c>
      <c r="F1775" s="3">
        <v>280840</v>
      </c>
      <c r="G1775" s="3">
        <v>0</v>
      </c>
      <c r="H1775" s="3">
        <v>280840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</row>
    <row r="1776" spans="1:14" x14ac:dyDescent="0.25">
      <c r="A1776" t="s">
        <v>1364</v>
      </c>
      <c r="B1776" s="1" t="s">
        <v>57</v>
      </c>
      <c r="C1776" t="s">
        <v>38</v>
      </c>
      <c r="D1776" s="3">
        <v>4000000</v>
      </c>
      <c r="E1776" s="3">
        <v>-4000000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</row>
    <row r="1777" spans="1:14" x14ac:dyDescent="0.25">
      <c r="A1777" t="s">
        <v>1364</v>
      </c>
      <c r="B1777" s="1" t="s">
        <v>368</v>
      </c>
      <c r="C1777" t="s">
        <v>367</v>
      </c>
      <c r="D1777" s="3">
        <v>500000</v>
      </c>
      <c r="E1777" s="3">
        <v>-500000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</row>
    <row r="1778" spans="1:14" x14ac:dyDescent="0.25">
      <c r="A1778" t="s">
        <v>1364</v>
      </c>
      <c r="B1778" s="1" t="s">
        <v>58</v>
      </c>
      <c r="C1778" t="s">
        <v>59</v>
      </c>
      <c r="D1778" s="3">
        <v>31902000</v>
      </c>
      <c r="E1778" s="3">
        <v>66419581</v>
      </c>
      <c r="F1778" s="3">
        <v>98321581</v>
      </c>
      <c r="G1778" s="3">
        <v>0</v>
      </c>
      <c r="H1778" s="3">
        <v>98321581</v>
      </c>
      <c r="I1778" s="3">
        <v>0</v>
      </c>
      <c r="J1778" s="3">
        <v>39530558</v>
      </c>
      <c r="K1778" s="3">
        <v>40.21</v>
      </c>
      <c r="L1778" s="3">
        <v>796386</v>
      </c>
      <c r="M1778" s="3">
        <v>37920088</v>
      </c>
      <c r="N1778" s="3">
        <v>38.57</v>
      </c>
    </row>
    <row r="1779" spans="1:14" x14ac:dyDescent="0.25">
      <c r="A1779" t="s">
        <v>1364</v>
      </c>
      <c r="B1779" s="1" t="s">
        <v>60</v>
      </c>
      <c r="C1779" t="s">
        <v>61</v>
      </c>
      <c r="D1779" s="3">
        <v>0</v>
      </c>
      <c r="E1779" s="3">
        <v>350000</v>
      </c>
      <c r="F1779" s="3">
        <v>350000</v>
      </c>
      <c r="G1779" s="3">
        <v>0</v>
      </c>
      <c r="H1779" s="3">
        <v>350000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</row>
    <row r="1780" spans="1:14" x14ac:dyDescent="0.25">
      <c r="A1780" t="s">
        <v>1364</v>
      </c>
      <c r="B1780" s="1" t="s">
        <v>443</v>
      </c>
      <c r="C1780" t="s">
        <v>694</v>
      </c>
      <c r="D1780" s="3">
        <v>0</v>
      </c>
      <c r="E1780" s="3">
        <v>350000</v>
      </c>
      <c r="F1780" s="3">
        <v>350000</v>
      </c>
      <c r="G1780" s="3">
        <v>0</v>
      </c>
      <c r="H1780" s="3">
        <v>350000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</row>
    <row r="1781" spans="1:14" x14ac:dyDescent="0.25">
      <c r="A1781" t="s">
        <v>1364</v>
      </c>
      <c r="B1781" s="1" t="s">
        <v>63</v>
      </c>
      <c r="C1781" t="s">
        <v>64</v>
      </c>
      <c r="D1781" s="3">
        <v>37412378000</v>
      </c>
      <c r="E1781" s="3">
        <v>-2619044396</v>
      </c>
      <c r="F1781" s="3">
        <v>34793333604</v>
      </c>
      <c r="G1781" s="3">
        <v>0</v>
      </c>
      <c r="H1781" s="3">
        <v>34793333604</v>
      </c>
      <c r="I1781" s="3">
        <v>2177295056</v>
      </c>
      <c r="J1781" s="3">
        <v>29752991510.18</v>
      </c>
      <c r="K1781" s="3">
        <v>85.51</v>
      </c>
      <c r="L1781" s="3">
        <v>1462597831</v>
      </c>
      <c r="M1781" s="3">
        <v>7632691873</v>
      </c>
      <c r="N1781" s="3">
        <v>21.94</v>
      </c>
    </row>
    <row r="1782" spans="1:14" x14ac:dyDescent="0.25">
      <c r="A1782" t="s">
        <v>1364</v>
      </c>
      <c r="B1782" s="1" t="s">
        <v>65</v>
      </c>
      <c r="C1782" t="s">
        <v>66</v>
      </c>
      <c r="D1782" s="3">
        <v>17930687000</v>
      </c>
      <c r="E1782" s="3">
        <v>503578966</v>
      </c>
      <c r="F1782" s="3">
        <v>18434265966</v>
      </c>
      <c r="G1782" s="3">
        <v>0</v>
      </c>
      <c r="H1782" s="3">
        <v>18434265966</v>
      </c>
      <c r="I1782" s="3">
        <v>2177295111</v>
      </c>
      <c r="J1782" s="3">
        <v>13402749492</v>
      </c>
      <c r="K1782" s="3">
        <v>72.709999999999994</v>
      </c>
      <c r="L1782" s="3">
        <v>373888371</v>
      </c>
      <c r="M1782" s="3">
        <v>1007935619</v>
      </c>
      <c r="N1782" s="3">
        <v>5.47</v>
      </c>
    </row>
    <row r="1783" spans="1:14" x14ac:dyDescent="0.25">
      <c r="A1783" t="s">
        <v>1364</v>
      </c>
      <c r="B1783" s="1" t="s">
        <v>67</v>
      </c>
      <c r="C1783" t="s">
        <v>68</v>
      </c>
      <c r="D1783" s="3">
        <v>17930687000</v>
      </c>
      <c r="E1783" s="3">
        <v>503578966</v>
      </c>
      <c r="F1783" s="3">
        <v>18434265966</v>
      </c>
      <c r="G1783" s="3">
        <v>0</v>
      </c>
      <c r="H1783" s="3">
        <v>18434265966</v>
      </c>
      <c r="I1783" s="3">
        <v>2177295111</v>
      </c>
      <c r="J1783" s="3">
        <v>13402749492</v>
      </c>
      <c r="K1783" s="3">
        <v>72.709999999999994</v>
      </c>
      <c r="L1783" s="3">
        <v>373888371</v>
      </c>
      <c r="M1783" s="3">
        <v>1007935619</v>
      </c>
      <c r="N1783" s="3">
        <v>5.47</v>
      </c>
    </row>
    <row r="1784" spans="1:14" x14ac:dyDescent="0.25">
      <c r="A1784" t="s">
        <v>1364</v>
      </c>
      <c r="B1784" s="1" t="s">
        <v>69</v>
      </c>
      <c r="C1784" t="s">
        <v>206</v>
      </c>
      <c r="D1784" s="3">
        <v>4276225000</v>
      </c>
      <c r="E1784" s="3">
        <v>223578966</v>
      </c>
      <c r="F1784" s="3">
        <v>4499803966</v>
      </c>
      <c r="G1784" s="3">
        <v>0</v>
      </c>
      <c r="H1784" s="3">
        <v>4499803966</v>
      </c>
      <c r="I1784" s="3">
        <v>934005087</v>
      </c>
      <c r="J1784" s="3">
        <v>3653089795</v>
      </c>
      <c r="K1784" s="3">
        <v>81.180000000000007</v>
      </c>
      <c r="L1784" s="3">
        <v>137916256</v>
      </c>
      <c r="M1784" s="3">
        <v>325460786</v>
      </c>
      <c r="N1784" s="3">
        <v>7.23</v>
      </c>
    </row>
    <row r="1785" spans="1:14" x14ac:dyDescent="0.25">
      <c r="A1785" t="s">
        <v>1364</v>
      </c>
      <c r="B1785" s="1" t="s">
        <v>70</v>
      </c>
      <c r="C1785" t="s">
        <v>207</v>
      </c>
      <c r="D1785" s="3">
        <v>400000000</v>
      </c>
      <c r="E1785" s="3">
        <v>-400000000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</row>
    <row r="1786" spans="1:14" x14ac:dyDescent="0.25">
      <c r="A1786" t="s">
        <v>1364</v>
      </c>
      <c r="B1786" s="1" t="s">
        <v>695</v>
      </c>
      <c r="C1786" t="s">
        <v>696</v>
      </c>
      <c r="D1786" s="3">
        <v>400000000</v>
      </c>
      <c r="E1786" s="3">
        <v>-400000000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</row>
    <row r="1787" spans="1:14" x14ac:dyDescent="0.25">
      <c r="A1787" t="s">
        <v>1364</v>
      </c>
      <c r="B1787" s="1" t="s">
        <v>72</v>
      </c>
      <c r="C1787" t="s">
        <v>210</v>
      </c>
      <c r="D1787" s="3">
        <v>357839000</v>
      </c>
      <c r="E1787" s="3">
        <v>0</v>
      </c>
      <c r="F1787" s="3">
        <v>357839000</v>
      </c>
      <c r="G1787" s="3">
        <v>0</v>
      </c>
      <c r="H1787" s="3">
        <v>357839000</v>
      </c>
      <c r="I1787" s="3">
        <v>344539000</v>
      </c>
      <c r="J1787" s="3">
        <v>349339000</v>
      </c>
      <c r="K1787" s="3">
        <v>97.62</v>
      </c>
      <c r="L1787" s="3">
        <v>0</v>
      </c>
      <c r="M1787" s="3">
        <v>0</v>
      </c>
      <c r="N1787" s="3">
        <v>0</v>
      </c>
    </row>
    <row r="1788" spans="1:14" x14ac:dyDescent="0.25">
      <c r="A1788" t="s">
        <v>1364</v>
      </c>
      <c r="B1788" s="1" t="s">
        <v>697</v>
      </c>
      <c r="C1788" t="s">
        <v>698</v>
      </c>
      <c r="D1788" s="3">
        <v>357839000</v>
      </c>
      <c r="E1788" s="3">
        <v>0</v>
      </c>
      <c r="F1788" s="3">
        <v>357839000</v>
      </c>
      <c r="G1788" s="3">
        <v>0</v>
      </c>
      <c r="H1788" s="3">
        <v>357839000</v>
      </c>
      <c r="I1788" s="3">
        <v>344539000</v>
      </c>
      <c r="J1788" s="3">
        <v>349339000</v>
      </c>
      <c r="K1788" s="3">
        <v>97.62</v>
      </c>
      <c r="L1788" s="3">
        <v>0</v>
      </c>
      <c r="M1788" s="3">
        <v>0</v>
      </c>
      <c r="N1788" s="3">
        <v>0</v>
      </c>
    </row>
    <row r="1789" spans="1:14" x14ac:dyDescent="0.25">
      <c r="A1789" t="s">
        <v>1364</v>
      </c>
      <c r="B1789" s="1" t="s">
        <v>145</v>
      </c>
      <c r="C1789" t="s">
        <v>213</v>
      </c>
      <c r="D1789" s="3">
        <v>806886000</v>
      </c>
      <c r="E1789" s="3">
        <v>0</v>
      </c>
      <c r="F1789" s="3">
        <v>806886000</v>
      </c>
      <c r="G1789" s="3">
        <v>0</v>
      </c>
      <c r="H1789" s="3">
        <v>806886000</v>
      </c>
      <c r="I1789" s="3">
        <v>3400000</v>
      </c>
      <c r="J1789" s="3">
        <v>803956180</v>
      </c>
      <c r="K1789" s="3">
        <v>99.64</v>
      </c>
      <c r="L1789" s="3">
        <v>27612536</v>
      </c>
      <c r="M1789" s="3">
        <v>27612536</v>
      </c>
      <c r="N1789" s="3">
        <v>3.42</v>
      </c>
    </row>
    <row r="1790" spans="1:14" x14ac:dyDescent="0.25">
      <c r="A1790" t="s">
        <v>1364</v>
      </c>
      <c r="B1790" s="1" t="s">
        <v>699</v>
      </c>
      <c r="C1790" t="s">
        <v>700</v>
      </c>
      <c r="D1790" s="3">
        <v>806886000</v>
      </c>
      <c r="E1790" s="3">
        <v>0</v>
      </c>
      <c r="F1790" s="3">
        <v>806886000</v>
      </c>
      <c r="G1790" s="3">
        <v>0</v>
      </c>
      <c r="H1790" s="3">
        <v>806886000</v>
      </c>
      <c r="I1790" s="3">
        <v>3400000</v>
      </c>
      <c r="J1790" s="3">
        <v>803956180</v>
      </c>
      <c r="K1790" s="3">
        <v>99.64</v>
      </c>
      <c r="L1790" s="3">
        <v>27612536</v>
      </c>
      <c r="M1790" s="3">
        <v>27612536</v>
      </c>
      <c r="N1790" s="3">
        <v>3.42</v>
      </c>
    </row>
    <row r="1791" spans="1:14" x14ac:dyDescent="0.25">
      <c r="A1791" t="s">
        <v>1364</v>
      </c>
      <c r="B1791" s="1" t="s">
        <v>74</v>
      </c>
      <c r="C1791" t="s">
        <v>216</v>
      </c>
      <c r="D1791" s="3">
        <v>735500000</v>
      </c>
      <c r="E1791" s="3">
        <v>503578966</v>
      </c>
      <c r="F1791" s="3">
        <v>1239078966</v>
      </c>
      <c r="G1791" s="3">
        <v>0</v>
      </c>
      <c r="H1791" s="3">
        <v>1239078966</v>
      </c>
      <c r="I1791" s="3">
        <v>30000000</v>
      </c>
      <c r="J1791" s="3">
        <v>1239078966</v>
      </c>
      <c r="K1791" s="3">
        <v>100</v>
      </c>
      <c r="L1791" s="3">
        <v>110303720</v>
      </c>
      <c r="M1791" s="3">
        <v>297848250</v>
      </c>
      <c r="N1791" s="3">
        <v>24.04</v>
      </c>
    </row>
    <row r="1792" spans="1:14" x14ac:dyDescent="0.25">
      <c r="A1792" t="s">
        <v>1364</v>
      </c>
      <c r="B1792" s="1" t="s">
        <v>701</v>
      </c>
      <c r="C1792" t="s">
        <v>702</v>
      </c>
      <c r="D1792" s="3">
        <v>735500000</v>
      </c>
      <c r="E1792" s="3">
        <v>503578966</v>
      </c>
      <c r="F1792" s="3">
        <v>1239078966</v>
      </c>
      <c r="G1792" s="3">
        <v>0</v>
      </c>
      <c r="H1792" s="3">
        <v>1239078966</v>
      </c>
      <c r="I1792" s="3">
        <v>30000000</v>
      </c>
      <c r="J1792" s="3">
        <v>1239078966</v>
      </c>
      <c r="K1792" s="3">
        <v>100</v>
      </c>
      <c r="L1792" s="3">
        <v>110303720</v>
      </c>
      <c r="M1792" s="3">
        <v>297848250</v>
      </c>
      <c r="N1792" s="3">
        <v>24.04</v>
      </c>
    </row>
    <row r="1793" spans="1:14" x14ac:dyDescent="0.25">
      <c r="A1793" t="s">
        <v>1364</v>
      </c>
      <c r="B1793" s="1" t="s">
        <v>79</v>
      </c>
      <c r="C1793" t="s">
        <v>224</v>
      </c>
      <c r="D1793" s="3">
        <v>1976000000</v>
      </c>
      <c r="E1793" s="3">
        <v>120000000</v>
      </c>
      <c r="F1793" s="3">
        <v>2096000000</v>
      </c>
      <c r="G1793" s="3">
        <v>0</v>
      </c>
      <c r="H1793" s="3">
        <v>2096000000</v>
      </c>
      <c r="I1793" s="3">
        <v>556066087</v>
      </c>
      <c r="J1793" s="3">
        <v>1260715649</v>
      </c>
      <c r="K1793" s="3">
        <v>60.15</v>
      </c>
      <c r="L1793" s="3">
        <v>0</v>
      </c>
      <c r="M1793" s="3">
        <v>0</v>
      </c>
      <c r="N1793" s="3">
        <v>0</v>
      </c>
    </row>
    <row r="1794" spans="1:14" x14ac:dyDescent="0.25">
      <c r="A1794" t="s">
        <v>1364</v>
      </c>
      <c r="B1794" s="1" t="s">
        <v>703</v>
      </c>
      <c r="C1794" t="s">
        <v>704</v>
      </c>
      <c r="D1794" s="3">
        <v>1115000000</v>
      </c>
      <c r="E1794" s="3">
        <v>120000000</v>
      </c>
      <c r="F1794" s="3">
        <v>1235000000</v>
      </c>
      <c r="G1794" s="3">
        <v>0</v>
      </c>
      <c r="H1794" s="3">
        <v>1235000000</v>
      </c>
      <c r="I1794" s="3">
        <v>258948209</v>
      </c>
      <c r="J1794" s="3">
        <v>796463209</v>
      </c>
      <c r="K1794" s="3">
        <v>64.489999999999995</v>
      </c>
      <c r="L1794" s="3">
        <v>0</v>
      </c>
      <c r="M1794" s="3">
        <v>0</v>
      </c>
      <c r="N1794" s="3">
        <v>0</v>
      </c>
    </row>
    <row r="1795" spans="1:14" x14ac:dyDescent="0.25">
      <c r="A1795" t="s">
        <v>1364</v>
      </c>
      <c r="B1795" s="1" t="s">
        <v>705</v>
      </c>
      <c r="C1795" t="s">
        <v>706</v>
      </c>
      <c r="D1795" s="3">
        <v>861000000</v>
      </c>
      <c r="E1795" s="3">
        <v>0</v>
      </c>
      <c r="F1795" s="3">
        <v>861000000</v>
      </c>
      <c r="G1795" s="3">
        <v>0</v>
      </c>
      <c r="H1795" s="3">
        <v>861000000</v>
      </c>
      <c r="I1795" s="3">
        <v>297117878</v>
      </c>
      <c r="J1795" s="3">
        <v>464252440</v>
      </c>
      <c r="K1795" s="3">
        <v>53.92</v>
      </c>
      <c r="L1795" s="3">
        <v>0</v>
      </c>
      <c r="M1795" s="3">
        <v>0</v>
      </c>
      <c r="N1795" s="3">
        <v>0</v>
      </c>
    </row>
    <row r="1796" spans="1:14" x14ac:dyDescent="0.25">
      <c r="A1796" t="s">
        <v>1364</v>
      </c>
      <c r="B1796" s="1" t="s">
        <v>83</v>
      </c>
      <c r="C1796" t="s">
        <v>229</v>
      </c>
      <c r="D1796" s="3">
        <v>9710131000</v>
      </c>
      <c r="E1796" s="3">
        <v>1012811000</v>
      </c>
      <c r="F1796" s="3">
        <v>10722942000</v>
      </c>
      <c r="G1796" s="3">
        <v>0</v>
      </c>
      <c r="H1796" s="3">
        <v>10722942000</v>
      </c>
      <c r="I1796" s="3">
        <v>770162300</v>
      </c>
      <c r="J1796" s="3">
        <v>7577712507</v>
      </c>
      <c r="K1796" s="3">
        <v>70.67</v>
      </c>
      <c r="L1796" s="3">
        <v>44504945</v>
      </c>
      <c r="M1796" s="3">
        <v>127087597</v>
      </c>
      <c r="N1796" s="3">
        <v>1.19</v>
      </c>
    </row>
    <row r="1797" spans="1:14" x14ac:dyDescent="0.25">
      <c r="A1797" t="s">
        <v>1364</v>
      </c>
      <c r="B1797" s="1" t="s">
        <v>84</v>
      </c>
      <c r="C1797" t="s">
        <v>230</v>
      </c>
      <c r="D1797" s="3">
        <v>100000000</v>
      </c>
      <c r="E1797" s="3">
        <v>300000000</v>
      </c>
      <c r="F1797" s="3">
        <v>400000000</v>
      </c>
      <c r="G1797" s="3">
        <v>0</v>
      </c>
      <c r="H1797" s="3">
        <v>400000000</v>
      </c>
      <c r="I1797" s="3">
        <v>386380300</v>
      </c>
      <c r="J1797" s="3">
        <v>386380300</v>
      </c>
      <c r="K1797" s="3">
        <v>96.6</v>
      </c>
      <c r="L1797" s="3">
        <v>0</v>
      </c>
      <c r="M1797" s="3">
        <v>0</v>
      </c>
      <c r="N1797" s="3">
        <v>0</v>
      </c>
    </row>
    <row r="1798" spans="1:14" x14ac:dyDescent="0.25">
      <c r="A1798" t="s">
        <v>1364</v>
      </c>
      <c r="B1798" s="1" t="s">
        <v>707</v>
      </c>
      <c r="C1798" t="s">
        <v>708</v>
      </c>
      <c r="D1798" s="3">
        <v>100000000</v>
      </c>
      <c r="E1798" s="3">
        <v>300000000</v>
      </c>
      <c r="F1798" s="3">
        <v>400000000</v>
      </c>
      <c r="G1798" s="3">
        <v>0</v>
      </c>
      <c r="H1798" s="3">
        <v>400000000</v>
      </c>
      <c r="I1798" s="3">
        <v>386380300</v>
      </c>
      <c r="J1798" s="3">
        <v>386380300</v>
      </c>
      <c r="K1798" s="3">
        <v>96.6</v>
      </c>
      <c r="L1798" s="3">
        <v>0</v>
      </c>
      <c r="M1798" s="3">
        <v>0</v>
      </c>
      <c r="N1798" s="3">
        <v>0</v>
      </c>
    </row>
    <row r="1799" spans="1:14" x14ac:dyDescent="0.25">
      <c r="A1799" t="s">
        <v>1364</v>
      </c>
      <c r="B1799" s="1" t="s">
        <v>86</v>
      </c>
      <c r="C1799" t="s">
        <v>87</v>
      </c>
      <c r="D1799" s="3">
        <v>9250131000</v>
      </c>
      <c r="E1799" s="3">
        <v>712811000</v>
      </c>
      <c r="F1799" s="3">
        <v>9962942000</v>
      </c>
      <c r="G1799" s="3">
        <v>0</v>
      </c>
      <c r="H1799" s="3">
        <v>9962942000</v>
      </c>
      <c r="I1799" s="3">
        <v>383782000</v>
      </c>
      <c r="J1799" s="3">
        <v>7191332207</v>
      </c>
      <c r="K1799" s="3">
        <v>72.180000000000007</v>
      </c>
      <c r="L1799" s="3">
        <v>44504945</v>
      </c>
      <c r="M1799" s="3">
        <v>127087597</v>
      </c>
      <c r="N1799" s="3">
        <v>1.28</v>
      </c>
    </row>
    <row r="1800" spans="1:14" x14ac:dyDescent="0.25">
      <c r="A1800" t="s">
        <v>1364</v>
      </c>
      <c r="B1800" s="1" t="s">
        <v>709</v>
      </c>
      <c r="C1800" t="s">
        <v>710</v>
      </c>
      <c r="D1800" s="3">
        <v>2077856000</v>
      </c>
      <c r="E1800" s="3">
        <v>0</v>
      </c>
      <c r="F1800" s="3">
        <v>2077856000</v>
      </c>
      <c r="G1800" s="3">
        <v>0</v>
      </c>
      <c r="H1800" s="3">
        <v>2077856000</v>
      </c>
      <c r="I1800" s="3">
        <v>290000000</v>
      </c>
      <c r="J1800" s="3">
        <v>437707229</v>
      </c>
      <c r="K1800" s="3">
        <v>21.07</v>
      </c>
      <c r="L1800" s="3">
        <v>0</v>
      </c>
      <c r="M1800" s="3">
        <v>0</v>
      </c>
      <c r="N1800" s="3">
        <v>0</v>
      </c>
    </row>
    <row r="1801" spans="1:14" x14ac:dyDescent="0.25">
      <c r="A1801" t="s">
        <v>1364</v>
      </c>
      <c r="B1801" s="1" t="s">
        <v>711</v>
      </c>
      <c r="C1801" t="s">
        <v>712</v>
      </c>
      <c r="D1801" s="3">
        <v>7172275000</v>
      </c>
      <c r="E1801" s="3">
        <v>712811000</v>
      </c>
      <c r="F1801" s="3">
        <v>7885086000</v>
      </c>
      <c r="G1801" s="3">
        <v>0</v>
      </c>
      <c r="H1801" s="3">
        <v>7885086000</v>
      </c>
      <c r="I1801" s="3">
        <v>93782000</v>
      </c>
      <c r="J1801" s="3">
        <v>6753624978</v>
      </c>
      <c r="K1801" s="3">
        <v>85.65</v>
      </c>
      <c r="L1801" s="3">
        <v>44504945</v>
      </c>
      <c r="M1801" s="3">
        <v>127087597</v>
      </c>
      <c r="N1801" s="3">
        <v>1.61</v>
      </c>
    </row>
    <row r="1802" spans="1:14" x14ac:dyDescent="0.25">
      <c r="A1802" t="s">
        <v>1364</v>
      </c>
      <c r="B1802" s="1" t="s">
        <v>158</v>
      </c>
      <c r="C1802" t="s">
        <v>159</v>
      </c>
      <c r="D1802" s="3">
        <v>150000000</v>
      </c>
      <c r="E1802" s="3">
        <v>0</v>
      </c>
      <c r="F1802" s="3">
        <v>150000000</v>
      </c>
      <c r="G1802" s="3">
        <v>0</v>
      </c>
      <c r="H1802" s="3">
        <v>150000000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</row>
    <row r="1803" spans="1:14" x14ac:dyDescent="0.25">
      <c r="A1803" t="s">
        <v>1364</v>
      </c>
      <c r="B1803" s="1" t="s">
        <v>713</v>
      </c>
      <c r="C1803" t="s">
        <v>159</v>
      </c>
      <c r="D1803" s="3">
        <v>150000000</v>
      </c>
      <c r="E1803" s="3">
        <v>0</v>
      </c>
      <c r="F1803" s="3">
        <v>150000000</v>
      </c>
      <c r="G1803" s="3">
        <v>0</v>
      </c>
      <c r="H1803" s="3">
        <v>150000000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</row>
    <row r="1804" spans="1:14" x14ac:dyDescent="0.25">
      <c r="A1804" t="s">
        <v>1364</v>
      </c>
      <c r="B1804" s="1" t="s">
        <v>162</v>
      </c>
      <c r="C1804" t="s">
        <v>242</v>
      </c>
      <c r="D1804" s="3">
        <v>210000000</v>
      </c>
      <c r="E1804" s="3">
        <v>0</v>
      </c>
      <c r="F1804" s="3">
        <v>210000000</v>
      </c>
      <c r="G1804" s="3">
        <v>0</v>
      </c>
      <c r="H1804" s="3">
        <v>210000000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</row>
    <row r="1805" spans="1:14" x14ac:dyDescent="0.25">
      <c r="A1805" t="s">
        <v>1364</v>
      </c>
      <c r="B1805" s="1" t="s">
        <v>714</v>
      </c>
      <c r="C1805" t="s">
        <v>715</v>
      </c>
      <c r="D1805" s="3">
        <v>210000000</v>
      </c>
      <c r="E1805" s="3">
        <v>0</v>
      </c>
      <c r="F1805" s="3">
        <v>210000000</v>
      </c>
      <c r="G1805" s="3">
        <v>0</v>
      </c>
      <c r="H1805" s="3">
        <v>210000000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</row>
    <row r="1806" spans="1:14" x14ac:dyDescent="0.25">
      <c r="A1806" t="s">
        <v>1364</v>
      </c>
      <c r="B1806" s="1" t="s">
        <v>91</v>
      </c>
      <c r="C1806" t="s">
        <v>245</v>
      </c>
      <c r="D1806" s="3">
        <v>3944331000</v>
      </c>
      <c r="E1806" s="3">
        <v>-732811000</v>
      </c>
      <c r="F1806" s="3">
        <v>3211520000</v>
      </c>
      <c r="G1806" s="3">
        <v>0</v>
      </c>
      <c r="H1806" s="3">
        <v>3211520000</v>
      </c>
      <c r="I1806" s="3">
        <v>473127724</v>
      </c>
      <c r="J1806" s="3">
        <v>2171947190</v>
      </c>
      <c r="K1806" s="3">
        <v>67.63</v>
      </c>
      <c r="L1806" s="3">
        <v>191467170</v>
      </c>
      <c r="M1806" s="3">
        <v>555387236</v>
      </c>
      <c r="N1806" s="3">
        <v>17.29</v>
      </c>
    </row>
    <row r="1807" spans="1:14" x14ac:dyDescent="0.25">
      <c r="A1807" t="s">
        <v>1364</v>
      </c>
      <c r="B1807" s="1" t="s">
        <v>92</v>
      </c>
      <c r="C1807" t="s">
        <v>716</v>
      </c>
      <c r="D1807" s="3">
        <v>100000000</v>
      </c>
      <c r="E1807" s="3">
        <v>-32811000</v>
      </c>
      <c r="F1807" s="3">
        <v>67189000</v>
      </c>
      <c r="G1807" s="3">
        <v>0</v>
      </c>
      <c r="H1807" s="3">
        <v>67189000</v>
      </c>
      <c r="I1807" s="3">
        <v>65000000</v>
      </c>
      <c r="J1807" s="3">
        <v>65689000</v>
      </c>
      <c r="K1807" s="3">
        <v>97.77</v>
      </c>
      <c r="L1807" s="3">
        <v>0</v>
      </c>
      <c r="M1807" s="3">
        <v>0</v>
      </c>
      <c r="N1807" s="3">
        <v>0</v>
      </c>
    </row>
    <row r="1808" spans="1:14" x14ac:dyDescent="0.25">
      <c r="A1808" t="s">
        <v>1364</v>
      </c>
      <c r="B1808" s="1" t="s">
        <v>717</v>
      </c>
      <c r="C1808" t="s">
        <v>718</v>
      </c>
      <c r="D1808" s="3">
        <v>100000000</v>
      </c>
      <c r="E1808" s="3">
        <v>-32811000</v>
      </c>
      <c r="F1808" s="3">
        <v>67189000</v>
      </c>
      <c r="G1808" s="3">
        <v>0</v>
      </c>
      <c r="H1808" s="3">
        <v>67189000</v>
      </c>
      <c r="I1808" s="3">
        <v>65000000</v>
      </c>
      <c r="J1808" s="3">
        <v>65689000</v>
      </c>
      <c r="K1808" s="3">
        <v>97.77</v>
      </c>
      <c r="L1808" s="3">
        <v>0</v>
      </c>
      <c r="M1808" s="3">
        <v>0</v>
      </c>
      <c r="N1808" s="3">
        <v>0</v>
      </c>
    </row>
    <row r="1809" spans="1:14" x14ac:dyDescent="0.25">
      <c r="A1809" t="s">
        <v>1364</v>
      </c>
      <c r="B1809" s="1" t="s">
        <v>94</v>
      </c>
      <c r="C1809" t="s">
        <v>253</v>
      </c>
      <c r="D1809" s="3">
        <v>200000000</v>
      </c>
      <c r="E1809" s="3">
        <v>0</v>
      </c>
      <c r="F1809" s="3">
        <v>200000000</v>
      </c>
      <c r="G1809" s="3">
        <v>0</v>
      </c>
      <c r="H1809" s="3">
        <v>200000000</v>
      </c>
      <c r="I1809" s="3">
        <v>189468686</v>
      </c>
      <c r="J1809" s="3">
        <v>189468686</v>
      </c>
      <c r="K1809" s="3">
        <v>94.73</v>
      </c>
      <c r="L1809" s="3">
        <v>0</v>
      </c>
      <c r="M1809" s="3">
        <v>0</v>
      </c>
      <c r="N1809" s="3">
        <v>0</v>
      </c>
    </row>
    <row r="1810" spans="1:14" x14ac:dyDescent="0.25">
      <c r="A1810" t="s">
        <v>1364</v>
      </c>
      <c r="B1810" s="1" t="s">
        <v>719</v>
      </c>
      <c r="C1810" t="s">
        <v>720</v>
      </c>
      <c r="D1810" s="3">
        <v>200000000</v>
      </c>
      <c r="E1810" s="3">
        <v>0</v>
      </c>
      <c r="F1810" s="3">
        <v>200000000</v>
      </c>
      <c r="G1810" s="3">
        <v>0</v>
      </c>
      <c r="H1810" s="3">
        <v>200000000</v>
      </c>
      <c r="I1810" s="3">
        <v>189468686</v>
      </c>
      <c r="J1810" s="3">
        <v>189468686</v>
      </c>
      <c r="K1810" s="3">
        <v>94.73</v>
      </c>
      <c r="L1810" s="3">
        <v>0</v>
      </c>
      <c r="M1810" s="3">
        <v>0</v>
      </c>
      <c r="N1810" s="3">
        <v>0</v>
      </c>
    </row>
    <row r="1811" spans="1:14" x14ac:dyDescent="0.25">
      <c r="A1811" t="s">
        <v>1364</v>
      </c>
      <c r="B1811" s="1" t="s">
        <v>345</v>
      </c>
      <c r="C1811" t="s">
        <v>721</v>
      </c>
      <c r="D1811" s="3">
        <v>700000000</v>
      </c>
      <c r="E1811" s="3">
        <v>-700000000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</row>
    <row r="1812" spans="1:14" x14ac:dyDescent="0.25">
      <c r="A1812" t="s">
        <v>1364</v>
      </c>
      <c r="B1812" s="1" t="s">
        <v>722</v>
      </c>
      <c r="C1812" t="s">
        <v>723</v>
      </c>
      <c r="D1812" s="3">
        <v>700000000</v>
      </c>
      <c r="E1812" s="3">
        <v>-700000000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</row>
    <row r="1813" spans="1:14" x14ac:dyDescent="0.25">
      <c r="A1813" t="s">
        <v>1364</v>
      </c>
      <c r="B1813" s="1" t="s">
        <v>96</v>
      </c>
      <c r="C1813" t="s">
        <v>256</v>
      </c>
      <c r="D1813" s="3">
        <v>2944331000</v>
      </c>
      <c r="E1813" s="3">
        <v>0</v>
      </c>
      <c r="F1813" s="3">
        <v>2944331000</v>
      </c>
      <c r="G1813" s="3">
        <v>0</v>
      </c>
      <c r="H1813" s="3">
        <v>2944331000</v>
      </c>
      <c r="I1813" s="3">
        <v>218659038</v>
      </c>
      <c r="J1813" s="3">
        <v>1916789504</v>
      </c>
      <c r="K1813" s="3">
        <v>65.099999999999994</v>
      </c>
      <c r="L1813" s="3">
        <v>191467170</v>
      </c>
      <c r="M1813" s="3">
        <v>555387236</v>
      </c>
      <c r="N1813" s="3">
        <v>18.86</v>
      </c>
    </row>
    <row r="1814" spans="1:14" x14ac:dyDescent="0.25">
      <c r="A1814" t="s">
        <v>1364</v>
      </c>
      <c r="B1814" s="1" t="s">
        <v>724</v>
      </c>
      <c r="C1814" t="s">
        <v>725</v>
      </c>
      <c r="D1814" s="3">
        <v>2944331000</v>
      </c>
      <c r="E1814" s="3">
        <v>0</v>
      </c>
      <c r="F1814" s="3">
        <v>2944331000</v>
      </c>
      <c r="G1814" s="3">
        <v>0</v>
      </c>
      <c r="H1814" s="3">
        <v>2944331000</v>
      </c>
      <c r="I1814" s="3">
        <v>218659038</v>
      </c>
      <c r="J1814" s="3">
        <v>1916789504</v>
      </c>
      <c r="K1814" s="3">
        <v>65.099999999999994</v>
      </c>
      <c r="L1814" s="3">
        <v>191467170</v>
      </c>
      <c r="M1814" s="3">
        <v>555387236</v>
      </c>
      <c r="N1814" s="3">
        <v>18.86</v>
      </c>
    </row>
    <row r="1815" spans="1:14" x14ac:dyDescent="0.25">
      <c r="A1815" t="s">
        <v>1364</v>
      </c>
      <c r="B1815" s="1" t="s">
        <v>98</v>
      </c>
      <c r="C1815" t="s">
        <v>40</v>
      </c>
      <c r="D1815" s="3">
        <v>19481691000</v>
      </c>
      <c r="E1815" s="3">
        <v>-3122623362</v>
      </c>
      <c r="F1815" s="3">
        <v>16359067638</v>
      </c>
      <c r="G1815" s="3">
        <v>0</v>
      </c>
      <c r="H1815" s="3">
        <v>16359067638</v>
      </c>
      <c r="I1815" s="3">
        <v>-55</v>
      </c>
      <c r="J1815" s="3">
        <v>16350242018.18</v>
      </c>
      <c r="K1815" s="3">
        <v>99.95</v>
      </c>
      <c r="L1815" s="3">
        <v>1088709460</v>
      </c>
      <c r="M1815" s="3">
        <v>6624756254</v>
      </c>
      <c r="N1815" s="3">
        <v>40.5</v>
      </c>
    </row>
    <row r="1816" spans="1:14" x14ac:dyDescent="0.25">
      <c r="A1816" t="s">
        <v>1364</v>
      </c>
      <c r="B1816" s="1" t="s">
        <v>99</v>
      </c>
      <c r="C1816" t="s">
        <v>68</v>
      </c>
      <c r="D1816" s="3">
        <v>14302522000</v>
      </c>
      <c r="E1816" s="3">
        <v>-1510369047</v>
      </c>
      <c r="F1816" s="3">
        <v>12792152953</v>
      </c>
      <c r="G1816" s="3">
        <v>0</v>
      </c>
      <c r="H1816" s="3">
        <v>12792152953</v>
      </c>
      <c r="I1816" s="3">
        <v>-55</v>
      </c>
      <c r="J1816" s="3">
        <v>12784912276</v>
      </c>
      <c r="K1816" s="3">
        <v>99.94</v>
      </c>
      <c r="L1816" s="3">
        <v>835554772</v>
      </c>
      <c r="M1816" s="3">
        <v>5067245441</v>
      </c>
      <c r="N1816" s="3">
        <v>39.61</v>
      </c>
    </row>
    <row r="1817" spans="1:14" x14ac:dyDescent="0.25">
      <c r="A1817" t="s">
        <v>1364</v>
      </c>
      <c r="B1817" s="1" t="s">
        <v>100</v>
      </c>
      <c r="C1817" t="s">
        <v>206</v>
      </c>
      <c r="D1817" s="3">
        <v>3222000000</v>
      </c>
      <c r="E1817" s="3">
        <v>-232113314</v>
      </c>
      <c r="F1817" s="3">
        <v>2989886686</v>
      </c>
      <c r="G1817" s="3">
        <v>0</v>
      </c>
      <c r="H1817" s="3">
        <v>2989886686</v>
      </c>
      <c r="I1817" s="3">
        <v>0</v>
      </c>
      <c r="J1817" s="3">
        <v>2987078070</v>
      </c>
      <c r="K1817" s="3">
        <v>99.91</v>
      </c>
      <c r="L1817" s="3">
        <v>196994685</v>
      </c>
      <c r="M1817" s="3">
        <v>1355820474</v>
      </c>
      <c r="N1817" s="3">
        <v>45.35</v>
      </c>
    </row>
    <row r="1818" spans="1:14" x14ac:dyDescent="0.25">
      <c r="A1818" t="s">
        <v>1364</v>
      </c>
      <c r="B1818" s="1" t="s">
        <v>101</v>
      </c>
      <c r="C1818" t="s">
        <v>726</v>
      </c>
      <c r="D1818" s="3">
        <v>900000000</v>
      </c>
      <c r="E1818" s="3">
        <v>6421468</v>
      </c>
      <c r="F1818" s="3">
        <v>906421468</v>
      </c>
      <c r="G1818" s="3">
        <v>0</v>
      </c>
      <c r="H1818" s="3">
        <v>906421468</v>
      </c>
      <c r="I1818" s="3">
        <v>0</v>
      </c>
      <c r="J1818" s="3">
        <v>906421468</v>
      </c>
      <c r="K1818" s="3">
        <v>100</v>
      </c>
      <c r="L1818" s="3">
        <v>148924252</v>
      </c>
      <c r="M1818" s="3">
        <v>278600269</v>
      </c>
      <c r="N1818" s="3">
        <v>30.74</v>
      </c>
    </row>
    <row r="1819" spans="1:14" x14ac:dyDescent="0.25">
      <c r="A1819" t="s">
        <v>1364</v>
      </c>
      <c r="B1819" s="1" t="s">
        <v>727</v>
      </c>
      <c r="C1819" t="s">
        <v>728</v>
      </c>
      <c r="D1819" s="3">
        <v>900000000</v>
      </c>
      <c r="E1819" s="3">
        <v>6421468</v>
      </c>
      <c r="F1819" s="3">
        <v>906421468</v>
      </c>
      <c r="G1819" s="3">
        <v>0</v>
      </c>
      <c r="H1819" s="3">
        <v>906421468</v>
      </c>
      <c r="I1819" s="3">
        <v>0</v>
      </c>
      <c r="J1819" s="3">
        <v>906421468</v>
      </c>
      <c r="K1819" s="3">
        <v>100</v>
      </c>
      <c r="L1819" s="3">
        <v>148924252</v>
      </c>
      <c r="M1819" s="3">
        <v>278600269</v>
      </c>
      <c r="N1819" s="3">
        <v>30.74</v>
      </c>
    </row>
    <row r="1820" spans="1:14" x14ac:dyDescent="0.25">
      <c r="A1820" t="s">
        <v>1364</v>
      </c>
      <c r="B1820" s="1" t="s">
        <v>103</v>
      </c>
      <c r="C1820" t="s">
        <v>210</v>
      </c>
      <c r="D1820" s="3">
        <v>324000000</v>
      </c>
      <c r="E1820" s="3">
        <v>-31988664</v>
      </c>
      <c r="F1820" s="3">
        <v>292011336</v>
      </c>
      <c r="G1820" s="3">
        <v>0</v>
      </c>
      <c r="H1820" s="3">
        <v>292011336</v>
      </c>
      <c r="I1820" s="3">
        <v>0</v>
      </c>
      <c r="J1820" s="3">
        <v>292011336</v>
      </c>
      <c r="K1820" s="3">
        <v>100</v>
      </c>
      <c r="L1820" s="3">
        <v>0</v>
      </c>
      <c r="M1820" s="3">
        <v>960000</v>
      </c>
      <c r="N1820" s="3">
        <v>0.33</v>
      </c>
    </row>
    <row r="1821" spans="1:14" x14ac:dyDescent="0.25">
      <c r="A1821" t="s">
        <v>1364</v>
      </c>
      <c r="B1821" s="1" t="s">
        <v>729</v>
      </c>
      <c r="C1821" t="s">
        <v>698</v>
      </c>
      <c r="D1821" s="3">
        <v>324000000</v>
      </c>
      <c r="E1821" s="3">
        <v>-31988664</v>
      </c>
      <c r="F1821" s="3">
        <v>292011336</v>
      </c>
      <c r="G1821" s="3">
        <v>0</v>
      </c>
      <c r="H1821" s="3">
        <v>292011336</v>
      </c>
      <c r="I1821" s="3">
        <v>0</v>
      </c>
      <c r="J1821" s="3">
        <v>292011336</v>
      </c>
      <c r="K1821" s="3">
        <v>100</v>
      </c>
      <c r="L1821" s="3">
        <v>0</v>
      </c>
      <c r="M1821" s="3">
        <v>960000</v>
      </c>
      <c r="N1821" s="3">
        <v>0.33</v>
      </c>
    </row>
    <row r="1822" spans="1:14" x14ac:dyDescent="0.25">
      <c r="A1822" t="s">
        <v>1364</v>
      </c>
      <c r="B1822" s="1" t="s">
        <v>105</v>
      </c>
      <c r="C1822" t="s">
        <v>213</v>
      </c>
      <c r="D1822" s="3">
        <v>350000000</v>
      </c>
      <c r="E1822" s="3">
        <v>-242235</v>
      </c>
      <c r="F1822" s="3">
        <v>349757765</v>
      </c>
      <c r="G1822" s="3">
        <v>0</v>
      </c>
      <c r="H1822" s="3">
        <v>349757765</v>
      </c>
      <c r="I1822" s="3">
        <v>0</v>
      </c>
      <c r="J1822" s="3">
        <v>349757765</v>
      </c>
      <c r="K1822" s="3">
        <v>100</v>
      </c>
      <c r="L1822" s="3">
        <v>21904100</v>
      </c>
      <c r="M1822" s="3">
        <v>196572407</v>
      </c>
      <c r="N1822" s="3">
        <v>56.2</v>
      </c>
    </row>
    <row r="1823" spans="1:14" x14ac:dyDescent="0.25">
      <c r="A1823" t="s">
        <v>1364</v>
      </c>
      <c r="B1823" s="1" t="s">
        <v>730</v>
      </c>
      <c r="C1823" t="s">
        <v>700</v>
      </c>
      <c r="D1823" s="3">
        <v>350000000</v>
      </c>
      <c r="E1823" s="3">
        <v>-242235</v>
      </c>
      <c r="F1823" s="3">
        <v>349757765</v>
      </c>
      <c r="G1823" s="3">
        <v>0</v>
      </c>
      <c r="H1823" s="3">
        <v>349757765</v>
      </c>
      <c r="I1823" s="3">
        <v>0</v>
      </c>
      <c r="J1823" s="3">
        <v>349757765</v>
      </c>
      <c r="K1823" s="3">
        <v>100</v>
      </c>
      <c r="L1823" s="3">
        <v>21904100</v>
      </c>
      <c r="M1823" s="3">
        <v>196572407</v>
      </c>
      <c r="N1823" s="3">
        <v>56.2</v>
      </c>
    </row>
    <row r="1824" spans="1:14" x14ac:dyDescent="0.25">
      <c r="A1824" t="s">
        <v>1364</v>
      </c>
      <c r="B1824" s="1" t="s">
        <v>107</v>
      </c>
      <c r="C1824" t="s">
        <v>216</v>
      </c>
      <c r="D1824" s="3">
        <v>137000000</v>
      </c>
      <c r="E1824" s="3">
        <v>-5124010</v>
      </c>
      <c r="F1824" s="3">
        <v>131875990</v>
      </c>
      <c r="G1824" s="3">
        <v>0</v>
      </c>
      <c r="H1824" s="3">
        <v>131875990</v>
      </c>
      <c r="I1824" s="3">
        <v>0</v>
      </c>
      <c r="J1824" s="3">
        <v>131479785</v>
      </c>
      <c r="K1824" s="3">
        <v>99.7</v>
      </c>
      <c r="L1824" s="3">
        <v>2383333</v>
      </c>
      <c r="M1824" s="3">
        <v>131479785</v>
      </c>
      <c r="N1824" s="3">
        <v>99.7</v>
      </c>
    </row>
    <row r="1825" spans="1:14" x14ac:dyDescent="0.25">
      <c r="A1825" t="s">
        <v>1364</v>
      </c>
      <c r="B1825" s="1" t="s">
        <v>731</v>
      </c>
      <c r="C1825" t="s">
        <v>732</v>
      </c>
      <c r="D1825" s="3">
        <v>137000000</v>
      </c>
      <c r="E1825" s="3">
        <v>-5124010</v>
      </c>
      <c r="F1825" s="3">
        <v>131875990</v>
      </c>
      <c r="G1825" s="3">
        <v>0</v>
      </c>
      <c r="H1825" s="3">
        <v>131875990</v>
      </c>
      <c r="I1825" s="3">
        <v>0</v>
      </c>
      <c r="J1825" s="3">
        <v>131479785</v>
      </c>
      <c r="K1825" s="3">
        <v>99.7</v>
      </c>
      <c r="L1825" s="3">
        <v>2383333</v>
      </c>
      <c r="M1825" s="3">
        <v>131479785</v>
      </c>
      <c r="N1825" s="3">
        <v>99.7</v>
      </c>
    </row>
    <row r="1826" spans="1:14" x14ac:dyDescent="0.25">
      <c r="A1826" t="s">
        <v>1364</v>
      </c>
      <c r="B1826" s="1" t="s">
        <v>112</v>
      </c>
      <c r="C1826" t="s">
        <v>224</v>
      </c>
      <c r="D1826" s="3">
        <v>1511000000</v>
      </c>
      <c r="E1826" s="3">
        <v>-201179873</v>
      </c>
      <c r="F1826" s="3">
        <v>1309820127</v>
      </c>
      <c r="G1826" s="3">
        <v>0</v>
      </c>
      <c r="H1826" s="3">
        <v>1309820127</v>
      </c>
      <c r="I1826" s="3">
        <v>0</v>
      </c>
      <c r="J1826" s="3">
        <v>1307407716</v>
      </c>
      <c r="K1826" s="3">
        <v>99.82</v>
      </c>
      <c r="L1826" s="3">
        <v>23783000</v>
      </c>
      <c r="M1826" s="3">
        <v>748208013</v>
      </c>
      <c r="N1826" s="3">
        <v>57.12</v>
      </c>
    </row>
    <row r="1827" spans="1:14" x14ac:dyDescent="0.25">
      <c r="A1827" t="s">
        <v>1364</v>
      </c>
      <c r="B1827" s="1" t="s">
        <v>733</v>
      </c>
      <c r="C1827" t="s">
        <v>704</v>
      </c>
      <c r="D1827" s="3">
        <v>900000000</v>
      </c>
      <c r="E1827" s="3">
        <v>-123309739</v>
      </c>
      <c r="F1827" s="3">
        <v>776690261</v>
      </c>
      <c r="G1827" s="3">
        <v>0</v>
      </c>
      <c r="H1827" s="3">
        <v>776690261</v>
      </c>
      <c r="I1827" s="3">
        <v>0</v>
      </c>
      <c r="J1827" s="3">
        <v>774277851</v>
      </c>
      <c r="K1827" s="3">
        <v>99.69</v>
      </c>
      <c r="L1827" s="3">
        <v>0</v>
      </c>
      <c r="M1827" s="3">
        <v>418225527</v>
      </c>
      <c r="N1827" s="3">
        <v>53.85</v>
      </c>
    </row>
    <row r="1828" spans="1:14" x14ac:dyDescent="0.25">
      <c r="A1828" t="s">
        <v>1364</v>
      </c>
      <c r="B1828" s="1" t="s">
        <v>734</v>
      </c>
      <c r="C1828" t="s">
        <v>706</v>
      </c>
      <c r="D1828" s="3">
        <v>611000000</v>
      </c>
      <c r="E1828" s="3">
        <v>-77870134</v>
      </c>
      <c r="F1828" s="3">
        <v>533129866</v>
      </c>
      <c r="G1828" s="3">
        <v>0</v>
      </c>
      <c r="H1828" s="3">
        <v>533129866</v>
      </c>
      <c r="I1828" s="3">
        <v>0</v>
      </c>
      <c r="J1828" s="3">
        <v>533129865</v>
      </c>
      <c r="K1828" s="3">
        <v>100</v>
      </c>
      <c r="L1828" s="3">
        <v>23783000</v>
      </c>
      <c r="M1828" s="3">
        <v>329982486</v>
      </c>
      <c r="N1828" s="3">
        <v>61.9</v>
      </c>
    </row>
    <row r="1829" spans="1:14" x14ac:dyDescent="0.25">
      <c r="A1829" t="s">
        <v>1364</v>
      </c>
      <c r="B1829" s="1" t="s">
        <v>116</v>
      </c>
      <c r="C1829" t="s">
        <v>229</v>
      </c>
      <c r="D1829" s="3">
        <v>9270035971</v>
      </c>
      <c r="E1829" s="3">
        <v>-1088257964</v>
      </c>
      <c r="F1829" s="3">
        <v>8181778007</v>
      </c>
      <c r="G1829" s="3">
        <v>0</v>
      </c>
      <c r="H1829" s="3">
        <v>8181778007</v>
      </c>
      <c r="I1829" s="3">
        <v>-55</v>
      </c>
      <c r="J1829" s="3">
        <v>8177345951</v>
      </c>
      <c r="K1829" s="3">
        <v>99.95</v>
      </c>
      <c r="L1829" s="3">
        <v>555208730</v>
      </c>
      <c r="M1829" s="3">
        <v>2790287170</v>
      </c>
      <c r="N1829" s="3">
        <v>34.1</v>
      </c>
    </row>
    <row r="1830" spans="1:14" x14ac:dyDescent="0.25">
      <c r="A1830" t="s">
        <v>1364</v>
      </c>
      <c r="B1830" s="1" t="s">
        <v>119</v>
      </c>
      <c r="C1830" t="s">
        <v>87</v>
      </c>
      <c r="D1830" s="3">
        <v>9007727307</v>
      </c>
      <c r="E1830" s="3">
        <v>-1091256198</v>
      </c>
      <c r="F1830" s="3">
        <v>7916471109</v>
      </c>
      <c r="G1830" s="3">
        <v>0</v>
      </c>
      <c r="H1830" s="3">
        <v>7916471109</v>
      </c>
      <c r="I1830" s="3">
        <v>-55</v>
      </c>
      <c r="J1830" s="3">
        <v>7916471054</v>
      </c>
      <c r="K1830" s="3">
        <v>100</v>
      </c>
      <c r="L1830" s="3">
        <v>555208730</v>
      </c>
      <c r="M1830" s="3">
        <v>2663872973</v>
      </c>
      <c r="N1830" s="3">
        <v>33.65</v>
      </c>
    </row>
    <row r="1831" spans="1:14" x14ac:dyDescent="0.25">
      <c r="A1831" t="s">
        <v>1364</v>
      </c>
      <c r="B1831" s="1" t="s">
        <v>735</v>
      </c>
      <c r="C1831" t="s">
        <v>736</v>
      </c>
      <c r="D1831" s="3">
        <v>1600000000</v>
      </c>
      <c r="E1831" s="3">
        <v>-69778952</v>
      </c>
      <c r="F1831" s="3">
        <v>1530221048</v>
      </c>
      <c r="G1831" s="3">
        <v>0</v>
      </c>
      <c r="H1831" s="3">
        <v>1530221048</v>
      </c>
      <c r="I1831" s="3">
        <v>0</v>
      </c>
      <c r="J1831" s="3">
        <v>1530221048</v>
      </c>
      <c r="K1831" s="3">
        <v>100</v>
      </c>
      <c r="L1831" s="3">
        <v>188828276</v>
      </c>
      <c r="M1831" s="3">
        <v>1046343456</v>
      </c>
      <c r="N1831" s="3">
        <v>68.38</v>
      </c>
    </row>
    <row r="1832" spans="1:14" x14ac:dyDescent="0.25">
      <c r="A1832" t="s">
        <v>1364</v>
      </c>
      <c r="B1832" s="1" t="s">
        <v>737</v>
      </c>
      <c r="C1832" t="s">
        <v>712</v>
      </c>
      <c r="D1832" s="3">
        <v>7407727307</v>
      </c>
      <c r="E1832" s="3">
        <v>-1021477246</v>
      </c>
      <c r="F1832" s="3">
        <v>6386250061</v>
      </c>
      <c r="G1832" s="3">
        <v>0</v>
      </c>
      <c r="H1832" s="3">
        <v>6386250061</v>
      </c>
      <c r="I1832" s="3">
        <v>-55</v>
      </c>
      <c r="J1832" s="3">
        <v>6386250006</v>
      </c>
      <c r="K1832" s="3">
        <v>100</v>
      </c>
      <c r="L1832" s="3">
        <v>366380454</v>
      </c>
      <c r="M1832" s="3">
        <v>1617529517</v>
      </c>
      <c r="N1832" s="3">
        <v>25.33</v>
      </c>
    </row>
    <row r="1833" spans="1:14" x14ac:dyDescent="0.25">
      <c r="A1833" t="s">
        <v>1364</v>
      </c>
      <c r="B1833" s="1" t="s">
        <v>183</v>
      </c>
      <c r="C1833" t="s">
        <v>237</v>
      </c>
      <c r="D1833" s="3">
        <v>162308664</v>
      </c>
      <c r="E1833" s="3">
        <v>17600000</v>
      </c>
      <c r="F1833" s="3">
        <v>179908664</v>
      </c>
      <c r="G1833" s="3">
        <v>0</v>
      </c>
      <c r="H1833" s="3">
        <v>179908664</v>
      </c>
      <c r="I1833" s="3">
        <v>0</v>
      </c>
      <c r="J1833" s="3">
        <v>176308664</v>
      </c>
      <c r="K1833" s="3">
        <v>98</v>
      </c>
      <c r="L1833" s="3">
        <v>0</v>
      </c>
      <c r="M1833" s="3">
        <v>41847964</v>
      </c>
      <c r="N1833" s="3">
        <v>23.26</v>
      </c>
    </row>
    <row r="1834" spans="1:14" x14ac:dyDescent="0.25">
      <c r="A1834" t="s">
        <v>1364</v>
      </c>
      <c r="B1834" s="1" t="s">
        <v>738</v>
      </c>
      <c r="C1834" t="s">
        <v>739</v>
      </c>
      <c r="D1834" s="3">
        <v>162308664</v>
      </c>
      <c r="E1834" s="3">
        <v>17600000</v>
      </c>
      <c r="F1834" s="3">
        <v>179908664</v>
      </c>
      <c r="G1834" s="3">
        <v>0</v>
      </c>
      <c r="H1834" s="3">
        <v>179908664</v>
      </c>
      <c r="I1834" s="3">
        <v>0</v>
      </c>
      <c r="J1834" s="3">
        <v>176308664</v>
      </c>
      <c r="K1834" s="3">
        <v>98</v>
      </c>
      <c r="L1834" s="3">
        <v>0</v>
      </c>
      <c r="M1834" s="3">
        <v>41847964</v>
      </c>
      <c r="N1834" s="3">
        <v>23.26</v>
      </c>
    </row>
    <row r="1835" spans="1:14" x14ac:dyDescent="0.25">
      <c r="A1835" t="s">
        <v>1364</v>
      </c>
      <c r="B1835" s="1" t="s">
        <v>185</v>
      </c>
      <c r="C1835" t="s">
        <v>740</v>
      </c>
      <c r="D1835" s="3">
        <v>100000000</v>
      </c>
      <c r="E1835" s="3">
        <v>-14601766</v>
      </c>
      <c r="F1835" s="3">
        <v>85398234</v>
      </c>
      <c r="G1835" s="3">
        <v>0</v>
      </c>
      <c r="H1835" s="3">
        <v>85398234</v>
      </c>
      <c r="I1835" s="3">
        <v>0</v>
      </c>
      <c r="J1835" s="3">
        <v>84566233</v>
      </c>
      <c r="K1835" s="3">
        <v>99.03</v>
      </c>
      <c r="L1835" s="3">
        <v>0</v>
      </c>
      <c r="M1835" s="3">
        <v>84566233</v>
      </c>
      <c r="N1835" s="3">
        <v>99.03</v>
      </c>
    </row>
    <row r="1836" spans="1:14" x14ac:dyDescent="0.25">
      <c r="A1836" t="s">
        <v>1364</v>
      </c>
      <c r="B1836" s="1" t="s">
        <v>741</v>
      </c>
      <c r="C1836" t="s">
        <v>740</v>
      </c>
      <c r="D1836" s="3">
        <v>100000000</v>
      </c>
      <c r="E1836" s="3">
        <v>-14601766</v>
      </c>
      <c r="F1836" s="3">
        <v>85398234</v>
      </c>
      <c r="G1836" s="3">
        <v>0</v>
      </c>
      <c r="H1836" s="3">
        <v>85398234</v>
      </c>
      <c r="I1836" s="3">
        <v>0</v>
      </c>
      <c r="J1836" s="3">
        <v>84566233</v>
      </c>
      <c r="K1836" s="3">
        <v>99.03</v>
      </c>
      <c r="L1836" s="3">
        <v>0</v>
      </c>
      <c r="M1836" s="3">
        <v>84566233</v>
      </c>
      <c r="N1836" s="3">
        <v>99.03</v>
      </c>
    </row>
    <row r="1837" spans="1:14" x14ac:dyDescent="0.25">
      <c r="A1837" t="s">
        <v>1364</v>
      </c>
      <c r="B1837" s="1" t="s">
        <v>123</v>
      </c>
      <c r="C1837" t="s">
        <v>245</v>
      </c>
      <c r="D1837" s="3">
        <v>1810486029</v>
      </c>
      <c r="E1837" s="3">
        <v>-189997769</v>
      </c>
      <c r="F1837" s="3">
        <v>1620488260</v>
      </c>
      <c r="G1837" s="3">
        <v>0</v>
      </c>
      <c r="H1837" s="3">
        <v>1620488260</v>
      </c>
      <c r="I1837" s="3">
        <v>0</v>
      </c>
      <c r="J1837" s="3">
        <v>1620488255</v>
      </c>
      <c r="K1837" s="3">
        <v>100</v>
      </c>
      <c r="L1837" s="3">
        <v>83351357</v>
      </c>
      <c r="M1837" s="3">
        <v>921137797</v>
      </c>
      <c r="N1837" s="3">
        <v>56.84</v>
      </c>
    </row>
    <row r="1838" spans="1:14" x14ac:dyDescent="0.25">
      <c r="A1838" t="s">
        <v>1364</v>
      </c>
      <c r="B1838" s="1" t="s">
        <v>124</v>
      </c>
      <c r="C1838" t="s">
        <v>716</v>
      </c>
      <c r="D1838" s="3">
        <v>75000000</v>
      </c>
      <c r="E1838" s="3">
        <v>-1021104</v>
      </c>
      <c r="F1838" s="3">
        <v>73978896</v>
      </c>
      <c r="G1838" s="3">
        <v>0</v>
      </c>
      <c r="H1838" s="3">
        <v>73978896</v>
      </c>
      <c r="I1838" s="3">
        <v>0</v>
      </c>
      <c r="J1838" s="3">
        <v>73978896</v>
      </c>
      <c r="K1838" s="3">
        <v>100</v>
      </c>
      <c r="L1838" s="3">
        <v>3310202</v>
      </c>
      <c r="M1838" s="3">
        <v>55189918</v>
      </c>
      <c r="N1838" s="3">
        <v>74.599999999999994</v>
      </c>
    </row>
    <row r="1839" spans="1:14" x14ac:dyDescent="0.25">
      <c r="A1839" t="s">
        <v>1364</v>
      </c>
      <c r="B1839" s="1" t="s">
        <v>742</v>
      </c>
      <c r="C1839" t="s">
        <v>743</v>
      </c>
      <c r="D1839" s="3">
        <v>75000000</v>
      </c>
      <c r="E1839" s="3">
        <v>-1021104</v>
      </c>
      <c r="F1839" s="3">
        <v>73978896</v>
      </c>
      <c r="G1839" s="3">
        <v>0</v>
      </c>
      <c r="H1839" s="3">
        <v>73978896</v>
      </c>
      <c r="I1839" s="3">
        <v>0</v>
      </c>
      <c r="J1839" s="3">
        <v>73978896</v>
      </c>
      <c r="K1839" s="3">
        <v>100</v>
      </c>
      <c r="L1839" s="3">
        <v>3310202</v>
      </c>
      <c r="M1839" s="3">
        <v>55189918</v>
      </c>
      <c r="N1839" s="3">
        <v>74.599999999999994</v>
      </c>
    </row>
    <row r="1840" spans="1:14" x14ac:dyDescent="0.25">
      <c r="A1840" t="s">
        <v>1364</v>
      </c>
      <c r="B1840" s="1" t="s">
        <v>126</v>
      </c>
      <c r="C1840" t="s">
        <v>253</v>
      </c>
      <c r="D1840" s="3">
        <v>426128230</v>
      </c>
      <c r="E1840" s="3">
        <v>0</v>
      </c>
      <c r="F1840" s="3">
        <v>426128230</v>
      </c>
      <c r="G1840" s="3">
        <v>0</v>
      </c>
      <c r="H1840" s="3">
        <v>426128230</v>
      </c>
      <c r="I1840" s="3">
        <v>0</v>
      </c>
      <c r="J1840" s="3">
        <v>426128230</v>
      </c>
      <c r="K1840" s="3">
        <v>100</v>
      </c>
      <c r="L1840" s="3">
        <v>28565664</v>
      </c>
      <c r="M1840" s="3">
        <v>229856292</v>
      </c>
      <c r="N1840" s="3">
        <v>53.94</v>
      </c>
    </row>
    <row r="1841" spans="1:14" x14ac:dyDescent="0.25">
      <c r="A1841" t="s">
        <v>1364</v>
      </c>
      <c r="B1841" s="1" t="s">
        <v>744</v>
      </c>
      <c r="C1841" t="s">
        <v>720</v>
      </c>
      <c r="D1841" s="3">
        <v>426128230</v>
      </c>
      <c r="E1841" s="3">
        <v>0</v>
      </c>
      <c r="F1841" s="3">
        <v>426128230</v>
      </c>
      <c r="G1841" s="3">
        <v>0</v>
      </c>
      <c r="H1841" s="3">
        <v>426128230</v>
      </c>
      <c r="I1841" s="3">
        <v>0</v>
      </c>
      <c r="J1841" s="3">
        <v>426128230</v>
      </c>
      <c r="K1841" s="3">
        <v>100</v>
      </c>
      <c r="L1841" s="3">
        <v>28565664</v>
      </c>
      <c r="M1841" s="3">
        <v>229856292</v>
      </c>
      <c r="N1841" s="3">
        <v>53.94</v>
      </c>
    </row>
    <row r="1842" spans="1:14" x14ac:dyDescent="0.25">
      <c r="A1842" t="s">
        <v>1364</v>
      </c>
      <c r="B1842" s="1" t="s">
        <v>128</v>
      </c>
      <c r="C1842" t="s">
        <v>745</v>
      </c>
      <c r="D1842" s="3">
        <v>1309357799</v>
      </c>
      <c r="E1842" s="3">
        <v>-188976665</v>
      </c>
      <c r="F1842" s="3">
        <v>1120381134</v>
      </c>
      <c r="G1842" s="3">
        <v>0</v>
      </c>
      <c r="H1842" s="3">
        <v>1120381134</v>
      </c>
      <c r="I1842" s="3">
        <v>0</v>
      </c>
      <c r="J1842" s="3">
        <v>1120381129</v>
      </c>
      <c r="K1842" s="3">
        <v>100</v>
      </c>
      <c r="L1842" s="3">
        <v>51475491</v>
      </c>
      <c r="M1842" s="3">
        <v>636091587</v>
      </c>
      <c r="N1842" s="3">
        <v>56.77</v>
      </c>
    </row>
    <row r="1843" spans="1:14" x14ac:dyDescent="0.25">
      <c r="A1843" t="s">
        <v>1364</v>
      </c>
      <c r="B1843" s="1" t="s">
        <v>746</v>
      </c>
      <c r="C1843" t="s">
        <v>725</v>
      </c>
      <c r="D1843" s="3">
        <v>1309357799</v>
      </c>
      <c r="E1843" s="3">
        <v>-188976665</v>
      </c>
      <c r="F1843" s="3">
        <v>1120381134</v>
      </c>
      <c r="G1843" s="3">
        <v>0</v>
      </c>
      <c r="H1843" s="3">
        <v>1120381134</v>
      </c>
      <c r="I1843" s="3">
        <v>0</v>
      </c>
      <c r="J1843" s="3">
        <v>1120381129</v>
      </c>
      <c r="K1843" s="3">
        <v>100</v>
      </c>
      <c r="L1843" s="3">
        <v>51475491</v>
      </c>
      <c r="M1843" s="3">
        <v>636091587</v>
      </c>
      <c r="N1843" s="3">
        <v>56.77</v>
      </c>
    </row>
    <row r="1844" spans="1:14" x14ac:dyDescent="0.25">
      <c r="A1844" t="s">
        <v>1364</v>
      </c>
      <c r="B1844" s="1" t="s">
        <v>130</v>
      </c>
      <c r="C1844" t="s">
        <v>277</v>
      </c>
      <c r="D1844" s="3">
        <v>5179169000</v>
      </c>
      <c r="E1844" s="3">
        <v>-1612254315</v>
      </c>
      <c r="F1844" s="3">
        <v>3566914685</v>
      </c>
      <c r="G1844" s="3">
        <v>0</v>
      </c>
      <c r="H1844" s="3">
        <v>3566914685</v>
      </c>
      <c r="I1844" s="3">
        <v>0</v>
      </c>
      <c r="J1844" s="3">
        <v>3565329742.1799998</v>
      </c>
      <c r="K1844" s="3">
        <v>99.96</v>
      </c>
      <c r="L1844" s="3">
        <v>253154688</v>
      </c>
      <c r="M1844" s="3">
        <v>1557510813</v>
      </c>
      <c r="N1844" s="3">
        <v>43.67</v>
      </c>
    </row>
    <row r="1845" spans="1:14" x14ac:dyDescent="0.25">
      <c r="A1845" t="s">
        <v>1365</v>
      </c>
      <c r="B1845" s="1" t="s">
        <v>1</v>
      </c>
      <c r="C1845" t="s">
        <v>2</v>
      </c>
      <c r="D1845" s="3">
        <v>27491756000</v>
      </c>
      <c r="E1845" s="3">
        <v>-206908221</v>
      </c>
      <c r="F1845" s="3">
        <v>27284847779</v>
      </c>
      <c r="G1845" s="3">
        <v>0</v>
      </c>
      <c r="H1845" s="3">
        <v>27284847779</v>
      </c>
      <c r="I1845" s="3">
        <v>777962019</v>
      </c>
      <c r="J1845" s="3">
        <v>16953286688</v>
      </c>
      <c r="K1845" s="3">
        <v>62.13</v>
      </c>
      <c r="L1845" s="3">
        <v>250435572</v>
      </c>
      <c r="M1845" s="3">
        <v>4190081860</v>
      </c>
      <c r="N1845" s="3">
        <v>15.36</v>
      </c>
    </row>
    <row r="1846" spans="1:14" x14ac:dyDescent="0.25">
      <c r="A1846" t="s">
        <v>1365</v>
      </c>
      <c r="B1846" s="1" t="s">
        <v>3</v>
      </c>
      <c r="C1846" t="s">
        <v>4</v>
      </c>
      <c r="D1846" s="3">
        <v>1818802000</v>
      </c>
      <c r="E1846" s="3">
        <v>-233822967</v>
      </c>
      <c r="F1846" s="3">
        <v>1584979033</v>
      </c>
      <c r="G1846" s="3">
        <v>0</v>
      </c>
      <c r="H1846" s="3">
        <v>1584979033</v>
      </c>
      <c r="I1846" s="3">
        <v>11498054</v>
      </c>
      <c r="J1846" s="3">
        <v>1189460318</v>
      </c>
      <c r="K1846" s="3">
        <v>75.05</v>
      </c>
      <c r="L1846" s="3">
        <v>37070331</v>
      </c>
      <c r="M1846" s="3">
        <v>416306185</v>
      </c>
      <c r="N1846" s="3">
        <v>26.27</v>
      </c>
    </row>
    <row r="1847" spans="1:14" x14ac:dyDescent="0.25">
      <c r="A1847" t="s">
        <v>1365</v>
      </c>
      <c r="B1847" s="1" t="s">
        <v>5</v>
      </c>
      <c r="C1847" t="s">
        <v>6</v>
      </c>
      <c r="D1847" s="3">
        <v>1273290000</v>
      </c>
      <c r="E1847" s="3">
        <v>0</v>
      </c>
      <c r="F1847" s="3">
        <v>1273290000</v>
      </c>
      <c r="G1847" s="3">
        <v>0</v>
      </c>
      <c r="H1847" s="3">
        <v>1273290000</v>
      </c>
      <c r="I1847" s="3">
        <v>11498054</v>
      </c>
      <c r="J1847" s="3">
        <v>877771285</v>
      </c>
      <c r="K1847" s="3">
        <v>68.94</v>
      </c>
      <c r="L1847" s="3">
        <v>9769771</v>
      </c>
      <c r="M1847" s="3">
        <v>214224836</v>
      </c>
      <c r="N1847" s="3">
        <v>16.82</v>
      </c>
    </row>
    <row r="1848" spans="1:14" x14ac:dyDescent="0.25">
      <c r="A1848" t="s">
        <v>1365</v>
      </c>
      <c r="B1848" s="1" t="s">
        <v>7</v>
      </c>
      <c r="C1848" t="s">
        <v>8</v>
      </c>
      <c r="D1848" s="3">
        <v>141000000</v>
      </c>
      <c r="E1848" s="3">
        <v>0</v>
      </c>
      <c r="F1848" s="3">
        <v>141000000</v>
      </c>
      <c r="G1848" s="3">
        <v>0</v>
      </c>
      <c r="H1848" s="3">
        <v>141000000</v>
      </c>
      <c r="I1848" s="3">
        <v>0</v>
      </c>
      <c r="J1848" s="3">
        <v>15022000</v>
      </c>
      <c r="K1848" s="3">
        <v>10.65</v>
      </c>
      <c r="L1848" s="3">
        <v>0</v>
      </c>
      <c r="M1848" s="3">
        <v>15022000</v>
      </c>
      <c r="N1848" s="3">
        <v>10.65</v>
      </c>
    </row>
    <row r="1849" spans="1:14" x14ac:dyDescent="0.25">
      <c r="A1849" t="s">
        <v>1365</v>
      </c>
      <c r="B1849" s="1" t="s">
        <v>9</v>
      </c>
      <c r="C1849" t="s">
        <v>10</v>
      </c>
      <c r="D1849" s="3">
        <v>55000000</v>
      </c>
      <c r="E1849" s="3">
        <v>0</v>
      </c>
      <c r="F1849" s="3">
        <v>55000000</v>
      </c>
      <c r="G1849" s="3">
        <v>0</v>
      </c>
      <c r="H1849" s="3">
        <v>55000000</v>
      </c>
      <c r="I1849" s="3">
        <v>0</v>
      </c>
      <c r="J1849" s="3">
        <v>15022000</v>
      </c>
      <c r="K1849" s="3">
        <v>27.31</v>
      </c>
      <c r="L1849" s="3">
        <v>0</v>
      </c>
      <c r="M1849" s="3">
        <v>15022000</v>
      </c>
      <c r="N1849" s="3">
        <v>27.31</v>
      </c>
    </row>
    <row r="1850" spans="1:14" x14ac:dyDescent="0.25">
      <c r="A1850" t="s">
        <v>1365</v>
      </c>
      <c r="B1850" s="1" t="s">
        <v>11</v>
      </c>
      <c r="C1850" t="s">
        <v>926</v>
      </c>
      <c r="D1850" s="3">
        <v>16000000</v>
      </c>
      <c r="E1850" s="3">
        <v>0</v>
      </c>
      <c r="F1850" s="3">
        <v>16000000</v>
      </c>
      <c r="G1850" s="3">
        <v>0</v>
      </c>
      <c r="H1850" s="3">
        <v>16000000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</row>
    <row r="1851" spans="1:14" x14ac:dyDescent="0.25">
      <c r="A1851" t="s">
        <v>1365</v>
      </c>
      <c r="B1851" s="1" t="s">
        <v>12</v>
      </c>
      <c r="C1851" t="s">
        <v>13</v>
      </c>
      <c r="D1851" s="3">
        <v>55000000</v>
      </c>
      <c r="E1851" s="3">
        <v>0</v>
      </c>
      <c r="F1851" s="3">
        <v>55000000</v>
      </c>
      <c r="G1851" s="3">
        <v>0</v>
      </c>
      <c r="H1851" s="3">
        <v>55000000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</row>
    <row r="1852" spans="1:14" x14ac:dyDescent="0.25">
      <c r="A1852" t="s">
        <v>1365</v>
      </c>
      <c r="B1852" s="1" t="s">
        <v>132</v>
      </c>
      <c r="C1852" t="s">
        <v>47</v>
      </c>
      <c r="D1852" s="3">
        <v>15000000</v>
      </c>
      <c r="E1852" s="3">
        <v>0</v>
      </c>
      <c r="F1852" s="3">
        <v>15000000</v>
      </c>
      <c r="G1852" s="3">
        <v>0</v>
      </c>
      <c r="H1852" s="3">
        <v>15000000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</row>
    <row r="1853" spans="1:14" x14ac:dyDescent="0.25">
      <c r="A1853" t="s">
        <v>1365</v>
      </c>
      <c r="B1853" s="1" t="s">
        <v>14</v>
      </c>
      <c r="C1853" t="s">
        <v>15</v>
      </c>
      <c r="D1853" s="3">
        <v>1132290000</v>
      </c>
      <c r="E1853" s="3">
        <v>0</v>
      </c>
      <c r="F1853" s="3">
        <v>1132290000</v>
      </c>
      <c r="G1853" s="3">
        <v>0</v>
      </c>
      <c r="H1853" s="3">
        <v>1132290000</v>
      </c>
      <c r="I1853" s="3">
        <v>11498054</v>
      </c>
      <c r="J1853" s="3">
        <v>862749285</v>
      </c>
      <c r="K1853" s="3">
        <v>76.2</v>
      </c>
      <c r="L1853" s="3">
        <v>9769771</v>
      </c>
      <c r="M1853" s="3">
        <v>199202836</v>
      </c>
      <c r="N1853" s="3">
        <v>17.59</v>
      </c>
    </row>
    <row r="1854" spans="1:14" x14ac:dyDescent="0.25">
      <c r="A1854" t="s">
        <v>1365</v>
      </c>
      <c r="B1854" s="1" t="s">
        <v>133</v>
      </c>
      <c r="C1854" t="s">
        <v>134</v>
      </c>
      <c r="D1854" s="3">
        <v>13500000</v>
      </c>
      <c r="E1854" s="3">
        <v>0</v>
      </c>
      <c r="F1854" s="3">
        <v>13500000</v>
      </c>
      <c r="G1854" s="3">
        <v>0</v>
      </c>
      <c r="H1854" s="3">
        <v>13500000</v>
      </c>
      <c r="I1854" s="3">
        <v>0</v>
      </c>
      <c r="J1854" s="3">
        <v>13000000</v>
      </c>
      <c r="K1854" s="3">
        <v>96.3</v>
      </c>
      <c r="L1854" s="3">
        <v>1300000</v>
      </c>
      <c r="M1854" s="3">
        <v>2600000</v>
      </c>
      <c r="N1854" s="3">
        <v>19.260000000000002</v>
      </c>
    </row>
    <row r="1855" spans="1:14" x14ac:dyDescent="0.25">
      <c r="A1855" t="s">
        <v>1365</v>
      </c>
      <c r="B1855" s="1" t="s">
        <v>16</v>
      </c>
      <c r="C1855" t="s">
        <v>198</v>
      </c>
      <c r="D1855" s="3">
        <v>13000000</v>
      </c>
      <c r="E1855" s="3">
        <v>0</v>
      </c>
      <c r="F1855" s="3">
        <v>13000000</v>
      </c>
      <c r="G1855" s="3">
        <v>0</v>
      </c>
      <c r="H1855" s="3">
        <v>13000000</v>
      </c>
      <c r="I1855" s="3">
        <v>355700</v>
      </c>
      <c r="J1855" s="3">
        <v>8810696</v>
      </c>
      <c r="K1855" s="3">
        <v>67.77</v>
      </c>
      <c r="L1855" s="3">
        <v>153900</v>
      </c>
      <c r="M1855" s="3">
        <v>5514934</v>
      </c>
      <c r="N1855" s="3">
        <v>42.42</v>
      </c>
    </row>
    <row r="1856" spans="1:14" x14ac:dyDescent="0.25">
      <c r="A1856" t="s">
        <v>1365</v>
      </c>
      <c r="B1856" s="1" t="s">
        <v>17</v>
      </c>
      <c r="C1856" t="s">
        <v>18</v>
      </c>
      <c r="D1856" s="3">
        <v>15000000</v>
      </c>
      <c r="E1856" s="3">
        <v>0</v>
      </c>
      <c r="F1856" s="3">
        <v>15000000</v>
      </c>
      <c r="G1856" s="3">
        <v>0</v>
      </c>
      <c r="H1856" s="3">
        <v>15000000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</row>
    <row r="1857" spans="1:14" x14ac:dyDescent="0.25">
      <c r="A1857" t="s">
        <v>1365</v>
      </c>
      <c r="B1857" s="1" t="s">
        <v>19</v>
      </c>
      <c r="C1857" t="s">
        <v>200</v>
      </c>
      <c r="D1857" s="3">
        <v>816640000</v>
      </c>
      <c r="E1857" s="3">
        <v>0</v>
      </c>
      <c r="F1857" s="3">
        <v>816640000</v>
      </c>
      <c r="G1857" s="3">
        <v>0</v>
      </c>
      <c r="H1857" s="3">
        <v>816640000</v>
      </c>
      <c r="I1857" s="3">
        <v>0</v>
      </c>
      <c r="J1857" s="3">
        <v>753694179</v>
      </c>
      <c r="K1857" s="3">
        <v>92.29</v>
      </c>
      <c r="L1857" s="3">
        <v>0</v>
      </c>
      <c r="M1857" s="3">
        <v>118063234</v>
      </c>
      <c r="N1857" s="3">
        <v>14.46</v>
      </c>
    </row>
    <row r="1858" spans="1:14" x14ac:dyDescent="0.25">
      <c r="A1858" t="s">
        <v>1365</v>
      </c>
      <c r="B1858" s="1" t="s">
        <v>20</v>
      </c>
      <c r="C1858" t="s">
        <v>21</v>
      </c>
      <c r="D1858" s="3">
        <v>816640000</v>
      </c>
      <c r="E1858" s="3">
        <v>0</v>
      </c>
      <c r="F1858" s="3">
        <v>816640000</v>
      </c>
      <c r="G1858" s="3">
        <v>0</v>
      </c>
      <c r="H1858" s="3">
        <v>816640000</v>
      </c>
      <c r="I1858" s="3">
        <v>0</v>
      </c>
      <c r="J1858" s="3">
        <v>753694179</v>
      </c>
      <c r="K1858" s="3">
        <v>92.29</v>
      </c>
      <c r="L1858" s="3">
        <v>0</v>
      </c>
      <c r="M1858" s="3">
        <v>118063234</v>
      </c>
      <c r="N1858" s="3">
        <v>14.46</v>
      </c>
    </row>
    <row r="1859" spans="1:14" x14ac:dyDescent="0.25">
      <c r="A1859" t="s">
        <v>1365</v>
      </c>
      <c r="B1859" s="1" t="s">
        <v>22</v>
      </c>
      <c r="C1859" t="s">
        <v>23</v>
      </c>
      <c r="D1859" s="3">
        <v>103150000</v>
      </c>
      <c r="E1859" s="3">
        <v>0</v>
      </c>
      <c r="F1859" s="3">
        <v>103150000</v>
      </c>
      <c r="G1859" s="3">
        <v>0</v>
      </c>
      <c r="H1859" s="3">
        <v>103150000</v>
      </c>
      <c r="I1859" s="3">
        <v>4933403</v>
      </c>
      <c r="J1859" s="3">
        <v>45756989</v>
      </c>
      <c r="K1859" s="3">
        <v>44.36</v>
      </c>
      <c r="L1859" s="3">
        <v>4880400</v>
      </c>
      <c r="M1859" s="3">
        <v>34310727</v>
      </c>
      <c r="N1859" s="3">
        <v>33.26</v>
      </c>
    </row>
    <row r="1860" spans="1:14" x14ac:dyDescent="0.25">
      <c r="A1860" t="s">
        <v>1365</v>
      </c>
      <c r="B1860" s="1" t="s">
        <v>24</v>
      </c>
      <c r="C1860" t="s">
        <v>25</v>
      </c>
      <c r="D1860" s="3">
        <v>28500000</v>
      </c>
      <c r="E1860" s="3">
        <v>0</v>
      </c>
      <c r="F1860" s="3">
        <v>28500000</v>
      </c>
      <c r="G1860" s="3">
        <v>0</v>
      </c>
      <c r="H1860" s="3">
        <v>28500000</v>
      </c>
      <c r="I1860" s="3">
        <v>53003</v>
      </c>
      <c r="J1860" s="3">
        <v>10250168</v>
      </c>
      <c r="K1860" s="3">
        <v>35.97</v>
      </c>
      <c r="L1860" s="3">
        <v>0</v>
      </c>
      <c r="M1860" s="3">
        <v>9908727</v>
      </c>
      <c r="N1860" s="3">
        <v>34.770000000000003</v>
      </c>
    </row>
    <row r="1861" spans="1:14" x14ac:dyDescent="0.25">
      <c r="A1861" t="s">
        <v>1365</v>
      </c>
      <c r="B1861" s="1" t="s">
        <v>26</v>
      </c>
      <c r="C1861" t="s">
        <v>27</v>
      </c>
      <c r="D1861" s="3">
        <v>14800000</v>
      </c>
      <c r="E1861" s="3">
        <v>0</v>
      </c>
      <c r="F1861" s="3">
        <v>14800000</v>
      </c>
      <c r="G1861" s="3">
        <v>0</v>
      </c>
      <c r="H1861" s="3">
        <v>14800000</v>
      </c>
      <c r="I1861" s="3">
        <v>0</v>
      </c>
      <c r="J1861" s="3">
        <v>6224421</v>
      </c>
      <c r="K1861" s="3">
        <v>42.06</v>
      </c>
      <c r="L1861" s="3">
        <v>0</v>
      </c>
      <c r="M1861" s="3">
        <v>0</v>
      </c>
      <c r="N1861" s="3">
        <v>0</v>
      </c>
    </row>
    <row r="1862" spans="1:14" x14ac:dyDescent="0.25">
      <c r="A1862" t="s">
        <v>1365</v>
      </c>
      <c r="B1862" s="1" t="s">
        <v>28</v>
      </c>
      <c r="C1862" t="s">
        <v>29</v>
      </c>
      <c r="D1862" s="3">
        <v>59850000</v>
      </c>
      <c r="E1862" s="3">
        <v>0</v>
      </c>
      <c r="F1862" s="3">
        <v>59850000</v>
      </c>
      <c r="G1862" s="3">
        <v>0</v>
      </c>
      <c r="H1862" s="3">
        <v>59850000</v>
      </c>
      <c r="I1862" s="3">
        <v>4880400</v>
      </c>
      <c r="J1862" s="3">
        <v>29282400</v>
      </c>
      <c r="K1862" s="3">
        <v>48.93</v>
      </c>
      <c r="L1862" s="3">
        <v>4880400</v>
      </c>
      <c r="M1862" s="3">
        <v>24402000</v>
      </c>
      <c r="N1862" s="3">
        <v>40.770000000000003</v>
      </c>
    </row>
    <row r="1863" spans="1:14" x14ac:dyDescent="0.25">
      <c r="A1863" t="s">
        <v>1365</v>
      </c>
      <c r="B1863" s="1" t="s">
        <v>30</v>
      </c>
      <c r="C1863" t="s">
        <v>31</v>
      </c>
      <c r="D1863" s="3">
        <v>101000000</v>
      </c>
      <c r="E1863" s="3">
        <v>0</v>
      </c>
      <c r="F1863" s="3">
        <v>101000000</v>
      </c>
      <c r="G1863" s="3">
        <v>0</v>
      </c>
      <c r="H1863" s="3">
        <v>101000000</v>
      </c>
      <c r="I1863" s="3">
        <v>6208951</v>
      </c>
      <c r="J1863" s="3">
        <v>41487421</v>
      </c>
      <c r="K1863" s="3">
        <v>41.08</v>
      </c>
      <c r="L1863" s="3">
        <v>3435471</v>
      </c>
      <c r="M1863" s="3">
        <v>38713941</v>
      </c>
      <c r="N1863" s="3">
        <v>38.33</v>
      </c>
    </row>
    <row r="1864" spans="1:14" x14ac:dyDescent="0.25">
      <c r="A1864" t="s">
        <v>1365</v>
      </c>
      <c r="B1864" s="1" t="s">
        <v>32</v>
      </c>
      <c r="C1864" t="s">
        <v>33</v>
      </c>
      <c r="D1864" s="3">
        <v>37000000</v>
      </c>
      <c r="E1864" s="3">
        <v>0</v>
      </c>
      <c r="F1864" s="3">
        <v>37000000</v>
      </c>
      <c r="G1864" s="3">
        <v>0</v>
      </c>
      <c r="H1864" s="3">
        <v>37000000</v>
      </c>
      <c r="I1864" s="3">
        <v>2583940</v>
      </c>
      <c r="J1864" s="3">
        <v>18123850</v>
      </c>
      <c r="K1864" s="3">
        <v>48.98</v>
      </c>
      <c r="L1864" s="3">
        <v>0</v>
      </c>
      <c r="M1864" s="3">
        <v>15539910</v>
      </c>
      <c r="N1864" s="3">
        <v>42</v>
      </c>
    </row>
    <row r="1865" spans="1:14" x14ac:dyDescent="0.25">
      <c r="A1865" t="s">
        <v>1365</v>
      </c>
      <c r="B1865" s="1" t="s">
        <v>34</v>
      </c>
      <c r="C1865" t="s">
        <v>201</v>
      </c>
      <c r="D1865" s="3">
        <v>18000000</v>
      </c>
      <c r="E1865" s="3">
        <v>0</v>
      </c>
      <c r="F1865" s="3">
        <v>18000000</v>
      </c>
      <c r="G1865" s="3">
        <v>0</v>
      </c>
      <c r="H1865" s="3">
        <v>18000000</v>
      </c>
      <c r="I1865" s="3">
        <v>32521</v>
      </c>
      <c r="J1865" s="3">
        <v>3856951</v>
      </c>
      <c r="K1865" s="3">
        <v>21.43</v>
      </c>
      <c r="L1865" s="3">
        <v>32521</v>
      </c>
      <c r="M1865" s="3">
        <v>3856951</v>
      </c>
      <c r="N1865" s="3">
        <v>21.43</v>
      </c>
    </row>
    <row r="1866" spans="1:14" x14ac:dyDescent="0.25">
      <c r="A1866" t="s">
        <v>1365</v>
      </c>
      <c r="B1866" s="1" t="s">
        <v>35</v>
      </c>
      <c r="C1866" t="s">
        <v>36</v>
      </c>
      <c r="D1866" s="3">
        <v>10000000</v>
      </c>
      <c r="E1866" s="3">
        <v>0</v>
      </c>
      <c r="F1866" s="3">
        <v>10000000</v>
      </c>
      <c r="G1866" s="3">
        <v>0</v>
      </c>
      <c r="H1866" s="3">
        <v>10000000</v>
      </c>
      <c r="I1866" s="3">
        <v>1267920</v>
      </c>
      <c r="J1866" s="3">
        <v>4926190</v>
      </c>
      <c r="K1866" s="3">
        <v>49.26</v>
      </c>
      <c r="L1866" s="3">
        <v>1267920</v>
      </c>
      <c r="M1866" s="3">
        <v>4926190</v>
      </c>
      <c r="N1866" s="3">
        <v>49.26</v>
      </c>
    </row>
    <row r="1867" spans="1:14" x14ac:dyDescent="0.25">
      <c r="A1867" t="s">
        <v>1365</v>
      </c>
      <c r="B1867" s="1" t="s">
        <v>37</v>
      </c>
      <c r="C1867" t="s">
        <v>38</v>
      </c>
      <c r="D1867" s="3">
        <v>31000000</v>
      </c>
      <c r="E1867" s="3">
        <v>0</v>
      </c>
      <c r="F1867" s="3">
        <v>31000000</v>
      </c>
      <c r="G1867" s="3">
        <v>0</v>
      </c>
      <c r="H1867" s="3">
        <v>31000000</v>
      </c>
      <c r="I1867" s="3">
        <v>2135030</v>
      </c>
      <c r="J1867" s="3">
        <v>13203080</v>
      </c>
      <c r="K1867" s="3">
        <v>42.59</v>
      </c>
      <c r="L1867" s="3">
        <v>2135030</v>
      </c>
      <c r="M1867" s="3">
        <v>13203080</v>
      </c>
      <c r="N1867" s="3">
        <v>42.59</v>
      </c>
    </row>
    <row r="1868" spans="1:14" x14ac:dyDescent="0.25">
      <c r="A1868" t="s">
        <v>1365</v>
      </c>
      <c r="B1868" s="1" t="s">
        <v>366</v>
      </c>
      <c r="C1868" t="s">
        <v>367</v>
      </c>
      <c r="D1868" s="3">
        <v>5000000</v>
      </c>
      <c r="E1868" s="3">
        <v>0</v>
      </c>
      <c r="F1868" s="3">
        <v>5000000</v>
      </c>
      <c r="G1868" s="3">
        <v>0</v>
      </c>
      <c r="H1868" s="3">
        <v>5000000</v>
      </c>
      <c r="I1868" s="3">
        <v>189540</v>
      </c>
      <c r="J1868" s="3">
        <v>1377350</v>
      </c>
      <c r="K1868" s="3">
        <v>27.55</v>
      </c>
      <c r="L1868" s="3">
        <v>0</v>
      </c>
      <c r="M1868" s="3">
        <v>1187810</v>
      </c>
      <c r="N1868" s="3">
        <v>23.76</v>
      </c>
    </row>
    <row r="1869" spans="1:14" x14ac:dyDescent="0.25">
      <c r="A1869" t="s">
        <v>1365</v>
      </c>
      <c r="B1869" s="1" t="s">
        <v>135</v>
      </c>
      <c r="C1869" t="s">
        <v>59</v>
      </c>
      <c r="D1869" s="3">
        <v>15000000</v>
      </c>
      <c r="E1869" s="3">
        <v>0</v>
      </c>
      <c r="F1869" s="3">
        <v>15000000</v>
      </c>
      <c r="G1869" s="3">
        <v>0</v>
      </c>
      <c r="H1869" s="3">
        <v>15000000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</row>
    <row r="1870" spans="1:14" x14ac:dyDescent="0.25">
      <c r="A1870" t="s">
        <v>1365</v>
      </c>
      <c r="B1870" s="1" t="s">
        <v>136</v>
      </c>
      <c r="C1870" t="s">
        <v>137</v>
      </c>
      <c r="D1870" s="3">
        <v>45000000</v>
      </c>
      <c r="E1870" s="3">
        <v>0</v>
      </c>
      <c r="F1870" s="3">
        <v>45000000</v>
      </c>
      <c r="G1870" s="3">
        <v>0</v>
      </c>
      <c r="H1870" s="3">
        <v>45000000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</row>
    <row r="1871" spans="1:14" x14ac:dyDescent="0.25">
      <c r="A1871" t="s">
        <v>1365</v>
      </c>
      <c r="B1871" s="1" t="s">
        <v>138</v>
      </c>
      <c r="C1871" t="s">
        <v>139</v>
      </c>
      <c r="D1871" s="3">
        <v>10000000</v>
      </c>
      <c r="E1871" s="3">
        <v>0</v>
      </c>
      <c r="F1871" s="3">
        <v>10000000</v>
      </c>
      <c r="G1871" s="3">
        <v>0</v>
      </c>
      <c r="H1871" s="3">
        <v>10000000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</row>
    <row r="1872" spans="1:14" x14ac:dyDescent="0.25">
      <c r="A1872" t="s">
        <v>1365</v>
      </c>
      <c r="B1872" s="1" t="s">
        <v>39</v>
      </c>
      <c r="C1872" t="s">
        <v>40</v>
      </c>
      <c r="D1872" s="3">
        <v>545512000</v>
      </c>
      <c r="E1872" s="3">
        <v>-233822967</v>
      </c>
      <c r="F1872" s="3">
        <v>311689033</v>
      </c>
      <c r="G1872" s="3">
        <v>0</v>
      </c>
      <c r="H1872" s="3">
        <v>311689033</v>
      </c>
      <c r="I1872" s="3">
        <v>0</v>
      </c>
      <c r="J1872" s="3">
        <v>311689033</v>
      </c>
      <c r="K1872" s="3">
        <v>100</v>
      </c>
      <c r="L1872" s="3">
        <v>27300560</v>
      </c>
      <c r="M1872" s="3">
        <v>202081349</v>
      </c>
      <c r="N1872" s="3">
        <v>64.83</v>
      </c>
    </row>
    <row r="1873" spans="1:14" x14ac:dyDescent="0.25">
      <c r="A1873" t="s">
        <v>1365</v>
      </c>
      <c r="B1873" s="1" t="s">
        <v>41</v>
      </c>
      <c r="C1873" t="s">
        <v>6</v>
      </c>
      <c r="D1873" s="3">
        <v>545512000</v>
      </c>
      <c r="E1873" s="3">
        <v>-233822967</v>
      </c>
      <c r="F1873" s="3">
        <v>311689033</v>
      </c>
      <c r="G1873" s="3">
        <v>0</v>
      </c>
      <c r="H1873" s="3">
        <v>311689033</v>
      </c>
      <c r="I1873" s="3">
        <v>0</v>
      </c>
      <c r="J1873" s="3">
        <v>311689033</v>
      </c>
      <c r="K1873" s="3">
        <v>100</v>
      </c>
      <c r="L1873" s="3">
        <v>27300560</v>
      </c>
      <c r="M1873" s="3">
        <v>202081349</v>
      </c>
      <c r="N1873" s="3">
        <v>64.83</v>
      </c>
    </row>
    <row r="1874" spans="1:14" x14ac:dyDescent="0.25">
      <c r="A1874" t="s">
        <v>1365</v>
      </c>
      <c r="B1874" s="1" t="s">
        <v>42</v>
      </c>
      <c r="C1874" t="s">
        <v>8</v>
      </c>
      <c r="D1874" s="3">
        <v>95000000</v>
      </c>
      <c r="E1874" s="3">
        <v>-43498379</v>
      </c>
      <c r="F1874" s="3">
        <v>51501621</v>
      </c>
      <c r="G1874" s="3">
        <v>0</v>
      </c>
      <c r="H1874" s="3">
        <v>51501621</v>
      </c>
      <c r="I1874" s="3">
        <v>0</v>
      </c>
      <c r="J1874" s="3">
        <v>51501621</v>
      </c>
      <c r="K1874" s="3">
        <v>100</v>
      </c>
      <c r="L1874" s="3">
        <v>27300560</v>
      </c>
      <c r="M1874" s="3">
        <v>41490560</v>
      </c>
      <c r="N1874" s="3">
        <v>80.56</v>
      </c>
    </row>
    <row r="1875" spans="1:14" x14ac:dyDescent="0.25">
      <c r="A1875" t="s">
        <v>1365</v>
      </c>
      <c r="B1875" s="1" t="s">
        <v>43</v>
      </c>
      <c r="C1875" t="s">
        <v>10</v>
      </c>
      <c r="D1875" s="3">
        <v>50000000</v>
      </c>
      <c r="E1875" s="3">
        <v>-38810000</v>
      </c>
      <c r="F1875" s="3">
        <v>11190000</v>
      </c>
      <c r="G1875" s="3">
        <v>0</v>
      </c>
      <c r="H1875" s="3">
        <v>11190000</v>
      </c>
      <c r="I1875" s="3">
        <v>0</v>
      </c>
      <c r="J1875" s="3">
        <v>11190000</v>
      </c>
      <c r="K1875" s="3">
        <v>100</v>
      </c>
      <c r="L1875" s="3">
        <v>0</v>
      </c>
      <c r="M1875" s="3">
        <v>11190000</v>
      </c>
      <c r="N1875" s="3">
        <v>100</v>
      </c>
    </row>
    <row r="1876" spans="1:14" x14ac:dyDescent="0.25">
      <c r="A1876" t="s">
        <v>1365</v>
      </c>
      <c r="B1876" s="1" t="s">
        <v>44</v>
      </c>
      <c r="C1876" t="s">
        <v>926</v>
      </c>
      <c r="D1876" s="3">
        <v>15000000</v>
      </c>
      <c r="E1876" s="3">
        <v>-3600000</v>
      </c>
      <c r="F1876" s="3">
        <v>11400000</v>
      </c>
      <c r="G1876" s="3">
        <v>0</v>
      </c>
      <c r="H1876" s="3">
        <v>11400000</v>
      </c>
      <c r="I1876" s="3">
        <v>0</v>
      </c>
      <c r="J1876" s="3">
        <v>11400000</v>
      </c>
      <c r="K1876" s="3">
        <v>100</v>
      </c>
      <c r="L1876" s="3">
        <v>0</v>
      </c>
      <c r="M1876" s="3">
        <v>3000000</v>
      </c>
      <c r="N1876" s="3">
        <v>26.32</v>
      </c>
    </row>
    <row r="1877" spans="1:14" x14ac:dyDescent="0.25">
      <c r="A1877" t="s">
        <v>1365</v>
      </c>
      <c r="B1877" s="1" t="s">
        <v>45</v>
      </c>
      <c r="C1877" t="s">
        <v>13</v>
      </c>
      <c r="D1877" s="3">
        <v>30000000</v>
      </c>
      <c r="E1877" s="3">
        <v>-1088379</v>
      </c>
      <c r="F1877" s="3">
        <v>28911621</v>
      </c>
      <c r="G1877" s="3">
        <v>0</v>
      </c>
      <c r="H1877" s="3">
        <v>28911621</v>
      </c>
      <c r="I1877" s="3">
        <v>0</v>
      </c>
      <c r="J1877" s="3">
        <v>28911621</v>
      </c>
      <c r="K1877" s="3">
        <v>100</v>
      </c>
      <c r="L1877" s="3">
        <v>27300560</v>
      </c>
      <c r="M1877" s="3">
        <v>27300560</v>
      </c>
      <c r="N1877" s="3">
        <v>94.43</v>
      </c>
    </row>
    <row r="1878" spans="1:14" x14ac:dyDescent="0.25">
      <c r="A1878" t="s">
        <v>1365</v>
      </c>
      <c r="B1878" s="1" t="s">
        <v>48</v>
      </c>
      <c r="C1878" t="s">
        <v>15</v>
      </c>
      <c r="D1878" s="3">
        <v>450512000</v>
      </c>
      <c r="E1878" s="3">
        <v>-190324588</v>
      </c>
      <c r="F1878" s="3">
        <v>260187412</v>
      </c>
      <c r="G1878" s="3">
        <v>0</v>
      </c>
      <c r="H1878" s="3">
        <v>260187412</v>
      </c>
      <c r="I1878" s="3">
        <v>0</v>
      </c>
      <c r="J1878" s="3">
        <v>260187412</v>
      </c>
      <c r="K1878" s="3">
        <v>100</v>
      </c>
      <c r="L1878" s="3">
        <v>0</v>
      </c>
      <c r="M1878" s="3">
        <v>160590789</v>
      </c>
      <c r="N1878" s="3">
        <v>61.72</v>
      </c>
    </row>
    <row r="1879" spans="1:14" x14ac:dyDescent="0.25">
      <c r="A1879" t="s">
        <v>1365</v>
      </c>
      <c r="B1879" s="1" t="s">
        <v>140</v>
      </c>
      <c r="C1879" t="s">
        <v>134</v>
      </c>
      <c r="D1879" s="3">
        <v>3000000</v>
      </c>
      <c r="E1879" s="3">
        <v>-1218101</v>
      </c>
      <c r="F1879" s="3">
        <v>1781899</v>
      </c>
      <c r="G1879" s="3">
        <v>0</v>
      </c>
      <c r="H1879" s="3">
        <v>1781899</v>
      </c>
      <c r="I1879" s="3">
        <v>0</v>
      </c>
      <c r="J1879" s="3">
        <v>1781899</v>
      </c>
      <c r="K1879" s="3">
        <v>100</v>
      </c>
      <c r="L1879" s="3">
        <v>0</v>
      </c>
      <c r="M1879" s="3">
        <v>1781899</v>
      </c>
      <c r="N1879" s="3">
        <v>100</v>
      </c>
    </row>
    <row r="1880" spans="1:14" x14ac:dyDescent="0.25">
      <c r="A1880" t="s">
        <v>1365</v>
      </c>
      <c r="B1880" s="1" t="s">
        <v>49</v>
      </c>
      <c r="C1880" t="s">
        <v>198</v>
      </c>
      <c r="D1880" s="3">
        <v>1000000</v>
      </c>
      <c r="E1880" s="3">
        <v>-1000000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</row>
    <row r="1881" spans="1:14" x14ac:dyDescent="0.25">
      <c r="A1881" t="s">
        <v>1365</v>
      </c>
      <c r="B1881" s="1" t="s">
        <v>50</v>
      </c>
      <c r="C1881" t="s">
        <v>18</v>
      </c>
      <c r="D1881" s="3">
        <v>10000000</v>
      </c>
      <c r="E1881" s="3">
        <v>-3897479</v>
      </c>
      <c r="F1881" s="3">
        <v>6102521</v>
      </c>
      <c r="G1881" s="3">
        <v>0</v>
      </c>
      <c r="H1881" s="3">
        <v>6102521</v>
      </c>
      <c r="I1881" s="3">
        <v>0</v>
      </c>
      <c r="J1881" s="3">
        <v>6102521</v>
      </c>
      <c r="K1881" s="3">
        <v>100</v>
      </c>
      <c r="L1881" s="3">
        <v>0</v>
      </c>
      <c r="M1881" s="3">
        <v>0</v>
      </c>
      <c r="N1881" s="3">
        <v>0</v>
      </c>
    </row>
    <row r="1882" spans="1:14" x14ac:dyDescent="0.25">
      <c r="A1882" t="s">
        <v>1365</v>
      </c>
      <c r="B1882" s="1" t="s">
        <v>51</v>
      </c>
      <c r="C1882" t="s">
        <v>200</v>
      </c>
      <c r="D1882" s="3">
        <v>346512000</v>
      </c>
      <c r="E1882" s="3">
        <v>-155778881</v>
      </c>
      <c r="F1882" s="3">
        <v>190733119</v>
      </c>
      <c r="G1882" s="3">
        <v>0</v>
      </c>
      <c r="H1882" s="3">
        <v>190733119</v>
      </c>
      <c r="I1882" s="3">
        <v>0</v>
      </c>
      <c r="J1882" s="3">
        <v>190733119</v>
      </c>
      <c r="K1882" s="3">
        <v>100</v>
      </c>
      <c r="L1882" s="3">
        <v>0</v>
      </c>
      <c r="M1882" s="3">
        <v>125533272</v>
      </c>
      <c r="N1882" s="3">
        <v>65.819999999999993</v>
      </c>
    </row>
    <row r="1883" spans="1:14" x14ac:dyDescent="0.25">
      <c r="A1883" t="s">
        <v>1365</v>
      </c>
      <c r="B1883" s="1" t="s">
        <v>52</v>
      </c>
      <c r="C1883" t="s">
        <v>21</v>
      </c>
      <c r="D1883" s="3">
        <v>346512000</v>
      </c>
      <c r="E1883" s="3">
        <v>-155778881</v>
      </c>
      <c r="F1883" s="3">
        <v>190733119</v>
      </c>
      <c r="G1883" s="3">
        <v>0</v>
      </c>
      <c r="H1883" s="3">
        <v>190733119</v>
      </c>
      <c r="I1883" s="3">
        <v>0</v>
      </c>
      <c r="J1883" s="3">
        <v>190733119</v>
      </c>
      <c r="K1883" s="3">
        <v>100</v>
      </c>
      <c r="L1883" s="3">
        <v>0</v>
      </c>
      <c r="M1883" s="3">
        <v>125533272</v>
      </c>
      <c r="N1883" s="3">
        <v>65.819999999999993</v>
      </c>
    </row>
    <row r="1884" spans="1:14" x14ac:dyDescent="0.25">
      <c r="A1884" t="s">
        <v>1365</v>
      </c>
      <c r="B1884" s="1" t="s">
        <v>58</v>
      </c>
      <c r="C1884" t="s">
        <v>59</v>
      </c>
      <c r="D1884" s="3">
        <v>20000000</v>
      </c>
      <c r="E1884" s="3">
        <v>-9600000</v>
      </c>
      <c r="F1884" s="3">
        <v>10400000</v>
      </c>
      <c r="G1884" s="3">
        <v>0</v>
      </c>
      <c r="H1884" s="3">
        <v>10400000</v>
      </c>
      <c r="I1884" s="3">
        <v>0</v>
      </c>
      <c r="J1884" s="3">
        <v>10400000</v>
      </c>
      <c r="K1884" s="3">
        <v>100</v>
      </c>
      <c r="L1884" s="3">
        <v>0</v>
      </c>
      <c r="M1884" s="3">
        <v>10400000</v>
      </c>
      <c r="N1884" s="3">
        <v>100</v>
      </c>
    </row>
    <row r="1885" spans="1:14" x14ac:dyDescent="0.25">
      <c r="A1885" t="s">
        <v>1365</v>
      </c>
      <c r="B1885" s="1" t="s">
        <v>141</v>
      </c>
      <c r="C1885" t="s">
        <v>137</v>
      </c>
      <c r="D1885" s="3">
        <v>50000000</v>
      </c>
      <c r="E1885" s="3">
        <v>-5208561</v>
      </c>
      <c r="F1885" s="3">
        <v>44791439</v>
      </c>
      <c r="G1885" s="3">
        <v>0</v>
      </c>
      <c r="H1885" s="3">
        <v>44791439</v>
      </c>
      <c r="I1885" s="3">
        <v>0</v>
      </c>
      <c r="J1885" s="3">
        <v>44791439</v>
      </c>
      <c r="K1885" s="3">
        <v>100</v>
      </c>
      <c r="L1885" s="3">
        <v>0</v>
      </c>
      <c r="M1885" s="3">
        <v>22875618</v>
      </c>
      <c r="N1885" s="3">
        <v>51.07</v>
      </c>
    </row>
    <row r="1886" spans="1:14" x14ac:dyDescent="0.25">
      <c r="A1886" t="s">
        <v>1365</v>
      </c>
      <c r="B1886" s="1" t="s">
        <v>142</v>
      </c>
      <c r="C1886" t="s">
        <v>139</v>
      </c>
      <c r="D1886" s="3">
        <v>20000000</v>
      </c>
      <c r="E1886" s="3">
        <v>-13621566</v>
      </c>
      <c r="F1886" s="3">
        <v>6378434</v>
      </c>
      <c r="G1886" s="3">
        <v>0</v>
      </c>
      <c r="H1886" s="3">
        <v>6378434</v>
      </c>
      <c r="I1886" s="3">
        <v>0</v>
      </c>
      <c r="J1886" s="3">
        <v>6378434</v>
      </c>
      <c r="K1886" s="3">
        <v>100</v>
      </c>
      <c r="L1886" s="3">
        <v>0</v>
      </c>
      <c r="M1886" s="3">
        <v>0</v>
      </c>
      <c r="N1886" s="3">
        <v>0</v>
      </c>
    </row>
    <row r="1887" spans="1:14" x14ac:dyDescent="0.25">
      <c r="A1887" t="s">
        <v>1365</v>
      </c>
      <c r="B1887" s="1" t="s">
        <v>63</v>
      </c>
      <c r="C1887" t="s">
        <v>64</v>
      </c>
      <c r="D1887" s="3">
        <v>25672954000</v>
      </c>
      <c r="E1887" s="3">
        <v>26914746</v>
      </c>
      <c r="F1887" s="3">
        <v>25699868746</v>
      </c>
      <c r="G1887" s="3">
        <v>0</v>
      </c>
      <c r="H1887" s="3">
        <v>25699868746</v>
      </c>
      <c r="I1887" s="3">
        <v>766463965</v>
      </c>
      <c r="J1887" s="3">
        <v>15763826370</v>
      </c>
      <c r="K1887" s="3">
        <v>61.34</v>
      </c>
      <c r="L1887" s="3">
        <v>213365241</v>
      </c>
      <c r="M1887" s="3">
        <v>3773775675</v>
      </c>
      <c r="N1887" s="3">
        <v>14.68</v>
      </c>
    </row>
    <row r="1888" spans="1:14" x14ac:dyDescent="0.25">
      <c r="A1888" t="s">
        <v>1365</v>
      </c>
      <c r="B1888" s="1" t="s">
        <v>65</v>
      </c>
      <c r="C1888" t="s">
        <v>66</v>
      </c>
      <c r="D1888" s="3">
        <v>12066948000</v>
      </c>
      <c r="E1888" s="3">
        <v>783278064</v>
      </c>
      <c r="F1888" s="3">
        <v>12850226064</v>
      </c>
      <c r="G1888" s="3">
        <v>0</v>
      </c>
      <c r="H1888" s="3">
        <v>12850226064</v>
      </c>
      <c r="I1888" s="3">
        <v>766463965</v>
      </c>
      <c r="J1888" s="3">
        <v>2930792578</v>
      </c>
      <c r="K1888" s="3">
        <v>22.81</v>
      </c>
      <c r="L1888" s="3">
        <v>173297908</v>
      </c>
      <c r="M1888" s="3">
        <v>606389927</v>
      </c>
      <c r="N1888" s="3">
        <v>4.72</v>
      </c>
    </row>
    <row r="1889" spans="1:14" x14ac:dyDescent="0.25">
      <c r="A1889" t="s">
        <v>1365</v>
      </c>
      <c r="B1889" s="1" t="s">
        <v>67</v>
      </c>
      <c r="C1889" t="s">
        <v>68</v>
      </c>
      <c r="D1889" s="3">
        <v>12066948000</v>
      </c>
      <c r="E1889" s="3">
        <v>783278064</v>
      </c>
      <c r="F1889" s="3">
        <v>12850226064</v>
      </c>
      <c r="G1889" s="3">
        <v>0</v>
      </c>
      <c r="H1889" s="3">
        <v>12850226064</v>
      </c>
      <c r="I1889" s="3">
        <v>766463965</v>
      </c>
      <c r="J1889" s="3">
        <v>2930792578</v>
      </c>
      <c r="K1889" s="3">
        <v>22.81</v>
      </c>
      <c r="L1889" s="3">
        <v>173297908</v>
      </c>
      <c r="M1889" s="3">
        <v>606389927</v>
      </c>
      <c r="N1889" s="3">
        <v>4.72</v>
      </c>
    </row>
    <row r="1890" spans="1:14" x14ac:dyDescent="0.25">
      <c r="A1890" t="s">
        <v>1365</v>
      </c>
      <c r="B1890" s="1" t="s">
        <v>69</v>
      </c>
      <c r="C1890" t="s">
        <v>927</v>
      </c>
      <c r="D1890" s="3">
        <v>2635000000</v>
      </c>
      <c r="E1890" s="3">
        <v>401280000</v>
      </c>
      <c r="F1890" s="3">
        <v>3036280000</v>
      </c>
      <c r="G1890" s="3">
        <v>0</v>
      </c>
      <c r="H1890" s="3">
        <v>3036280000</v>
      </c>
      <c r="I1890" s="3">
        <v>563415984</v>
      </c>
      <c r="J1890" s="3">
        <v>928210183</v>
      </c>
      <c r="K1890" s="3">
        <v>30.57</v>
      </c>
      <c r="L1890" s="3">
        <v>22920000</v>
      </c>
      <c r="M1890" s="3">
        <v>162140635</v>
      </c>
      <c r="N1890" s="3">
        <v>5.34</v>
      </c>
    </row>
    <row r="1891" spans="1:14" x14ac:dyDescent="0.25">
      <c r="A1891" t="s">
        <v>1365</v>
      </c>
      <c r="B1891" s="1" t="s">
        <v>70</v>
      </c>
      <c r="C1891" t="s">
        <v>207</v>
      </c>
      <c r="D1891" s="3">
        <v>190000000</v>
      </c>
      <c r="E1891" s="3">
        <v>0</v>
      </c>
      <c r="F1891" s="3">
        <v>190000000</v>
      </c>
      <c r="G1891" s="3">
        <v>0</v>
      </c>
      <c r="H1891" s="3">
        <v>190000000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</row>
    <row r="1892" spans="1:14" x14ac:dyDescent="0.25">
      <c r="A1892" t="s">
        <v>1365</v>
      </c>
      <c r="B1892" s="1" t="s">
        <v>658</v>
      </c>
      <c r="C1892" t="s">
        <v>1035</v>
      </c>
      <c r="D1892" s="3">
        <v>190000000</v>
      </c>
      <c r="E1892" s="3">
        <v>0</v>
      </c>
      <c r="F1892" s="3">
        <v>190000000</v>
      </c>
      <c r="G1892" s="3">
        <v>0</v>
      </c>
      <c r="H1892" s="3">
        <v>190000000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</row>
    <row r="1893" spans="1:14" x14ac:dyDescent="0.25">
      <c r="A1893" t="s">
        <v>1365</v>
      </c>
      <c r="B1893" s="1" t="s">
        <v>72</v>
      </c>
      <c r="C1893" t="s">
        <v>929</v>
      </c>
      <c r="D1893" s="3">
        <v>130000000</v>
      </c>
      <c r="E1893" s="3">
        <v>0</v>
      </c>
      <c r="F1893" s="3">
        <v>130000000</v>
      </c>
      <c r="G1893" s="3">
        <v>0</v>
      </c>
      <c r="H1893" s="3">
        <v>130000000</v>
      </c>
      <c r="I1893" s="3">
        <v>124000000</v>
      </c>
      <c r="J1893" s="3">
        <v>124000000</v>
      </c>
      <c r="K1893" s="3">
        <v>95.38</v>
      </c>
      <c r="L1893" s="3">
        <v>0</v>
      </c>
      <c r="M1893" s="3">
        <v>0</v>
      </c>
      <c r="N1893" s="3">
        <v>0</v>
      </c>
    </row>
    <row r="1894" spans="1:14" x14ac:dyDescent="0.25">
      <c r="A1894" t="s">
        <v>1365</v>
      </c>
      <c r="B1894" s="1" t="s">
        <v>659</v>
      </c>
      <c r="C1894" t="s">
        <v>1036</v>
      </c>
      <c r="D1894" s="3">
        <v>130000000</v>
      </c>
      <c r="E1894" s="3">
        <v>0</v>
      </c>
      <c r="F1894" s="3">
        <v>130000000</v>
      </c>
      <c r="G1894" s="3">
        <v>0</v>
      </c>
      <c r="H1894" s="3">
        <v>130000000</v>
      </c>
      <c r="I1894" s="3">
        <v>124000000</v>
      </c>
      <c r="J1894" s="3">
        <v>124000000</v>
      </c>
      <c r="K1894" s="3">
        <v>95.38</v>
      </c>
      <c r="L1894" s="3">
        <v>0</v>
      </c>
      <c r="M1894" s="3">
        <v>0</v>
      </c>
      <c r="N1894" s="3">
        <v>0</v>
      </c>
    </row>
    <row r="1895" spans="1:14" x14ac:dyDescent="0.25">
      <c r="A1895" t="s">
        <v>1365</v>
      </c>
      <c r="B1895" s="1" t="s">
        <v>145</v>
      </c>
      <c r="C1895" t="s">
        <v>931</v>
      </c>
      <c r="D1895" s="3">
        <v>160000000</v>
      </c>
      <c r="E1895" s="3">
        <v>0</v>
      </c>
      <c r="F1895" s="3">
        <v>160000000</v>
      </c>
      <c r="G1895" s="3">
        <v>0</v>
      </c>
      <c r="H1895" s="3">
        <v>160000000</v>
      </c>
      <c r="I1895" s="3">
        <v>14510044</v>
      </c>
      <c r="J1895" s="3">
        <v>63249284</v>
      </c>
      <c r="K1895" s="3">
        <v>39.53</v>
      </c>
      <c r="L1895" s="3">
        <v>0</v>
      </c>
      <c r="M1895" s="3">
        <v>0</v>
      </c>
      <c r="N1895" s="3">
        <v>0</v>
      </c>
    </row>
    <row r="1896" spans="1:14" x14ac:dyDescent="0.25">
      <c r="A1896" t="s">
        <v>1365</v>
      </c>
      <c r="B1896" s="1" t="s">
        <v>660</v>
      </c>
      <c r="C1896" t="s">
        <v>1037</v>
      </c>
      <c r="D1896" s="3">
        <v>160000000</v>
      </c>
      <c r="E1896" s="3">
        <v>0</v>
      </c>
      <c r="F1896" s="3">
        <v>160000000</v>
      </c>
      <c r="G1896" s="3">
        <v>0</v>
      </c>
      <c r="H1896" s="3">
        <v>160000000</v>
      </c>
      <c r="I1896" s="3">
        <v>14510044</v>
      </c>
      <c r="J1896" s="3">
        <v>63249284</v>
      </c>
      <c r="K1896" s="3">
        <v>39.53</v>
      </c>
      <c r="L1896" s="3">
        <v>0</v>
      </c>
      <c r="M1896" s="3">
        <v>0</v>
      </c>
      <c r="N1896" s="3">
        <v>0</v>
      </c>
    </row>
    <row r="1897" spans="1:14" x14ac:dyDescent="0.25">
      <c r="A1897" t="s">
        <v>1365</v>
      </c>
      <c r="B1897" s="1" t="s">
        <v>147</v>
      </c>
      <c r="C1897" t="s">
        <v>1038</v>
      </c>
      <c r="D1897" s="3">
        <v>80000000</v>
      </c>
      <c r="E1897" s="3">
        <v>0</v>
      </c>
      <c r="F1897" s="3">
        <v>80000000</v>
      </c>
      <c r="G1897" s="3">
        <v>0</v>
      </c>
      <c r="H1897" s="3">
        <v>80000000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</row>
    <row r="1898" spans="1:14" x14ac:dyDescent="0.25">
      <c r="A1898" t="s">
        <v>1365</v>
      </c>
      <c r="B1898" s="1" t="s">
        <v>661</v>
      </c>
      <c r="C1898" t="s">
        <v>1039</v>
      </c>
      <c r="D1898" s="3">
        <v>80000000</v>
      </c>
      <c r="E1898" s="3">
        <v>0</v>
      </c>
      <c r="F1898" s="3">
        <v>80000000</v>
      </c>
      <c r="G1898" s="3">
        <v>0</v>
      </c>
      <c r="H1898" s="3">
        <v>80000000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</row>
    <row r="1899" spans="1:14" x14ac:dyDescent="0.25">
      <c r="A1899" t="s">
        <v>1365</v>
      </c>
      <c r="B1899" s="1" t="s">
        <v>74</v>
      </c>
      <c r="C1899" t="s">
        <v>216</v>
      </c>
      <c r="D1899" s="3">
        <v>605000000</v>
      </c>
      <c r="E1899" s="3">
        <v>401280000</v>
      </c>
      <c r="F1899" s="3">
        <v>1006280000</v>
      </c>
      <c r="G1899" s="3">
        <v>0</v>
      </c>
      <c r="H1899" s="3">
        <v>1006280000</v>
      </c>
      <c r="I1899" s="3">
        <v>113980000</v>
      </c>
      <c r="J1899" s="3">
        <v>391346759</v>
      </c>
      <c r="K1899" s="3">
        <v>38.89</v>
      </c>
      <c r="L1899" s="3">
        <v>22920000</v>
      </c>
      <c r="M1899" s="3">
        <v>130952435</v>
      </c>
      <c r="N1899" s="3">
        <v>13.01</v>
      </c>
    </row>
    <row r="1900" spans="1:14" x14ac:dyDescent="0.25">
      <c r="A1900" t="s">
        <v>1365</v>
      </c>
      <c r="B1900" s="1" t="s">
        <v>662</v>
      </c>
      <c r="C1900" t="s">
        <v>1040</v>
      </c>
      <c r="D1900" s="3">
        <v>395000000</v>
      </c>
      <c r="E1900" s="3">
        <v>401280000</v>
      </c>
      <c r="F1900" s="3">
        <v>796280000</v>
      </c>
      <c r="G1900" s="3">
        <v>0</v>
      </c>
      <c r="H1900" s="3">
        <v>796280000</v>
      </c>
      <c r="I1900" s="3">
        <v>113980000</v>
      </c>
      <c r="J1900" s="3">
        <v>391346759</v>
      </c>
      <c r="K1900" s="3">
        <v>49.15</v>
      </c>
      <c r="L1900" s="3">
        <v>22920000</v>
      </c>
      <c r="M1900" s="3">
        <v>130952435</v>
      </c>
      <c r="N1900" s="3">
        <v>16.45</v>
      </c>
    </row>
    <row r="1901" spans="1:14" x14ac:dyDescent="0.25">
      <c r="A1901" t="s">
        <v>1365</v>
      </c>
      <c r="B1901" s="1" t="s">
        <v>663</v>
      </c>
      <c r="C1901" t="s">
        <v>1041</v>
      </c>
      <c r="D1901" s="3">
        <v>70000000</v>
      </c>
      <c r="E1901" s="3">
        <v>0</v>
      </c>
      <c r="F1901" s="3">
        <v>70000000</v>
      </c>
      <c r="G1901" s="3">
        <v>0</v>
      </c>
      <c r="H1901" s="3">
        <v>70000000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</row>
    <row r="1902" spans="1:14" x14ac:dyDescent="0.25">
      <c r="A1902" t="s">
        <v>1365</v>
      </c>
      <c r="B1902" s="1" t="s">
        <v>664</v>
      </c>
      <c r="C1902" t="s">
        <v>1042</v>
      </c>
      <c r="D1902" s="3">
        <v>140000000</v>
      </c>
      <c r="E1902" s="3">
        <v>0</v>
      </c>
      <c r="F1902" s="3">
        <v>140000000</v>
      </c>
      <c r="G1902" s="3">
        <v>0</v>
      </c>
      <c r="H1902" s="3">
        <v>140000000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</row>
    <row r="1903" spans="1:14" x14ac:dyDescent="0.25">
      <c r="A1903" t="s">
        <v>1365</v>
      </c>
      <c r="B1903" s="1" t="s">
        <v>79</v>
      </c>
      <c r="C1903" t="s">
        <v>224</v>
      </c>
      <c r="D1903" s="3">
        <v>1320000000</v>
      </c>
      <c r="E1903" s="3">
        <v>0</v>
      </c>
      <c r="F1903" s="3">
        <v>1320000000</v>
      </c>
      <c r="G1903" s="3">
        <v>0</v>
      </c>
      <c r="H1903" s="3">
        <v>1320000000</v>
      </c>
      <c r="I1903" s="3">
        <v>310925940</v>
      </c>
      <c r="J1903" s="3">
        <v>349614140</v>
      </c>
      <c r="K1903" s="3">
        <v>26.49</v>
      </c>
      <c r="L1903" s="3">
        <v>0</v>
      </c>
      <c r="M1903" s="3">
        <v>31188200</v>
      </c>
      <c r="N1903" s="3">
        <v>2.36</v>
      </c>
    </row>
    <row r="1904" spans="1:14" x14ac:dyDescent="0.25">
      <c r="A1904" t="s">
        <v>1365</v>
      </c>
      <c r="B1904" s="1" t="s">
        <v>665</v>
      </c>
      <c r="C1904" t="s">
        <v>1043</v>
      </c>
      <c r="D1904" s="3">
        <v>1320000000</v>
      </c>
      <c r="E1904" s="3">
        <v>0</v>
      </c>
      <c r="F1904" s="3">
        <v>1320000000</v>
      </c>
      <c r="G1904" s="3">
        <v>0</v>
      </c>
      <c r="H1904" s="3">
        <v>1320000000</v>
      </c>
      <c r="I1904" s="3">
        <v>310925940</v>
      </c>
      <c r="J1904" s="3">
        <v>349614140</v>
      </c>
      <c r="K1904" s="3">
        <v>26.49</v>
      </c>
      <c r="L1904" s="3">
        <v>0</v>
      </c>
      <c r="M1904" s="3">
        <v>31188200</v>
      </c>
      <c r="N1904" s="3">
        <v>2.36</v>
      </c>
    </row>
    <row r="1905" spans="1:14" x14ac:dyDescent="0.25">
      <c r="A1905" t="s">
        <v>1365</v>
      </c>
      <c r="B1905" s="1" t="s">
        <v>666</v>
      </c>
      <c r="C1905" t="s">
        <v>1044</v>
      </c>
      <c r="D1905" s="3">
        <v>150000000</v>
      </c>
      <c r="E1905" s="3">
        <v>0</v>
      </c>
      <c r="F1905" s="3">
        <v>150000000</v>
      </c>
      <c r="G1905" s="3">
        <v>0</v>
      </c>
      <c r="H1905" s="3">
        <v>150000000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</row>
    <row r="1906" spans="1:14" x14ac:dyDescent="0.25">
      <c r="A1906" t="s">
        <v>1365</v>
      </c>
      <c r="B1906" s="1" t="s">
        <v>667</v>
      </c>
      <c r="C1906" t="s">
        <v>1045</v>
      </c>
      <c r="D1906" s="3">
        <v>150000000</v>
      </c>
      <c r="E1906" s="3">
        <v>0</v>
      </c>
      <c r="F1906" s="3">
        <v>150000000</v>
      </c>
      <c r="G1906" s="3">
        <v>0</v>
      </c>
      <c r="H1906" s="3">
        <v>150000000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</row>
    <row r="1907" spans="1:14" x14ac:dyDescent="0.25">
      <c r="A1907" t="s">
        <v>1365</v>
      </c>
      <c r="B1907" s="1" t="s">
        <v>83</v>
      </c>
      <c r="C1907" t="s">
        <v>229</v>
      </c>
      <c r="D1907" s="3">
        <v>6436780000</v>
      </c>
      <c r="E1907" s="3">
        <v>381998064</v>
      </c>
      <c r="F1907" s="3">
        <v>6818778064</v>
      </c>
      <c r="G1907" s="3">
        <v>0</v>
      </c>
      <c r="H1907" s="3">
        <v>6818778064</v>
      </c>
      <c r="I1907" s="3">
        <v>0</v>
      </c>
      <c r="J1907" s="3">
        <v>101254315</v>
      </c>
      <c r="K1907" s="3">
        <v>1.48</v>
      </c>
      <c r="L1907" s="3">
        <v>0</v>
      </c>
      <c r="M1907" s="3">
        <v>46539465</v>
      </c>
      <c r="N1907" s="3">
        <v>0.68</v>
      </c>
    </row>
    <row r="1908" spans="1:14" x14ac:dyDescent="0.25">
      <c r="A1908" t="s">
        <v>1365</v>
      </c>
      <c r="B1908" s="1" t="s">
        <v>84</v>
      </c>
      <c r="C1908" t="s">
        <v>230</v>
      </c>
      <c r="D1908" s="3">
        <v>480000000</v>
      </c>
      <c r="E1908" s="3">
        <v>0</v>
      </c>
      <c r="F1908" s="3">
        <v>480000000</v>
      </c>
      <c r="G1908" s="3">
        <v>0</v>
      </c>
      <c r="H1908" s="3">
        <v>480000000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</row>
    <row r="1909" spans="1:14" x14ac:dyDescent="0.25">
      <c r="A1909" t="s">
        <v>1365</v>
      </c>
      <c r="B1909" s="1" t="s">
        <v>668</v>
      </c>
      <c r="C1909" t="s">
        <v>1046</v>
      </c>
      <c r="D1909" s="3">
        <v>480000000</v>
      </c>
      <c r="E1909" s="3">
        <v>0</v>
      </c>
      <c r="F1909" s="3">
        <v>480000000</v>
      </c>
      <c r="G1909" s="3">
        <v>0</v>
      </c>
      <c r="H1909" s="3">
        <v>480000000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</row>
    <row r="1910" spans="1:14" x14ac:dyDescent="0.25">
      <c r="A1910" t="s">
        <v>1365</v>
      </c>
      <c r="B1910" s="1" t="s">
        <v>86</v>
      </c>
      <c r="C1910" t="s">
        <v>87</v>
      </c>
      <c r="D1910" s="3">
        <v>5236780000</v>
      </c>
      <c r="E1910" s="3">
        <v>356498064</v>
      </c>
      <c r="F1910" s="3">
        <v>5593278064</v>
      </c>
      <c r="G1910" s="3">
        <v>0</v>
      </c>
      <c r="H1910" s="3">
        <v>5593278064</v>
      </c>
      <c r="I1910" s="3">
        <v>0</v>
      </c>
      <c r="J1910" s="3">
        <v>101254315</v>
      </c>
      <c r="K1910" s="3">
        <v>1.81</v>
      </c>
      <c r="L1910" s="3">
        <v>0</v>
      </c>
      <c r="M1910" s="3">
        <v>46539465</v>
      </c>
      <c r="N1910" s="3">
        <v>0.83</v>
      </c>
    </row>
    <row r="1911" spans="1:14" x14ac:dyDescent="0.25">
      <c r="A1911" t="s">
        <v>1365</v>
      </c>
      <c r="B1911" s="1" t="s">
        <v>669</v>
      </c>
      <c r="C1911" t="s">
        <v>1047</v>
      </c>
      <c r="D1911" s="3">
        <v>4136780000</v>
      </c>
      <c r="E1911" s="3">
        <v>356498064</v>
      </c>
      <c r="F1911" s="3">
        <v>4493278064</v>
      </c>
      <c r="G1911" s="3">
        <v>0</v>
      </c>
      <c r="H1911" s="3">
        <v>4493278064</v>
      </c>
      <c r="I1911" s="3">
        <v>0</v>
      </c>
      <c r="J1911" s="3">
        <v>31916295</v>
      </c>
      <c r="K1911" s="3">
        <v>0.71</v>
      </c>
      <c r="L1911" s="3">
        <v>0</v>
      </c>
      <c r="M1911" s="3">
        <v>0</v>
      </c>
      <c r="N1911" s="3">
        <v>0</v>
      </c>
    </row>
    <row r="1912" spans="1:14" x14ac:dyDescent="0.25">
      <c r="A1912" t="s">
        <v>1365</v>
      </c>
      <c r="B1912" s="1" t="s">
        <v>670</v>
      </c>
      <c r="C1912" t="s">
        <v>1048</v>
      </c>
      <c r="D1912" s="3">
        <v>1100000000</v>
      </c>
      <c r="E1912" s="3">
        <v>0</v>
      </c>
      <c r="F1912" s="3">
        <v>1100000000</v>
      </c>
      <c r="G1912" s="3">
        <v>0</v>
      </c>
      <c r="H1912" s="3">
        <v>1100000000</v>
      </c>
      <c r="I1912" s="3">
        <v>0</v>
      </c>
      <c r="J1912" s="3">
        <v>69338020</v>
      </c>
      <c r="K1912" s="3">
        <v>6.3</v>
      </c>
      <c r="L1912" s="3">
        <v>0</v>
      </c>
      <c r="M1912" s="3">
        <v>46539465</v>
      </c>
      <c r="N1912" s="3">
        <v>4.2300000000000004</v>
      </c>
    </row>
    <row r="1913" spans="1:14" x14ac:dyDescent="0.25">
      <c r="A1913" t="s">
        <v>1365</v>
      </c>
      <c r="B1913" s="1" t="s">
        <v>89</v>
      </c>
      <c r="C1913" t="s">
        <v>1049</v>
      </c>
      <c r="D1913" s="3">
        <v>550000000</v>
      </c>
      <c r="E1913" s="3">
        <v>0</v>
      </c>
      <c r="F1913" s="3">
        <v>550000000</v>
      </c>
      <c r="G1913" s="3">
        <v>0</v>
      </c>
      <c r="H1913" s="3">
        <v>550000000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</row>
    <row r="1914" spans="1:14" x14ac:dyDescent="0.25">
      <c r="A1914" t="s">
        <v>1365</v>
      </c>
      <c r="B1914" s="1" t="s">
        <v>671</v>
      </c>
      <c r="C1914" t="s">
        <v>1049</v>
      </c>
      <c r="D1914" s="3">
        <v>550000000</v>
      </c>
      <c r="E1914" s="3">
        <v>0</v>
      </c>
      <c r="F1914" s="3">
        <v>550000000</v>
      </c>
      <c r="G1914" s="3">
        <v>0</v>
      </c>
      <c r="H1914" s="3">
        <v>550000000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</row>
    <row r="1915" spans="1:14" x14ac:dyDescent="0.25">
      <c r="A1915" t="s">
        <v>1365</v>
      </c>
      <c r="B1915" s="1" t="s">
        <v>158</v>
      </c>
      <c r="C1915" t="s">
        <v>159</v>
      </c>
      <c r="D1915" s="3">
        <v>80000000</v>
      </c>
      <c r="E1915" s="3">
        <v>25500000</v>
      </c>
      <c r="F1915" s="3">
        <v>105500000</v>
      </c>
      <c r="G1915" s="3">
        <v>0</v>
      </c>
      <c r="H1915" s="3">
        <v>105500000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</row>
    <row r="1916" spans="1:14" x14ac:dyDescent="0.25">
      <c r="A1916" t="s">
        <v>1365</v>
      </c>
      <c r="B1916" s="1" t="s">
        <v>672</v>
      </c>
      <c r="C1916" t="s">
        <v>1050</v>
      </c>
      <c r="D1916" s="3">
        <v>80000000</v>
      </c>
      <c r="E1916" s="3">
        <v>25500000</v>
      </c>
      <c r="F1916" s="3">
        <v>105500000</v>
      </c>
      <c r="G1916" s="3">
        <v>0</v>
      </c>
      <c r="H1916" s="3">
        <v>105500000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</row>
    <row r="1917" spans="1:14" x14ac:dyDescent="0.25">
      <c r="A1917" t="s">
        <v>1365</v>
      </c>
      <c r="B1917" s="1" t="s">
        <v>162</v>
      </c>
      <c r="C1917" t="s">
        <v>242</v>
      </c>
      <c r="D1917" s="3">
        <v>90000000</v>
      </c>
      <c r="E1917" s="3">
        <v>0</v>
      </c>
      <c r="F1917" s="3">
        <v>90000000</v>
      </c>
      <c r="G1917" s="3">
        <v>0</v>
      </c>
      <c r="H1917" s="3">
        <v>90000000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</row>
    <row r="1918" spans="1:14" x14ac:dyDescent="0.25">
      <c r="A1918" t="s">
        <v>1365</v>
      </c>
      <c r="B1918" s="1" t="s">
        <v>673</v>
      </c>
      <c r="C1918" t="s">
        <v>1051</v>
      </c>
      <c r="D1918" s="3">
        <v>90000000</v>
      </c>
      <c r="E1918" s="3">
        <v>0</v>
      </c>
      <c r="F1918" s="3">
        <v>90000000</v>
      </c>
      <c r="G1918" s="3">
        <v>0</v>
      </c>
      <c r="H1918" s="3">
        <v>90000000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</row>
    <row r="1919" spans="1:14" x14ac:dyDescent="0.25">
      <c r="A1919" t="s">
        <v>1365</v>
      </c>
      <c r="B1919" s="1" t="s">
        <v>91</v>
      </c>
      <c r="C1919" t="s">
        <v>941</v>
      </c>
      <c r="D1919" s="3">
        <v>2995168000</v>
      </c>
      <c r="E1919" s="3">
        <v>0</v>
      </c>
      <c r="F1919" s="3">
        <v>2995168000</v>
      </c>
      <c r="G1919" s="3">
        <v>0</v>
      </c>
      <c r="H1919" s="3">
        <v>2995168000</v>
      </c>
      <c r="I1919" s="3">
        <v>203047981</v>
      </c>
      <c r="J1919" s="3">
        <v>1901328080</v>
      </c>
      <c r="K1919" s="3">
        <v>63.48</v>
      </c>
      <c r="L1919" s="3">
        <v>150377908</v>
      </c>
      <c r="M1919" s="3">
        <v>397709827</v>
      </c>
      <c r="N1919" s="3">
        <v>13.28</v>
      </c>
    </row>
    <row r="1920" spans="1:14" x14ac:dyDescent="0.25">
      <c r="A1920" t="s">
        <v>1365</v>
      </c>
      <c r="B1920" s="1" t="s">
        <v>92</v>
      </c>
      <c r="C1920" t="s">
        <v>945</v>
      </c>
      <c r="D1920" s="3">
        <v>70000000</v>
      </c>
      <c r="E1920" s="3">
        <v>0</v>
      </c>
      <c r="F1920" s="3">
        <v>70000000</v>
      </c>
      <c r="G1920" s="3">
        <v>0</v>
      </c>
      <c r="H1920" s="3">
        <v>70000000</v>
      </c>
      <c r="I1920" s="3">
        <v>0</v>
      </c>
      <c r="J1920" s="3">
        <v>18790194</v>
      </c>
      <c r="K1920" s="3">
        <v>26.84</v>
      </c>
      <c r="L1920" s="3">
        <v>0</v>
      </c>
      <c r="M1920" s="3">
        <v>6300000</v>
      </c>
      <c r="N1920" s="3">
        <v>9</v>
      </c>
    </row>
    <row r="1921" spans="1:14" x14ac:dyDescent="0.25">
      <c r="A1921" t="s">
        <v>1365</v>
      </c>
      <c r="B1921" s="1" t="s">
        <v>674</v>
      </c>
      <c r="C1921" t="s">
        <v>1052</v>
      </c>
      <c r="D1921" s="3">
        <v>70000000</v>
      </c>
      <c r="E1921" s="3">
        <v>0</v>
      </c>
      <c r="F1921" s="3">
        <v>70000000</v>
      </c>
      <c r="G1921" s="3">
        <v>0</v>
      </c>
      <c r="H1921" s="3">
        <v>70000000</v>
      </c>
      <c r="I1921" s="3">
        <v>0</v>
      </c>
      <c r="J1921" s="3">
        <v>18790194</v>
      </c>
      <c r="K1921" s="3">
        <v>26.84</v>
      </c>
      <c r="L1921" s="3">
        <v>0</v>
      </c>
      <c r="M1921" s="3">
        <v>6300000</v>
      </c>
      <c r="N1921" s="3">
        <v>9</v>
      </c>
    </row>
    <row r="1922" spans="1:14" x14ac:dyDescent="0.25">
      <c r="A1922" t="s">
        <v>1365</v>
      </c>
      <c r="B1922" s="1" t="s">
        <v>94</v>
      </c>
      <c r="C1922" t="s">
        <v>253</v>
      </c>
      <c r="D1922" s="3">
        <v>105867000</v>
      </c>
      <c r="E1922" s="3">
        <v>0</v>
      </c>
      <c r="F1922" s="3">
        <v>105867000</v>
      </c>
      <c r="G1922" s="3">
        <v>0</v>
      </c>
      <c r="H1922" s="3">
        <v>105867000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</row>
    <row r="1923" spans="1:14" x14ac:dyDescent="0.25">
      <c r="A1923" t="s">
        <v>1365</v>
      </c>
      <c r="B1923" s="1" t="s">
        <v>675</v>
      </c>
      <c r="C1923" t="s">
        <v>1053</v>
      </c>
      <c r="D1923" s="3">
        <v>105867000</v>
      </c>
      <c r="E1923" s="3">
        <v>0</v>
      </c>
      <c r="F1923" s="3">
        <v>105867000</v>
      </c>
      <c r="G1923" s="3">
        <v>0</v>
      </c>
      <c r="H1923" s="3">
        <v>105867000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</row>
    <row r="1924" spans="1:14" x14ac:dyDescent="0.25">
      <c r="A1924" t="s">
        <v>1365</v>
      </c>
      <c r="B1924" s="1" t="s">
        <v>96</v>
      </c>
      <c r="C1924" t="s">
        <v>256</v>
      </c>
      <c r="D1924" s="3">
        <v>2819301000</v>
      </c>
      <c r="E1924" s="3">
        <v>0</v>
      </c>
      <c r="F1924" s="3">
        <v>2819301000</v>
      </c>
      <c r="G1924" s="3">
        <v>0</v>
      </c>
      <c r="H1924" s="3">
        <v>2819301000</v>
      </c>
      <c r="I1924" s="3">
        <v>203047981</v>
      </c>
      <c r="J1924" s="3">
        <v>1882537886</v>
      </c>
      <c r="K1924" s="3">
        <v>66.77</v>
      </c>
      <c r="L1924" s="3">
        <v>150377908</v>
      </c>
      <c r="M1924" s="3">
        <v>391409827</v>
      </c>
      <c r="N1924" s="3">
        <v>13.88</v>
      </c>
    </row>
    <row r="1925" spans="1:14" x14ac:dyDescent="0.25">
      <c r="A1925" t="s">
        <v>1365</v>
      </c>
      <c r="B1925" s="1" t="s">
        <v>676</v>
      </c>
      <c r="C1925" t="s">
        <v>1054</v>
      </c>
      <c r="D1925" s="3">
        <v>2819301000</v>
      </c>
      <c r="E1925" s="3">
        <v>0</v>
      </c>
      <c r="F1925" s="3">
        <v>2819301000</v>
      </c>
      <c r="G1925" s="3">
        <v>0</v>
      </c>
      <c r="H1925" s="3">
        <v>2819301000</v>
      </c>
      <c r="I1925" s="3">
        <v>203047981</v>
      </c>
      <c r="J1925" s="3">
        <v>1882537886</v>
      </c>
      <c r="K1925" s="3">
        <v>66.77</v>
      </c>
      <c r="L1925" s="3">
        <v>150377908</v>
      </c>
      <c r="M1925" s="3">
        <v>391409827</v>
      </c>
      <c r="N1925" s="3">
        <v>13.88</v>
      </c>
    </row>
    <row r="1926" spans="1:14" x14ac:dyDescent="0.25">
      <c r="A1926" t="s">
        <v>1365</v>
      </c>
      <c r="B1926" s="1" t="s">
        <v>98</v>
      </c>
      <c r="C1926" t="s">
        <v>40</v>
      </c>
      <c r="D1926" s="3">
        <v>13606006000</v>
      </c>
      <c r="E1926" s="3">
        <v>-756363318</v>
      </c>
      <c r="F1926" s="3">
        <v>12849642682</v>
      </c>
      <c r="G1926" s="3">
        <v>0</v>
      </c>
      <c r="H1926" s="3">
        <v>12849642682</v>
      </c>
      <c r="I1926" s="3">
        <v>0</v>
      </c>
      <c r="J1926" s="3">
        <v>12833033792</v>
      </c>
      <c r="K1926" s="3">
        <v>99.87</v>
      </c>
      <c r="L1926" s="3">
        <v>40067333</v>
      </c>
      <c r="M1926" s="3">
        <v>3167385748</v>
      </c>
      <c r="N1926" s="3">
        <v>24.65</v>
      </c>
    </row>
    <row r="1927" spans="1:14" x14ac:dyDescent="0.25">
      <c r="A1927" t="s">
        <v>1365</v>
      </c>
      <c r="B1927" s="1" t="s">
        <v>99</v>
      </c>
      <c r="C1927" t="s">
        <v>68</v>
      </c>
      <c r="D1927" s="3">
        <v>9806000000</v>
      </c>
      <c r="E1927" s="3">
        <v>-419940309</v>
      </c>
      <c r="F1927" s="3">
        <v>9386059691</v>
      </c>
      <c r="G1927" s="3">
        <v>0</v>
      </c>
      <c r="H1927" s="3">
        <v>9386059691</v>
      </c>
      <c r="I1927" s="3">
        <v>0</v>
      </c>
      <c r="J1927" s="3">
        <v>9369450801</v>
      </c>
      <c r="K1927" s="3">
        <v>99.82</v>
      </c>
      <c r="L1927" s="3">
        <v>40067333</v>
      </c>
      <c r="M1927" s="3">
        <v>1891135290</v>
      </c>
      <c r="N1927" s="3">
        <v>20.149999999999999</v>
      </c>
    </row>
    <row r="1928" spans="1:14" x14ac:dyDescent="0.25">
      <c r="A1928" t="s">
        <v>1365</v>
      </c>
      <c r="B1928" s="1" t="s">
        <v>100</v>
      </c>
      <c r="C1928" t="s">
        <v>927</v>
      </c>
      <c r="D1928" s="3">
        <v>2940000000</v>
      </c>
      <c r="E1928" s="3">
        <v>-167006482</v>
      </c>
      <c r="F1928" s="3">
        <v>2772993518</v>
      </c>
      <c r="G1928" s="3">
        <v>0</v>
      </c>
      <c r="H1928" s="3">
        <v>2772993518</v>
      </c>
      <c r="I1928" s="3">
        <v>0</v>
      </c>
      <c r="J1928" s="3">
        <v>2767773517</v>
      </c>
      <c r="K1928" s="3">
        <v>99.81</v>
      </c>
      <c r="L1928" s="3">
        <v>4500000</v>
      </c>
      <c r="M1928" s="3">
        <v>842839646</v>
      </c>
      <c r="N1928" s="3">
        <v>30.39</v>
      </c>
    </row>
    <row r="1929" spans="1:14" x14ac:dyDescent="0.25">
      <c r="A1929" t="s">
        <v>1365</v>
      </c>
      <c r="B1929" s="1" t="s">
        <v>101</v>
      </c>
      <c r="C1929" t="s">
        <v>207</v>
      </c>
      <c r="D1929" s="3">
        <v>200000000</v>
      </c>
      <c r="E1929" s="3">
        <v>-22703349</v>
      </c>
      <c r="F1929" s="3">
        <v>177296651</v>
      </c>
      <c r="G1929" s="3">
        <v>0</v>
      </c>
      <c r="H1929" s="3">
        <v>177296651</v>
      </c>
      <c r="I1929" s="3">
        <v>0</v>
      </c>
      <c r="J1929" s="3">
        <v>177296651</v>
      </c>
      <c r="K1929" s="3">
        <v>100</v>
      </c>
      <c r="L1929" s="3">
        <v>0</v>
      </c>
      <c r="M1929" s="3">
        <v>0</v>
      </c>
      <c r="N1929" s="3">
        <v>0</v>
      </c>
    </row>
    <row r="1930" spans="1:14" x14ac:dyDescent="0.25">
      <c r="A1930" t="s">
        <v>1365</v>
      </c>
      <c r="B1930" s="1" t="s">
        <v>677</v>
      </c>
      <c r="C1930" t="s">
        <v>1035</v>
      </c>
      <c r="D1930" s="3">
        <v>200000000</v>
      </c>
      <c r="E1930" s="3">
        <v>-22703349</v>
      </c>
      <c r="F1930" s="3">
        <v>177296651</v>
      </c>
      <c r="G1930" s="3">
        <v>0</v>
      </c>
      <c r="H1930" s="3">
        <v>177296651</v>
      </c>
      <c r="I1930" s="3">
        <v>0</v>
      </c>
      <c r="J1930" s="3">
        <v>177296651</v>
      </c>
      <c r="K1930" s="3">
        <v>100</v>
      </c>
      <c r="L1930" s="3">
        <v>0</v>
      </c>
      <c r="M1930" s="3">
        <v>0</v>
      </c>
      <c r="N1930" s="3">
        <v>0</v>
      </c>
    </row>
    <row r="1931" spans="1:14" x14ac:dyDescent="0.25">
      <c r="A1931" t="s">
        <v>1365</v>
      </c>
      <c r="B1931" s="1" t="s">
        <v>103</v>
      </c>
      <c r="C1931" t="s">
        <v>929</v>
      </c>
      <c r="D1931" s="3">
        <v>500000000</v>
      </c>
      <c r="E1931" s="3">
        <v>-8336486</v>
      </c>
      <c r="F1931" s="3">
        <v>491663514</v>
      </c>
      <c r="G1931" s="3">
        <v>0</v>
      </c>
      <c r="H1931" s="3">
        <v>491663514</v>
      </c>
      <c r="I1931" s="3">
        <v>0</v>
      </c>
      <c r="J1931" s="3">
        <v>491663514</v>
      </c>
      <c r="K1931" s="3">
        <v>100</v>
      </c>
      <c r="L1931" s="3">
        <v>0</v>
      </c>
      <c r="M1931" s="3">
        <v>22727746</v>
      </c>
      <c r="N1931" s="3">
        <v>4.62</v>
      </c>
    </row>
    <row r="1932" spans="1:14" x14ac:dyDescent="0.25">
      <c r="A1932" t="s">
        <v>1365</v>
      </c>
      <c r="B1932" s="1" t="s">
        <v>678</v>
      </c>
      <c r="C1932" t="s">
        <v>1036</v>
      </c>
      <c r="D1932" s="3">
        <v>500000000</v>
      </c>
      <c r="E1932" s="3">
        <v>-8336486</v>
      </c>
      <c r="F1932" s="3">
        <v>491663514</v>
      </c>
      <c r="G1932" s="3">
        <v>0</v>
      </c>
      <c r="H1932" s="3">
        <v>491663514</v>
      </c>
      <c r="I1932" s="3">
        <v>0</v>
      </c>
      <c r="J1932" s="3">
        <v>491663514</v>
      </c>
      <c r="K1932" s="3">
        <v>100</v>
      </c>
      <c r="L1932" s="3">
        <v>0</v>
      </c>
      <c r="M1932" s="3">
        <v>22727746</v>
      </c>
      <c r="N1932" s="3">
        <v>4.62</v>
      </c>
    </row>
    <row r="1933" spans="1:14" x14ac:dyDescent="0.25">
      <c r="A1933" t="s">
        <v>1365</v>
      </c>
      <c r="B1933" s="1" t="s">
        <v>105</v>
      </c>
      <c r="C1933" t="s">
        <v>1055</v>
      </c>
      <c r="D1933" s="3">
        <v>570000000</v>
      </c>
      <c r="E1933" s="3">
        <v>-15873163</v>
      </c>
      <c r="F1933" s="3">
        <v>554126837</v>
      </c>
      <c r="G1933" s="3">
        <v>0</v>
      </c>
      <c r="H1933" s="3">
        <v>554126837</v>
      </c>
      <c r="I1933" s="3">
        <v>0</v>
      </c>
      <c r="J1933" s="3">
        <v>554126837</v>
      </c>
      <c r="K1933" s="3">
        <v>100</v>
      </c>
      <c r="L1933" s="3">
        <v>0</v>
      </c>
      <c r="M1933" s="3">
        <v>94886925</v>
      </c>
      <c r="N1933" s="3">
        <v>17.12</v>
      </c>
    </row>
    <row r="1934" spans="1:14" x14ac:dyDescent="0.25">
      <c r="A1934" t="s">
        <v>1365</v>
      </c>
      <c r="B1934" s="1" t="s">
        <v>679</v>
      </c>
      <c r="C1934" t="s">
        <v>1037</v>
      </c>
      <c r="D1934" s="3">
        <v>570000000</v>
      </c>
      <c r="E1934" s="3">
        <v>-15873163</v>
      </c>
      <c r="F1934" s="3">
        <v>554126837</v>
      </c>
      <c r="G1934" s="3">
        <v>0</v>
      </c>
      <c r="H1934" s="3">
        <v>554126837</v>
      </c>
      <c r="I1934" s="3">
        <v>0</v>
      </c>
      <c r="J1934" s="3">
        <v>554126837</v>
      </c>
      <c r="K1934" s="3">
        <v>100</v>
      </c>
      <c r="L1934" s="3">
        <v>0</v>
      </c>
      <c r="M1934" s="3">
        <v>94886925</v>
      </c>
      <c r="N1934" s="3">
        <v>17.12</v>
      </c>
    </row>
    <row r="1935" spans="1:14" x14ac:dyDescent="0.25">
      <c r="A1935" t="s">
        <v>1365</v>
      </c>
      <c r="B1935" s="1" t="s">
        <v>107</v>
      </c>
      <c r="C1935" t="s">
        <v>1056</v>
      </c>
      <c r="D1935" s="3">
        <v>470000000</v>
      </c>
      <c r="E1935" s="3">
        <v>-44400243</v>
      </c>
      <c r="F1935" s="3">
        <v>425599757</v>
      </c>
      <c r="G1935" s="3">
        <v>0</v>
      </c>
      <c r="H1935" s="3">
        <v>425599757</v>
      </c>
      <c r="I1935" s="3">
        <v>0</v>
      </c>
      <c r="J1935" s="3">
        <v>420379756</v>
      </c>
      <c r="K1935" s="3">
        <v>98.77</v>
      </c>
      <c r="L1935" s="3">
        <v>4500000</v>
      </c>
      <c r="M1935" s="3">
        <v>120944056</v>
      </c>
      <c r="N1935" s="3">
        <v>28.42</v>
      </c>
    </row>
    <row r="1936" spans="1:14" x14ac:dyDescent="0.25">
      <c r="A1936" t="s">
        <v>1365</v>
      </c>
      <c r="B1936" s="1" t="s">
        <v>680</v>
      </c>
      <c r="C1936" t="s">
        <v>1057</v>
      </c>
      <c r="D1936" s="3">
        <v>130000000</v>
      </c>
      <c r="E1936" s="3">
        <v>-1322940</v>
      </c>
      <c r="F1936" s="3">
        <v>128677060</v>
      </c>
      <c r="G1936" s="3">
        <v>0</v>
      </c>
      <c r="H1936" s="3">
        <v>128677060</v>
      </c>
      <c r="I1936" s="3">
        <v>0</v>
      </c>
      <c r="J1936" s="3">
        <v>126427059</v>
      </c>
      <c r="K1936" s="3">
        <v>98.25</v>
      </c>
      <c r="L1936" s="3">
        <v>2500000</v>
      </c>
      <c r="M1936" s="3">
        <v>15930951</v>
      </c>
      <c r="N1936" s="3">
        <v>12.38</v>
      </c>
    </row>
    <row r="1937" spans="1:14" x14ac:dyDescent="0.25">
      <c r="A1937" t="s">
        <v>1365</v>
      </c>
      <c r="B1937" s="1" t="s">
        <v>681</v>
      </c>
      <c r="C1937" t="s">
        <v>1058</v>
      </c>
      <c r="D1937" s="3">
        <v>140000000</v>
      </c>
      <c r="E1937" s="3">
        <v>-33678204</v>
      </c>
      <c r="F1937" s="3">
        <v>106321796</v>
      </c>
      <c r="G1937" s="3">
        <v>0</v>
      </c>
      <c r="H1937" s="3">
        <v>106321796</v>
      </c>
      <c r="I1937" s="3">
        <v>0</v>
      </c>
      <c r="J1937" s="3">
        <v>106321796</v>
      </c>
      <c r="K1937" s="3">
        <v>100</v>
      </c>
      <c r="L1937" s="3">
        <v>0</v>
      </c>
      <c r="M1937" s="3">
        <v>46200324</v>
      </c>
      <c r="N1937" s="3">
        <v>43.45</v>
      </c>
    </row>
    <row r="1938" spans="1:14" x14ac:dyDescent="0.25">
      <c r="A1938" t="s">
        <v>1365</v>
      </c>
      <c r="B1938" s="1" t="s">
        <v>682</v>
      </c>
      <c r="C1938" t="s">
        <v>1042</v>
      </c>
      <c r="D1938" s="3">
        <v>200000000</v>
      </c>
      <c r="E1938" s="3">
        <v>-9399099</v>
      </c>
      <c r="F1938" s="3">
        <v>190600901</v>
      </c>
      <c r="G1938" s="3">
        <v>0</v>
      </c>
      <c r="H1938" s="3">
        <v>190600901</v>
      </c>
      <c r="I1938" s="3">
        <v>0</v>
      </c>
      <c r="J1938" s="3">
        <v>187630901</v>
      </c>
      <c r="K1938" s="3">
        <v>98.44</v>
      </c>
      <c r="L1938" s="3">
        <v>2000000</v>
      </c>
      <c r="M1938" s="3">
        <v>58812781</v>
      </c>
      <c r="N1938" s="3">
        <v>30.86</v>
      </c>
    </row>
    <row r="1939" spans="1:14" x14ac:dyDescent="0.25">
      <c r="A1939" t="s">
        <v>1365</v>
      </c>
      <c r="B1939" s="1" t="s">
        <v>112</v>
      </c>
      <c r="C1939" t="s">
        <v>224</v>
      </c>
      <c r="D1939" s="3">
        <v>1200000000</v>
      </c>
      <c r="E1939" s="3">
        <v>-75693241</v>
      </c>
      <c r="F1939" s="3">
        <v>1124306759</v>
      </c>
      <c r="G1939" s="3">
        <v>0</v>
      </c>
      <c r="H1939" s="3">
        <v>1124306759</v>
      </c>
      <c r="I1939" s="3">
        <v>0</v>
      </c>
      <c r="J1939" s="3">
        <v>1124306759</v>
      </c>
      <c r="K1939" s="3">
        <v>100</v>
      </c>
      <c r="L1939" s="3">
        <v>0</v>
      </c>
      <c r="M1939" s="3">
        <v>604280919</v>
      </c>
      <c r="N1939" s="3">
        <v>53.75</v>
      </c>
    </row>
    <row r="1940" spans="1:14" x14ac:dyDescent="0.25">
      <c r="A1940" t="s">
        <v>1365</v>
      </c>
      <c r="B1940" s="1" t="s">
        <v>683</v>
      </c>
      <c r="C1940" t="s">
        <v>1043</v>
      </c>
      <c r="D1940" s="3">
        <v>1200000000</v>
      </c>
      <c r="E1940" s="3">
        <v>-75693241</v>
      </c>
      <c r="F1940" s="3">
        <v>1124306759</v>
      </c>
      <c r="G1940" s="3">
        <v>0</v>
      </c>
      <c r="H1940" s="3">
        <v>1124306759</v>
      </c>
      <c r="I1940" s="3">
        <v>0</v>
      </c>
      <c r="J1940" s="3">
        <v>1124306759</v>
      </c>
      <c r="K1940" s="3">
        <v>100</v>
      </c>
      <c r="L1940" s="3">
        <v>0</v>
      </c>
      <c r="M1940" s="3">
        <v>604280919</v>
      </c>
      <c r="N1940" s="3">
        <v>53.75</v>
      </c>
    </row>
    <row r="1941" spans="1:14" x14ac:dyDescent="0.25">
      <c r="A1941" t="s">
        <v>1365</v>
      </c>
      <c r="B1941" s="1" t="s">
        <v>116</v>
      </c>
      <c r="C1941" t="s">
        <v>229</v>
      </c>
      <c r="D1941" s="3">
        <v>5810000000</v>
      </c>
      <c r="E1941" s="3">
        <v>-255334663</v>
      </c>
      <c r="F1941" s="3">
        <v>5554665337</v>
      </c>
      <c r="G1941" s="3">
        <v>0</v>
      </c>
      <c r="H1941" s="3">
        <v>5554665337</v>
      </c>
      <c r="I1941" s="3">
        <v>0</v>
      </c>
      <c r="J1941" s="3">
        <v>5554665337</v>
      </c>
      <c r="K1941" s="3">
        <v>100</v>
      </c>
      <c r="L1941" s="3">
        <v>22000000</v>
      </c>
      <c r="M1941" s="3">
        <v>477409162</v>
      </c>
      <c r="N1941" s="3">
        <v>8.59</v>
      </c>
    </row>
    <row r="1942" spans="1:14" x14ac:dyDescent="0.25">
      <c r="A1942" t="s">
        <v>1365</v>
      </c>
      <c r="B1942" s="1" t="s">
        <v>117</v>
      </c>
      <c r="C1942" t="s">
        <v>1059</v>
      </c>
      <c r="D1942" s="3">
        <v>390000000</v>
      </c>
      <c r="E1942" s="3">
        <v>-10874584</v>
      </c>
      <c r="F1942" s="3">
        <v>379125416</v>
      </c>
      <c r="G1942" s="3">
        <v>0</v>
      </c>
      <c r="H1942" s="3">
        <v>379125416</v>
      </c>
      <c r="I1942" s="3">
        <v>0</v>
      </c>
      <c r="J1942" s="3">
        <v>379125416</v>
      </c>
      <c r="K1942" s="3">
        <v>100</v>
      </c>
      <c r="L1942" s="3">
        <v>6800000</v>
      </c>
      <c r="M1942" s="3">
        <v>51096604</v>
      </c>
      <c r="N1942" s="3">
        <v>13.48</v>
      </c>
    </row>
    <row r="1943" spans="1:14" x14ac:dyDescent="0.25">
      <c r="A1943" t="s">
        <v>1365</v>
      </c>
      <c r="B1943" s="1" t="s">
        <v>684</v>
      </c>
      <c r="C1943" t="s">
        <v>1060</v>
      </c>
      <c r="D1943" s="3">
        <v>390000000</v>
      </c>
      <c r="E1943" s="3">
        <v>-10874584</v>
      </c>
      <c r="F1943" s="3">
        <v>379125416</v>
      </c>
      <c r="G1943" s="3">
        <v>0</v>
      </c>
      <c r="H1943" s="3">
        <v>379125416</v>
      </c>
      <c r="I1943" s="3">
        <v>0</v>
      </c>
      <c r="J1943" s="3">
        <v>379125416</v>
      </c>
      <c r="K1943" s="3">
        <v>100</v>
      </c>
      <c r="L1943" s="3">
        <v>6800000</v>
      </c>
      <c r="M1943" s="3">
        <v>51096604</v>
      </c>
      <c r="N1943" s="3">
        <v>13.48</v>
      </c>
    </row>
    <row r="1944" spans="1:14" x14ac:dyDescent="0.25">
      <c r="A1944" t="s">
        <v>1365</v>
      </c>
      <c r="B1944" s="1" t="s">
        <v>119</v>
      </c>
      <c r="C1944" t="s">
        <v>87</v>
      </c>
      <c r="D1944" s="3">
        <v>4600000000</v>
      </c>
      <c r="E1944" s="3">
        <v>-211289626</v>
      </c>
      <c r="F1944" s="3">
        <v>4388710374</v>
      </c>
      <c r="G1944" s="3">
        <v>0</v>
      </c>
      <c r="H1944" s="3">
        <v>4388710374</v>
      </c>
      <c r="I1944" s="3">
        <v>0</v>
      </c>
      <c r="J1944" s="3">
        <v>4388710374</v>
      </c>
      <c r="K1944" s="3">
        <v>100</v>
      </c>
      <c r="L1944" s="3">
        <v>15200000</v>
      </c>
      <c r="M1944" s="3">
        <v>224007346</v>
      </c>
      <c r="N1944" s="3">
        <v>5.0999999999999996</v>
      </c>
    </row>
    <row r="1945" spans="1:14" x14ac:dyDescent="0.25">
      <c r="A1945" t="s">
        <v>1365</v>
      </c>
      <c r="B1945" s="1" t="s">
        <v>685</v>
      </c>
      <c r="C1945" t="s">
        <v>1061</v>
      </c>
      <c r="D1945" s="3">
        <v>2300000000</v>
      </c>
      <c r="E1945" s="3">
        <v>-75150160</v>
      </c>
      <c r="F1945" s="3">
        <v>2224849840</v>
      </c>
      <c r="G1945" s="3">
        <v>0</v>
      </c>
      <c r="H1945" s="3">
        <v>2224849840</v>
      </c>
      <c r="I1945" s="3">
        <v>0</v>
      </c>
      <c r="J1945" s="3">
        <v>2224849840</v>
      </c>
      <c r="K1945" s="3">
        <v>100</v>
      </c>
      <c r="L1945" s="3">
        <v>15200000</v>
      </c>
      <c r="M1945" s="3">
        <v>200737614</v>
      </c>
      <c r="N1945" s="3">
        <v>9.02</v>
      </c>
    </row>
    <row r="1946" spans="1:14" x14ac:dyDescent="0.25">
      <c r="A1946" t="s">
        <v>1365</v>
      </c>
      <c r="B1946" s="1" t="s">
        <v>686</v>
      </c>
      <c r="C1946" t="s">
        <v>1048</v>
      </c>
      <c r="D1946" s="3">
        <v>2300000000</v>
      </c>
      <c r="E1946" s="3">
        <v>-136139466</v>
      </c>
      <c r="F1946" s="3">
        <v>2163860534</v>
      </c>
      <c r="G1946" s="3">
        <v>0</v>
      </c>
      <c r="H1946" s="3">
        <v>2163860534</v>
      </c>
      <c r="I1946" s="3">
        <v>0</v>
      </c>
      <c r="J1946" s="3">
        <v>2163860534</v>
      </c>
      <c r="K1946" s="3">
        <v>100</v>
      </c>
      <c r="L1946" s="3">
        <v>0</v>
      </c>
      <c r="M1946" s="3">
        <v>23269732</v>
      </c>
      <c r="N1946" s="3">
        <v>1.08</v>
      </c>
    </row>
    <row r="1947" spans="1:14" x14ac:dyDescent="0.25">
      <c r="A1947" t="s">
        <v>1365</v>
      </c>
      <c r="B1947" s="1" t="s">
        <v>183</v>
      </c>
      <c r="C1947" t="s">
        <v>1049</v>
      </c>
      <c r="D1947" s="3">
        <v>260000000</v>
      </c>
      <c r="E1947" s="3">
        <v>-6940255</v>
      </c>
      <c r="F1947" s="3">
        <v>253059745</v>
      </c>
      <c r="G1947" s="3">
        <v>0</v>
      </c>
      <c r="H1947" s="3">
        <v>253059745</v>
      </c>
      <c r="I1947" s="3">
        <v>0</v>
      </c>
      <c r="J1947" s="3">
        <v>253059745</v>
      </c>
      <c r="K1947" s="3">
        <v>100</v>
      </c>
      <c r="L1947" s="3">
        <v>0</v>
      </c>
      <c r="M1947" s="3">
        <v>92346189</v>
      </c>
      <c r="N1947" s="3">
        <v>36.49</v>
      </c>
    </row>
    <row r="1948" spans="1:14" x14ac:dyDescent="0.25">
      <c r="A1948" t="s">
        <v>1365</v>
      </c>
      <c r="B1948" s="1" t="s">
        <v>687</v>
      </c>
      <c r="C1948" t="s">
        <v>1049</v>
      </c>
      <c r="D1948" s="3">
        <v>260000000</v>
      </c>
      <c r="E1948" s="3">
        <v>-6940255</v>
      </c>
      <c r="F1948" s="3">
        <v>253059745</v>
      </c>
      <c r="G1948" s="3">
        <v>0</v>
      </c>
      <c r="H1948" s="3">
        <v>253059745</v>
      </c>
      <c r="I1948" s="3">
        <v>0</v>
      </c>
      <c r="J1948" s="3">
        <v>253059745</v>
      </c>
      <c r="K1948" s="3">
        <v>100</v>
      </c>
      <c r="L1948" s="3">
        <v>0</v>
      </c>
      <c r="M1948" s="3">
        <v>92346189</v>
      </c>
      <c r="N1948" s="3">
        <v>36.49</v>
      </c>
    </row>
    <row r="1949" spans="1:14" x14ac:dyDescent="0.25">
      <c r="A1949" t="s">
        <v>1365</v>
      </c>
      <c r="B1949" s="1" t="s">
        <v>185</v>
      </c>
      <c r="C1949" t="s">
        <v>159</v>
      </c>
      <c r="D1949" s="3">
        <v>310000000</v>
      </c>
      <c r="E1949" s="3">
        <v>-8000000</v>
      </c>
      <c r="F1949" s="3">
        <v>302000000</v>
      </c>
      <c r="G1949" s="3">
        <v>0</v>
      </c>
      <c r="H1949" s="3">
        <v>302000000</v>
      </c>
      <c r="I1949" s="3">
        <v>0</v>
      </c>
      <c r="J1949" s="3">
        <v>302000000</v>
      </c>
      <c r="K1949" s="3">
        <v>100</v>
      </c>
      <c r="L1949" s="3">
        <v>0</v>
      </c>
      <c r="M1949" s="3">
        <v>29000000</v>
      </c>
      <c r="N1949" s="3">
        <v>9.6</v>
      </c>
    </row>
    <row r="1950" spans="1:14" x14ac:dyDescent="0.25">
      <c r="A1950" t="s">
        <v>1365</v>
      </c>
      <c r="B1950" s="1" t="s">
        <v>688</v>
      </c>
      <c r="C1950" t="s">
        <v>1062</v>
      </c>
      <c r="D1950" s="3">
        <v>310000000</v>
      </c>
      <c r="E1950" s="3">
        <v>-8000000</v>
      </c>
      <c r="F1950" s="3">
        <v>302000000</v>
      </c>
      <c r="G1950" s="3">
        <v>0</v>
      </c>
      <c r="H1950" s="3">
        <v>302000000</v>
      </c>
      <c r="I1950" s="3">
        <v>0</v>
      </c>
      <c r="J1950" s="3">
        <v>302000000</v>
      </c>
      <c r="K1950" s="3">
        <v>100</v>
      </c>
      <c r="L1950" s="3">
        <v>0</v>
      </c>
      <c r="M1950" s="3">
        <v>29000000</v>
      </c>
      <c r="N1950" s="3">
        <v>9.6</v>
      </c>
    </row>
    <row r="1951" spans="1:14" x14ac:dyDescent="0.25">
      <c r="A1951" t="s">
        <v>1365</v>
      </c>
      <c r="B1951" s="1" t="s">
        <v>121</v>
      </c>
      <c r="C1951" t="s">
        <v>242</v>
      </c>
      <c r="D1951" s="3">
        <v>250000000</v>
      </c>
      <c r="E1951" s="3">
        <v>-18230198</v>
      </c>
      <c r="F1951" s="3">
        <v>231769802</v>
      </c>
      <c r="G1951" s="3">
        <v>0</v>
      </c>
      <c r="H1951" s="3">
        <v>231769802</v>
      </c>
      <c r="I1951" s="3">
        <v>0</v>
      </c>
      <c r="J1951" s="3">
        <v>231769802</v>
      </c>
      <c r="K1951" s="3">
        <v>100</v>
      </c>
      <c r="L1951" s="3">
        <v>0</v>
      </c>
      <c r="M1951" s="3">
        <v>80959023</v>
      </c>
      <c r="N1951" s="3">
        <v>34.93</v>
      </c>
    </row>
    <row r="1952" spans="1:14" x14ac:dyDescent="0.25">
      <c r="A1952" t="s">
        <v>1365</v>
      </c>
      <c r="B1952" s="1" t="s">
        <v>689</v>
      </c>
      <c r="C1952" t="s">
        <v>1051</v>
      </c>
      <c r="D1952" s="3">
        <v>250000000</v>
      </c>
      <c r="E1952" s="3">
        <v>-18230198</v>
      </c>
      <c r="F1952" s="3">
        <v>231769802</v>
      </c>
      <c r="G1952" s="3">
        <v>0</v>
      </c>
      <c r="H1952" s="3">
        <v>231769802</v>
      </c>
      <c r="I1952" s="3">
        <v>0</v>
      </c>
      <c r="J1952" s="3">
        <v>231769802</v>
      </c>
      <c r="K1952" s="3">
        <v>100</v>
      </c>
      <c r="L1952" s="3">
        <v>0</v>
      </c>
      <c r="M1952" s="3">
        <v>80959023</v>
      </c>
      <c r="N1952" s="3">
        <v>34.93</v>
      </c>
    </row>
    <row r="1953" spans="1:14" x14ac:dyDescent="0.25">
      <c r="A1953" t="s">
        <v>1365</v>
      </c>
      <c r="B1953" s="1" t="s">
        <v>123</v>
      </c>
      <c r="C1953" t="s">
        <v>941</v>
      </c>
      <c r="D1953" s="3">
        <v>1056000000</v>
      </c>
      <c r="E1953" s="3">
        <v>2400836</v>
      </c>
      <c r="F1953" s="3">
        <v>1058400836</v>
      </c>
      <c r="G1953" s="3">
        <v>0</v>
      </c>
      <c r="H1953" s="3">
        <v>1058400836</v>
      </c>
      <c r="I1953" s="3">
        <v>0</v>
      </c>
      <c r="J1953" s="3">
        <v>1047011947</v>
      </c>
      <c r="K1953" s="3">
        <v>98.92</v>
      </c>
      <c r="L1953" s="3">
        <v>13567333</v>
      </c>
      <c r="M1953" s="3">
        <v>570886482</v>
      </c>
      <c r="N1953" s="3">
        <v>53.94</v>
      </c>
    </row>
    <row r="1954" spans="1:14" x14ac:dyDescent="0.25">
      <c r="A1954" t="s">
        <v>1365</v>
      </c>
      <c r="B1954" s="1" t="s">
        <v>124</v>
      </c>
      <c r="C1954" t="s">
        <v>945</v>
      </c>
      <c r="D1954" s="3">
        <v>295000000</v>
      </c>
      <c r="E1954" s="3">
        <v>-3213322</v>
      </c>
      <c r="F1954" s="3">
        <v>291786678</v>
      </c>
      <c r="G1954" s="3">
        <v>0</v>
      </c>
      <c r="H1954" s="3">
        <v>291786678</v>
      </c>
      <c r="I1954" s="3">
        <v>0</v>
      </c>
      <c r="J1954" s="3">
        <v>291786678</v>
      </c>
      <c r="K1954" s="3">
        <v>100</v>
      </c>
      <c r="L1954" s="3">
        <v>3260000</v>
      </c>
      <c r="M1954" s="3">
        <v>77814333</v>
      </c>
      <c r="N1954" s="3">
        <v>26.67</v>
      </c>
    </row>
    <row r="1955" spans="1:14" x14ac:dyDescent="0.25">
      <c r="A1955" t="s">
        <v>1365</v>
      </c>
      <c r="B1955" s="1" t="s">
        <v>690</v>
      </c>
      <c r="C1955" t="s">
        <v>1063</v>
      </c>
      <c r="D1955" s="3">
        <v>295000000</v>
      </c>
      <c r="E1955" s="3">
        <v>-3213322</v>
      </c>
      <c r="F1955" s="3">
        <v>291786678</v>
      </c>
      <c r="G1955" s="3">
        <v>0</v>
      </c>
      <c r="H1955" s="3">
        <v>291786678</v>
      </c>
      <c r="I1955" s="3">
        <v>0</v>
      </c>
      <c r="J1955" s="3">
        <v>291786678</v>
      </c>
      <c r="K1955" s="3">
        <v>100</v>
      </c>
      <c r="L1955" s="3">
        <v>3260000</v>
      </c>
      <c r="M1955" s="3">
        <v>77814333</v>
      </c>
      <c r="N1955" s="3">
        <v>26.67</v>
      </c>
    </row>
    <row r="1956" spans="1:14" x14ac:dyDescent="0.25">
      <c r="A1956" t="s">
        <v>1365</v>
      </c>
      <c r="B1956" s="1" t="s">
        <v>126</v>
      </c>
      <c r="C1956" t="s">
        <v>253</v>
      </c>
      <c r="D1956" s="3">
        <v>290000000</v>
      </c>
      <c r="E1956" s="3">
        <v>-39565733</v>
      </c>
      <c r="F1956" s="3">
        <v>250434267</v>
      </c>
      <c r="G1956" s="3">
        <v>0</v>
      </c>
      <c r="H1956" s="3">
        <v>250434267</v>
      </c>
      <c r="I1956" s="3">
        <v>0</v>
      </c>
      <c r="J1956" s="3">
        <v>250434267</v>
      </c>
      <c r="K1956" s="3">
        <v>100</v>
      </c>
      <c r="L1956" s="3">
        <v>0</v>
      </c>
      <c r="M1956" s="3">
        <v>107665107</v>
      </c>
      <c r="N1956" s="3">
        <v>42.99</v>
      </c>
    </row>
    <row r="1957" spans="1:14" x14ac:dyDescent="0.25">
      <c r="A1957" t="s">
        <v>1365</v>
      </c>
      <c r="B1957" s="1" t="s">
        <v>691</v>
      </c>
      <c r="C1957" t="s">
        <v>1053</v>
      </c>
      <c r="D1957" s="3">
        <v>290000000</v>
      </c>
      <c r="E1957" s="3">
        <v>-39565733</v>
      </c>
      <c r="F1957" s="3">
        <v>250434267</v>
      </c>
      <c r="G1957" s="3">
        <v>0</v>
      </c>
      <c r="H1957" s="3">
        <v>250434267</v>
      </c>
      <c r="I1957" s="3">
        <v>0</v>
      </c>
      <c r="J1957" s="3">
        <v>250434267</v>
      </c>
      <c r="K1957" s="3">
        <v>100</v>
      </c>
      <c r="L1957" s="3">
        <v>0</v>
      </c>
      <c r="M1957" s="3">
        <v>107665107</v>
      </c>
      <c r="N1957" s="3">
        <v>42.99</v>
      </c>
    </row>
    <row r="1958" spans="1:14" x14ac:dyDescent="0.25">
      <c r="A1958" t="s">
        <v>1365</v>
      </c>
      <c r="B1958" s="1" t="s">
        <v>128</v>
      </c>
      <c r="C1958" t="s">
        <v>256</v>
      </c>
      <c r="D1958" s="3">
        <v>471000000</v>
      </c>
      <c r="E1958" s="3">
        <v>45179891</v>
      </c>
      <c r="F1958" s="3">
        <v>516179891</v>
      </c>
      <c r="G1958" s="3">
        <v>0</v>
      </c>
      <c r="H1958" s="3">
        <v>516179891</v>
      </c>
      <c r="I1958" s="3">
        <v>0</v>
      </c>
      <c r="J1958" s="3">
        <v>504791002</v>
      </c>
      <c r="K1958" s="3">
        <v>97.79</v>
      </c>
      <c r="L1958" s="3">
        <v>10307333</v>
      </c>
      <c r="M1958" s="3">
        <v>385407042</v>
      </c>
      <c r="N1958" s="3">
        <v>74.67</v>
      </c>
    </row>
    <row r="1959" spans="1:14" x14ac:dyDescent="0.25">
      <c r="A1959" t="s">
        <v>1365</v>
      </c>
      <c r="B1959" s="1" t="s">
        <v>692</v>
      </c>
      <c r="C1959" t="s">
        <v>1054</v>
      </c>
      <c r="D1959" s="3">
        <v>471000000</v>
      </c>
      <c r="E1959" s="3">
        <v>45179891</v>
      </c>
      <c r="F1959" s="3">
        <v>516179891</v>
      </c>
      <c r="G1959" s="3">
        <v>0</v>
      </c>
      <c r="H1959" s="3">
        <v>516179891</v>
      </c>
      <c r="I1959" s="3">
        <v>0</v>
      </c>
      <c r="J1959" s="3">
        <v>504791002</v>
      </c>
      <c r="K1959" s="3">
        <v>97.79</v>
      </c>
      <c r="L1959" s="3">
        <v>10307333</v>
      </c>
      <c r="M1959" s="3">
        <v>385407042</v>
      </c>
      <c r="N1959" s="3">
        <v>74.67</v>
      </c>
    </row>
    <row r="1960" spans="1:14" x14ac:dyDescent="0.25">
      <c r="A1960" t="s">
        <v>1365</v>
      </c>
      <c r="B1960" s="1" t="s">
        <v>130</v>
      </c>
      <c r="C1960" t="s">
        <v>277</v>
      </c>
      <c r="D1960" s="3">
        <v>3800006000</v>
      </c>
      <c r="E1960" s="3">
        <v>-336423009</v>
      </c>
      <c r="F1960" s="3">
        <v>3463582991</v>
      </c>
      <c r="G1960" s="3">
        <v>0</v>
      </c>
      <c r="H1960" s="3">
        <v>3463582991</v>
      </c>
      <c r="I1960" s="3">
        <v>0</v>
      </c>
      <c r="J1960" s="3">
        <v>3463582991</v>
      </c>
      <c r="K1960" s="3">
        <v>100</v>
      </c>
      <c r="L1960" s="3">
        <v>0</v>
      </c>
      <c r="M1960" s="3">
        <v>1276250458</v>
      </c>
      <c r="N1960" s="3">
        <v>36.85</v>
      </c>
    </row>
    <row r="1961" spans="1:14" x14ac:dyDescent="0.25">
      <c r="A1961" t="s">
        <v>1366</v>
      </c>
      <c r="B1961" s="1" t="s">
        <v>1</v>
      </c>
      <c r="C1961" t="s">
        <v>2</v>
      </c>
      <c r="D1961" s="3">
        <v>107822030000</v>
      </c>
      <c r="E1961" s="3">
        <v>12901651602</v>
      </c>
      <c r="F1961" s="3">
        <v>120723681602</v>
      </c>
      <c r="G1961" s="3">
        <v>0</v>
      </c>
      <c r="H1961" s="3">
        <v>120723681602</v>
      </c>
      <c r="I1961" s="3">
        <v>8347900807</v>
      </c>
      <c r="J1961" s="3">
        <v>82825839156.199997</v>
      </c>
      <c r="K1961" s="3">
        <v>68.61</v>
      </c>
      <c r="L1961" s="3">
        <v>9045497569</v>
      </c>
      <c r="M1961" s="3">
        <v>25179121001.799999</v>
      </c>
      <c r="N1961" s="3">
        <v>20.86</v>
      </c>
    </row>
    <row r="1962" spans="1:14" x14ac:dyDescent="0.25">
      <c r="A1962" t="s">
        <v>1366</v>
      </c>
      <c r="B1962" s="1" t="s">
        <v>3</v>
      </c>
      <c r="C1962" t="s">
        <v>4</v>
      </c>
      <c r="D1962" s="3">
        <v>1712619000</v>
      </c>
      <c r="E1962" s="3">
        <v>-183062537</v>
      </c>
      <c r="F1962" s="3">
        <v>1529556463</v>
      </c>
      <c r="G1962" s="3">
        <v>0</v>
      </c>
      <c r="H1962" s="3">
        <v>1529556463</v>
      </c>
      <c r="I1962" s="3">
        <v>108416486</v>
      </c>
      <c r="J1962" s="3">
        <v>1131597368</v>
      </c>
      <c r="K1962" s="3">
        <v>73.98</v>
      </c>
      <c r="L1962" s="3">
        <v>53436718</v>
      </c>
      <c r="M1962" s="3">
        <v>361063768</v>
      </c>
      <c r="N1962" s="3">
        <v>23.61</v>
      </c>
    </row>
    <row r="1963" spans="1:14" x14ac:dyDescent="0.25">
      <c r="A1963" t="s">
        <v>1366</v>
      </c>
      <c r="B1963" s="1" t="s">
        <v>5</v>
      </c>
      <c r="C1963" t="s">
        <v>6</v>
      </c>
      <c r="D1963" s="3">
        <v>1122298000</v>
      </c>
      <c r="E1963" s="3">
        <v>0</v>
      </c>
      <c r="F1963" s="3">
        <v>1122298000</v>
      </c>
      <c r="G1963" s="3">
        <v>0</v>
      </c>
      <c r="H1963" s="3">
        <v>1122298000</v>
      </c>
      <c r="I1963" s="3">
        <v>108416788</v>
      </c>
      <c r="J1963" s="3">
        <v>725983752</v>
      </c>
      <c r="K1963" s="3">
        <v>64.69</v>
      </c>
      <c r="L1963" s="3">
        <v>15797741</v>
      </c>
      <c r="M1963" s="3">
        <v>83938446</v>
      </c>
      <c r="N1963" s="3">
        <v>7.48</v>
      </c>
    </row>
    <row r="1964" spans="1:14" x14ac:dyDescent="0.25">
      <c r="A1964" t="s">
        <v>1366</v>
      </c>
      <c r="B1964" s="1" t="s">
        <v>7</v>
      </c>
      <c r="C1964" t="s">
        <v>8</v>
      </c>
      <c r="D1964" s="3">
        <v>208091000</v>
      </c>
      <c r="E1964" s="3">
        <v>0</v>
      </c>
      <c r="F1964" s="3">
        <v>208091000</v>
      </c>
      <c r="G1964" s="3">
        <v>0</v>
      </c>
      <c r="H1964" s="3">
        <v>208091000</v>
      </c>
      <c r="I1964" s="3">
        <v>50000000</v>
      </c>
      <c r="J1964" s="3">
        <v>80260517</v>
      </c>
      <c r="K1964" s="3">
        <v>38.57</v>
      </c>
      <c r="L1964" s="3">
        <v>591516</v>
      </c>
      <c r="M1964" s="3">
        <v>3179412</v>
      </c>
      <c r="N1964" s="3">
        <v>1.53</v>
      </c>
    </row>
    <row r="1965" spans="1:14" x14ac:dyDescent="0.25">
      <c r="A1965" t="s">
        <v>1366</v>
      </c>
      <c r="B1965" s="1" t="s">
        <v>9</v>
      </c>
      <c r="C1965" t="s">
        <v>10</v>
      </c>
      <c r="D1965" s="3">
        <v>15000000</v>
      </c>
      <c r="E1965" s="3">
        <v>0</v>
      </c>
      <c r="F1965" s="3">
        <v>15000000</v>
      </c>
      <c r="G1965" s="3">
        <v>0</v>
      </c>
      <c r="H1965" s="3">
        <v>15000000</v>
      </c>
      <c r="I1965" s="3">
        <v>0</v>
      </c>
      <c r="J1965" s="3">
        <v>10260517</v>
      </c>
      <c r="K1965" s="3">
        <v>68.400000000000006</v>
      </c>
      <c r="L1965" s="3">
        <v>591516</v>
      </c>
      <c r="M1965" s="3">
        <v>3179412</v>
      </c>
      <c r="N1965" s="3">
        <v>21.2</v>
      </c>
    </row>
    <row r="1966" spans="1:14" x14ac:dyDescent="0.25">
      <c r="A1966" t="s">
        <v>1366</v>
      </c>
      <c r="B1966" s="1" t="s">
        <v>11</v>
      </c>
      <c r="C1966" t="s">
        <v>976</v>
      </c>
      <c r="D1966" s="3">
        <v>70000000</v>
      </c>
      <c r="E1966" s="3">
        <v>0</v>
      </c>
      <c r="F1966" s="3">
        <v>70000000</v>
      </c>
      <c r="G1966" s="3">
        <v>0</v>
      </c>
      <c r="H1966" s="3">
        <v>70000000</v>
      </c>
      <c r="I1966" s="3">
        <v>50000000</v>
      </c>
      <c r="J1966" s="3">
        <v>70000000</v>
      </c>
      <c r="K1966" s="3">
        <v>100</v>
      </c>
      <c r="L1966" s="3">
        <v>0</v>
      </c>
      <c r="M1966" s="3">
        <v>0</v>
      </c>
      <c r="N1966" s="3">
        <v>0</v>
      </c>
    </row>
    <row r="1967" spans="1:14" x14ac:dyDescent="0.25">
      <c r="A1967" t="s">
        <v>1366</v>
      </c>
      <c r="B1967" s="1" t="s">
        <v>12</v>
      </c>
      <c r="C1967" t="s">
        <v>13</v>
      </c>
      <c r="D1967" s="3">
        <v>98091000</v>
      </c>
      <c r="E1967" s="3">
        <v>0</v>
      </c>
      <c r="F1967" s="3">
        <v>98091000</v>
      </c>
      <c r="G1967" s="3">
        <v>0</v>
      </c>
      <c r="H1967" s="3">
        <v>98091000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</row>
    <row r="1968" spans="1:14" x14ac:dyDescent="0.25">
      <c r="A1968" t="s">
        <v>1366</v>
      </c>
      <c r="B1968" s="1" t="s">
        <v>132</v>
      </c>
      <c r="C1968" t="s">
        <v>47</v>
      </c>
      <c r="D1968" s="3">
        <v>25000000</v>
      </c>
      <c r="E1968" s="3">
        <v>0</v>
      </c>
      <c r="F1968" s="3">
        <v>25000000</v>
      </c>
      <c r="G1968" s="3">
        <v>0</v>
      </c>
      <c r="H1968" s="3">
        <v>25000000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</row>
    <row r="1969" spans="1:14" x14ac:dyDescent="0.25">
      <c r="A1969" t="s">
        <v>1366</v>
      </c>
      <c r="B1969" s="1" t="s">
        <v>14</v>
      </c>
      <c r="C1969" t="s">
        <v>15</v>
      </c>
      <c r="D1969" s="3">
        <v>909207000</v>
      </c>
      <c r="E1969" s="3">
        <v>0</v>
      </c>
      <c r="F1969" s="3">
        <v>909207000</v>
      </c>
      <c r="G1969" s="3">
        <v>0</v>
      </c>
      <c r="H1969" s="3">
        <v>909207000</v>
      </c>
      <c r="I1969" s="3">
        <v>58416788</v>
      </c>
      <c r="J1969" s="3">
        <v>645723235</v>
      </c>
      <c r="K1969" s="3">
        <v>71.02</v>
      </c>
      <c r="L1969" s="3">
        <v>15206225</v>
      </c>
      <c r="M1969" s="3">
        <v>80759034</v>
      </c>
      <c r="N1969" s="3">
        <v>8.8800000000000008</v>
      </c>
    </row>
    <row r="1970" spans="1:14" x14ac:dyDescent="0.25">
      <c r="A1970" t="s">
        <v>1366</v>
      </c>
      <c r="B1970" s="1" t="s">
        <v>133</v>
      </c>
      <c r="C1970" t="s">
        <v>134</v>
      </c>
      <c r="D1970" s="3">
        <v>29000000</v>
      </c>
      <c r="E1970" s="3">
        <v>0</v>
      </c>
      <c r="F1970" s="3">
        <v>29000000</v>
      </c>
      <c r="G1970" s="3">
        <v>0</v>
      </c>
      <c r="H1970" s="3">
        <v>29000000</v>
      </c>
      <c r="I1970" s="3">
        <v>12875000</v>
      </c>
      <c r="J1970" s="3">
        <v>12875000</v>
      </c>
      <c r="K1970" s="3">
        <v>44.4</v>
      </c>
      <c r="L1970" s="3">
        <v>0</v>
      </c>
      <c r="M1970" s="3">
        <v>0</v>
      </c>
      <c r="N1970" s="3">
        <v>0</v>
      </c>
    </row>
    <row r="1971" spans="1:14" x14ac:dyDescent="0.25">
      <c r="A1971" t="s">
        <v>1366</v>
      </c>
      <c r="B1971" s="1" t="s">
        <v>16</v>
      </c>
      <c r="C1971" t="s">
        <v>198</v>
      </c>
      <c r="D1971" s="3">
        <v>12860000</v>
      </c>
      <c r="E1971" s="3">
        <v>0</v>
      </c>
      <c r="F1971" s="3">
        <v>12860000</v>
      </c>
      <c r="G1971" s="3">
        <v>0</v>
      </c>
      <c r="H1971" s="3">
        <v>12860000</v>
      </c>
      <c r="I1971" s="3">
        <v>852400</v>
      </c>
      <c r="J1971" s="3">
        <v>2960050</v>
      </c>
      <c r="K1971" s="3">
        <v>23.02</v>
      </c>
      <c r="L1971" s="3">
        <v>852400</v>
      </c>
      <c r="M1971" s="3">
        <v>2960050</v>
      </c>
      <c r="N1971" s="3">
        <v>23.02</v>
      </c>
    </row>
    <row r="1972" spans="1:14" x14ac:dyDescent="0.25">
      <c r="A1972" t="s">
        <v>1366</v>
      </c>
      <c r="B1972" s="1" t="s">
        <v>17</v>
      </c>
      <c r="C1972" t="s">
        <v>18</v>
      </c>
      <c r="D1972" s="3">
        <v>15000000</v>
      </c>
      <c r="E1972" s="3">
        <v>0</v>
      </c>
      <c r="F1972" s="3">
        <v>15000000</v>
      </c>
      <c r="G1972" s="3">
        <v>0</v>
      </c>
      <c r="H1972" s="3">
        <v>15000000</v>
      </c>
      <c r="I1972" s="3">
        <v>0</v>
      </c>
      <c r="J1972" s="3">
        <v>14407200</v>
      </c>
      <c r="K1972" s="3">
        <v>96.05</v>
      </c>
      <c r="L1972" s="3">
        <v>0</v>
      </c>
      <c r="M1972" s="3">
        <v>0</v>
      </c>
      <c r="N1972" s="3">
        <v>0</v>
      </c>
    </row>
    <row r="1973" spans="1:14" x14ac:dyDescent="0.25">
      <c r="A1973" t="s">
        <v>1366</v>
      </c>
      <c r="B1973" s="1" t="s">
        <v>19</v>
      </c>
      <c r="C1973" t="s">
        <v>200</v>
      </c>
      <c r="D1973" s="3">
        <v>627000000</v>
      </c>
      <c r="E1973" s="3">
        <v>0</v>
      </c>
      <c r="F1973" s="3">
        <v>627000000</v>
      </c>
      <c r="G1973" s="3">
        <v>0</v>
      </c>
      <c r="H1973" s="3">
        <v>627000000</v>
      </c>
      <c r="I1973" s="3">
        <v>8559000</v>
      </c>
      <c r="J1973" s="3">
        <v>459740109</v>
      </c>
      <c r="K1973" s="3">
        <v>73.319999999999993</v>
      </c>
      <c r="L1973" s="3">
        <v>7167740</v>
      </c>
      <c r="M1973" s="3">
        <v>7167740</v>
      </c>
      <c r="N1973" s="3">
        <v>1.1399999999999999</v>
      </c>
    </row>
    <row r="1974" spans="1:14" x14ac:dyDescent="0.25">
      <c r="A1974" t="s">
        <v>1366</v>
      </c>
      <c r="B1974" s="1" t="s">
        <v>20</v>
      </c>
      <c r="C1974" t="s">
        <v>21</v>
      </c>
      <c r="D1974" s="3">
        <v>627000000</v>
      </c>
      <c r="E1974" s="3">
        <v>0</v>
      </c>
      <c r="F1974" s="3">
        <v>627000000</v>
      </c>
      <c r="G1974" s="3">
        <v>0</v>
      </c>
      <c r="H1974" s="3">
        <v>627000000</v>
      </c>
      <c r="I1974" s="3">
        <v>8559000</v>
      </c>
      <c r="J1974" s="3">
        <v>459740109</v>
      </c>
      <c r="K1974" s="3">
        <v>73.319999999999993</v>
      </c>
      <c r="L1974" s="3">
        <v>7167740</v>
      </c>
      <c r="M1974" s="3">
        <v>7167740</v>
      </c>
      <c r="N1974" s="3">
        <v>1.1399999999999999</v>
      </c>
    </row>
    <row r="1975" spans="1:14" x14ac:dyDescent="0.25">
      <c r="A1975" t="s">
        <v>1366</v>
      </c>
      <c r="B1975" s="1" t="s">
        <v>22</v>
      </c>
      <c r="C1975" t="s">
        <v>23</v>
      </c>
      <c r="D1975" s="3">
        <v>170027000</v>
      </c>
      <c r="E1975" s="3">
        <v>0</v>
      </c>
      <c r="F1975" s="3">
        <v>170027000</v>
      </c>
      <c r="G1975" s="3">
        <v>0</v>
      </c>
      <c r="H1975" s="3">
        <v>170027000</v>
      </c>
      <c r="I1975" s="3">
        <v>32428632</v>
      </c>
      <c r="J1975" s="3">
        <v>126939961</v>
      </c>
      <c r="K1975" s="3">
        <v>74.66</v>
      </c>
      <c r="L1975" s="3">
        <v>3484329</v>
      </c>
      <c r="M1975" s="3">
        <v>41830329</v>
      </c>
      <c r="N1975" s="3">
        <v>24.6</v>
      </c>
    </row>
    <row r="1976" spans="1:14" x14ac:dyDescent="0.25">
      <c r="A1976" t="s">
        <v>1366</v>
      </c>
      <c r="B1976" s="1" t="s">
        <v>24</v>
      </c>
      <c r="C1976" t="s">
        <v>25</v>
      </c>
      <c r="D1976" s="3">
        <v>67000000</v>
      </c>
      <c r="E1976" s="3">
        <v>0</v>
      </c>
      <c r="F1976" s="3">
        <v>67000000</v>
      </c>
      <c r="G1976" s="3">
        <v>0</v>
      </c>
      <c r="H1976" s="3">
        <v>67000000</v>
      </c>
      <c r="I1976" s="3">
        <v>32428632</v>
      </c>
      <c r="J1976" s="3">
        <v>32428632</v>
      </c>
      <c r="K1976" s="3">
        <v>48.4</v>
      </c>
      <c r="L1976" s="3">
        <v>0</v>
      </c>
      <c r="M1976" s="3">
        <v>0</v>
      </c>
      <c r="N1976" s="3">
        <v>0</v>
      </c>
    </row>
    <row r="1977" spans="1:14" x14ac:dyDescent="0.25">
      <c r="A1977" t="s">
        <v>1366</v>
      </c>
      <c r="B1977" s="1" t="s">
        <v>26</v>
      </c>
      <c r="C1977" t="s">
        <v>27</v>
      </c>
      <c r="D1977" s="3">
        <v>12000000</v>
      </c>
      <c r="E1977" s="3">
        <v>0</v>
      </c>
      <c r="F1977" s="3">
        <v>12000000</v>
      </c>
      <c r="G1977" s="3">
        <v>0</v>
      </c>
      <c r="H1977" s="3">
        <v>12000000</v>
      </c>
      <c r="I1977" s="3">
        <v>0</v>
      </c>
      <c r="J1977" s="3">
        <v>3484329</v>
      </c>
      <c r="K1977" s="3">
        <v>29.04</v>
      </c>
      <c r="L1977" s="3">
        <v>3484329</v>
      </c>
      <c r="M1977" s="3">
        <v>3484329</v>
      </c>
      <c r="N1977" s="3">
        <v>29.04</v>
      </c>
    </row>
    <row r="1978" spans="1:14" x14ac:dyDescent="0.25">
      <c r="A1978" t="s">
        <v>1366</v>
      </c>
      <c r="B1978" s="1" t="s">
        <v>28</v>
      </c>
      <c r="C1978" t="s">
        <v>29</v>
      </c>
      <c r="D1978" s="3">
        <v>91027000</v>
      </c>
      <c r="E1978" s="3">
        <v>0</v>
      </c>
      <c r="F1978" s="3">
        <v>91027000</v>
      </c>
      <c r="G1978" s="3">
        <v>0</v>
      </c>
      <c r="H1978" s="3">
        <v>91027000</v>
      </c>
      <c r="I1978" s="3">
        <v>0</v>
      </c>
      <c r="J1978" s="3">
        <v>91027000</v>
      </c>
      <c r="K1978" s="3">
        <v>100</v>
      </c>
      <c r="L1978" s="3">
        <v>0</v>
      </c>
      <c r="M1978" s="3">
        <v>38346000</v>
      </c>
      <c r="N1978" s="3">
        <v>42.13</v>
      </c>
    </row>
    <row r="1979" spans="1:14" x14ac:dyDescent="0.25">
      <c r="A1979" t="s">
        <v>1366</v>
      </c>
      <c r="B1979" s="1" t="s">
        <v>30</v>
      </c>
      <c r="C1979" t="s">
        <v>31</v>
      </c>
      <c r="D1979" s="3">
        <v>55320000</v>
      </c>
      <c r="E1979" s="3">
        <v>0</v>
      </c>
      <c r="F1979" s="3">
        <v>55320000</v>
      </c>
      <c r="G1979" s="3">
        <v>0</v>
      </c>
      <c r="H1979" s="3">
        <v>55320000</v>
      </c>
      <c r="I1979" s="3">
        <v>3701756</v>
      </c>
      <c r="J1979" s="3">
        <v>28800915</v>
      </c>
      <c r="K1979" s="3">
        <v>52.06</v>
      </c>
      <c r="L1979" s="3">
        <v>3701756</v>
      </c>
      <c r="M1979" s="3">
        <v>28800915</v>
      </c>
      <c r="N1979" s="3">
        <v>52.06</v>
      </c>
    </row>
    <row r="1980" spans="1:14" x14ac:dyDescent="0.25">
      <c r="A1980" t="s">
        <v>1366</v>
      </c>
      <c r="B1980" s="1" t="s">
        <v>32</v>
      </c>
      <c r="C1980" t="s">
        <v>33</v>
      </c>
      <c r="D1980" s="3">
        <v>34320000</v>
      </c>
      <c r="E1980" s="3">
        <v>0</v>
      </c>
      <c r="F1980" s="3">
        <v>34320000</v>
      </c>
      <c r="G1980" s="3">
        <v>0</v>
      </c>
      <c r="H1980" s="3">
        <v>34320000</v>
      </c>
      <c r="I1980" s="3">
        <v>2120550</v>
      </c>
      <c r="J1980" s="3">
        <v>19977170</v>
      </c>
      <c r="K1980" s="3">
        <v>58.21</v>
      </c>
      <c r="L1980" s="3">
        <v>2120550</v>
      </c>
      <c r="M1980" s="3">
        <v>19977170</v>
      </c>
      <c r="N1980" s="3">
        <v>58.21</v>
      </c>
    </row>
    <row r="1981" spans="1:14" x14ac:dyDescent="0.25">
      <c r="A1981" t="s">
        <v>1366</v>
      </c>
      <c r="B1981" s="1" t="s">
        <v>34</v>
      </c>
      <c r="C1981" t="s">
        <v>201</v>
      </c>
      <c r="D1981" s="3">
        <v>800000</v>
      </c>
      <c r="E1981" s="3">
        <v>0</v>
      </c>
      <c r="F1981" s="3">
        <v>800000</v>
      </c>
      <c r="G1981" s="3">
        <v>0</v>
      </c>
      <c r="H1981" s="3">
        <v>800000</v>
      </c>
      <c r="I1981" s="3">
        <v>70376</v>
      </c>
      <c r="J1981" s="3">
        <v>440345</v>
      </c>
      <c r="K1981" s="3">
        <v>55.04</v>
      </c>
      <c r="L1981" s="3">
        <v>70376</v>
      </c>
      <c r="M1981" s="3">
        <v>440345</v>
      </c>
      <c r="N1981" s="3">
        <v>55.04</v>
      </c>
    </row>
    <row r="1982" spans="1:14" x14ac:dyDescent="0.25">
      <c r="A1982" t="s">
        <v>1366</v>
      </c>
      <c r="B1982" s="1" t="s">
        <v>35</v>
      </c>
      <c r="C1982" t="s">
        <v>36</v>
      </c>
      <c r="D1982" s="3">
        <v>200000</v>
      </c>
      <c r="E1982" s="3">
        <v>0</v>
      </c>
      <c r="F1982" s="3">
        <v>200000</v>
      </c>
      <c r="G1982" s="3">
        <v>0</v>
      </c>
      <c r="H1982" s="3">
        <v>200000</v>
      </c>
      <c r="I1982" s="3">
        <v>24890</v>
      </c>
      <c r="J1982" s="3">
        <v>74540</v>
      </c>
      <c r="K1982" s="3">
        <v>37.270000000000003</v>
      </c>
      <c r="L1982" s="3">
        <v>24890</v>
      </c>
      <c r="M1982" s="3">
        <v>74540</v>
      </c>
      <c r="N1982" s="3">
        <v>37.270000000000003</v>
      </c>
    </row>
    <row r="1983" spans="1:14" x14ac:dyDescent="0.25">
      <c r="A1983" t="s">
        <v>1366</v>
      </c>
      <c r="B1983" s="1" t="s">
        <v>37</v>
      </c>
      <c r="C1983" t="s">
        <v>624</v>
      </c>
      <c r="D1983" s="3">
        <v>20000000</v>
      </c>
      <c r="E1983" s="3">
        <v>0</v>
      </c>
      <c r="F1983" s="3">
        <v>20000000</v>
      </c>
      <c r="G1983" s="3">
        <v>0</v>
      </c>
      <c r="H1983" s="3">
        <v>20000000</v>
      </c>
      <c r="I1983" s="3">
        <v>1485940</v>
      </c>
      <c r="J1983" s="3">
        <v>8308860</v>
      </c>
      <c r="K1983" s="3">
        <v>41.54</v>
      </c>
      <c r="L1983" s="3">
        <v>1485940</v>
      </c>
      <c r="M1983" s="3">
        <v>8308860</v>
      </c>
      <c r="N1983" s="3">
        <v>41.54</v>
      </c>
    </row>
    <row r="1984" spans="1:14" x14ac:dyDescent="0.25">
      <c r="A1984" t="s">
        <v>1366</v>
      </c>
      <c r="B1984" s="1" t="s">
        <v>441</v>
      </c>
      <c r="C1984" t="s">
        <v>61</v>
      </c>
      <c r="D1984" s="3">
        <v>5000000</v>
      </c>
      <c r="E1984" s="3">
        <v>0</v>
      </c>
      <c r="F1984" s="3">
        <v>5000000</v>
      </c>
      <c r="G1984" s="3">
        <v>0</v>
      </c>
      <c r="H1984" s="3">
        <v>5000000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</row>
    <row r="1985" spans="1:14" x14ac:dyDescent="0.25">
      <c r="A1985" t="s">
        <v>1366</v>
      </c>
      <c r="B1985" s="1" t="s">
        <v>577</v>
      </c>
      <c r="C1985" t="s">
        <v>1014</v>
      </c>
      <c r="D1985" s="3">
        <v>5000000</v>
      </c>
      <c r="E1985" s="3">
        <v>0</v>
      </c>
      <c r="F1985" s="3">
        <v>5000000</v>
      </c>
      <c r="G1985" s="3">
        <v>0</v>
      </c>
      <c r="H1985" s="3">
        <v>5000000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</row>
    <row r="1986" spans="1:14" x14ac:dyDescent="0.25">
      <c r="A1986" t="s">
        <v>1366</v>
      </c>
      <c r="B1986" s="1" t="s">
        <v>39</v>
      </c>
      <c r="C1986" t="s">
        <v>40</v>
      </c>
      <c r="D1986" s="3">
        <v>590321000</v>
      </c>
      <c r="E1986" s="3">
        <v>-183062537</v>
      </c>
      <c r="F1986" s="3">
        <v>407258463</v>
      </c>
      <c r="G1986" s="3">
        <v>0</v>
      </c>
      <c r="H1986" s="3">
        <v>407258463</v>
      </c>
      <c r="I1986" s="3">
        <v>-302</v>
      </c>
      <c r="J1986" s="3">
        <v>405613616</v>
      </c>
      <c r="K1986" s="3">
        <v>99.6</v>
      </c>
      <c r="L1986" s="3">
        <v>37638977</v>
      </c>
      <c r="M1986" s="3">
        <v>277125322</v>
      </c>
      <c r="N1986" s="3">
        <v>68.05</v>
      </c>
    </row>
    <row r="1987" spans="1:14" x14ac:dyDescent="0.25">
      <c r="A1987" t="s">
        <v>1366</v>
      </c>
      <c r="B1987" s="1" t="s">
        <v>41</v>
      </c>
      <c r="C1987" t="s">
        <v>6</v>
      </c>
      <c r="D1987" s="3">
        <v>590321000</v>
      </c>
      <c r="E1987" s="3">
        <v>-183062537</v>
      </c>
      <c r="F1987" s="3">
        <v>407258463</v>
      </c>
      <c r="G1987" s="3">
        <v>0</v>
      </c>
      <c r="H1987" s="3">
        <v>407258463</v>
      </c>
      <c r="I1987" s="3">
        <v>-302</v>
      </c>
      <c r="J1987" s="3">
        <v>405613616</v>
      </c>
      <c r="K1987" s="3">
        <v>99.6</v>
      </c>
      <c r="L1987" s="3">
        <v>37638977</v>
      </c>
      <c r="M1987" s="3">
        <v>277125322</v>
      </c>
      <c r="N1987" s="3">
        <v>68.05</v>
      </c>
    </row>
    <row r="1988" spans="1:14" x14ac:dyDescent="0.25">
      <c r="A1988" t="s">
        <v>1366</v>
      </c>
      <c r="B1988" s="1" t="s">
        <v>42</v>
      </c>
      <c r="C1988" t="s">
        <v>8</v>
      </c>
      <c r="D1988" s="3">
        <v>72263000</v>
      </c>
      <c r="E1988" s="3">
        <v>-22528703</v>
      </c>
      <c r="F1988" s="3">
        <v>49734297</v>
      </c>
      <c r="G1988" s="3">
        <v>0</v>
      </c>
      <c r="H1988" s="3">
        <v>49734297</v>
      </c>
      <c r="I1988" s="3">
        <v>-301</v>
      </c>
      <c r="J1988" s="3">
        <v>49733996</v>
      </c>
      <c r="K1988" s="3">
        <v>100</v>
      </c>
      <c r="L1988" s="3">
        <v>16353163</v>
      </c>
      <c r="M1988" s="3">
        <v>49733996</v>
      </c>
      <c r="N1988" s="3">
        <v>100</v>
      </c>
    </row>
    <row r="1989" spans="1:14" x14ac:dyDescent="0.25">
      <c r="A1989" t="s">
        <v>1366</v>
      </c>
      <c r="B1989" s="1" t="s">
        <v>43</v>
      </c>
      <c r="C1989" t="s">
        <v>10</v>
      </c>
      <c r="D1989" s="3">
        <v>22026000</v>
      </c>
      <c r="E1989" s="3">
        <v>-283</v>
      </c>
      <c r="F1989" s="3">
        <v>22025717</v>
      </c>
      <c r="G1989" s="3">
        <v>0</v>
      </c>
      <c r="H1989" s="3">
        <v>22025717</v>
      </c>
      <c r="I1989" s="3">
        <v>0</v>
      </c>
      <c r="J1989" s="3">
        <v>22025717</v>
      </c>
      <c r="K1989" s="3">
        <v>100</v>
      </c>
      <c r="L1989" s="3">
        <v>0</v>
      </c>
      <c r="M1989" s="3">
        <v>22025717</v>
      </c>
      <c r="N1989" s="3">
        <v>100</v>
      </c>
    </row>
    <row r="1990" spans="1:14" x14ac:dyDescent="0.25">
      <c r="A1990" t="s">
        <v>1366</v>
      </c>
      <c r="B1990" s="1" t="s">
        <v>44</v>
      </c>
      <c r="C1990" t="s">
        <v>976</v>
      </c>
      <c r="D1990" s="3">
        <v>22000000</v>
      </c>
      <c r="E1990" s="3">
        <v>-22000000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</row>
    <row r="1991" spans="1:14" x14ac:dyDescent="0.25">
      <c r="A1991" t="s">
        <v>1366</v>
      </c>
      <c r="B1991" s="1" t="s">
        <v>45</v>
      </c>
      <c r="C1991" t="s">
        <v>13</v>
      </c>
      <c r="D1991" s="3">
        <v>27709000</v>
      </c>
      <c r="E1991" s="3">
        <v>-420</v>
      </c>
      <c r="F1991" s="3">
        <v>27708580</v>
      </c>
      <c r="G1991" s="3">
        <v>0</v>
      </c>
      <c r="H1991" s="3">
        <v>27708580</v>
      </c>
      <c r="I1991" s="3">
        <v>-301</v>
      </c>
      <c r="J1991" s="3">
        <v>27708279</v>
      </c>
      <c r="K1991" s="3">
        <v>100</v>
      </c>
      <c r="L1991" s="3">
        <v>16353163</v>
      </c>
      <c r="M1991" s="3">
        <v>27708279</v>
      </c>
      <c r="N1991" s="3">
        <v>100</v>
      </c>
    </row>
    <row r="1992" spans="1:14" x14ac:dyDescent="0.25">
      <c r="A1992" t="s">
        <v>1366</v>
      </c>
      <c r="B1992" s="1" t="s">
        <v>46</v>
      </c>
      <c r="C1992" t="s">
        <v>625</v>
      </c>
      <c r="D1992" s="3">
        <v>528000</v>
      </c>
      <c r="E1992" s="3">
        <v>-528000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</row>
    <row r="1993" spans="1:14" x14ac:dyDescent="0.25">
      <c r="A1993" t="s">
        <v>1366</v>
      </c>
      <c r="B1993" s="1" t="s">
        <v>48</v>
      </c>
      <c r="C1993" t="s">
        <v>15</v>
      </c>
      <c r="D1993" s="3">
        <v>518058000</v>
      </c>
      <c r="E1993" s="3">
        <v>-160533834</v>
      </c>
      <c r="F1993" s="3">
        <v>357524166</v>
      </c>
      <c r="G1993" s="3">
        <v>0</v>
      </c>
      <c r="H1993" s="3">
        <v>357524166</v>
      </c>
      <c r="I1993" s="3">
        <v>-1</v>
      </c>
      <c r="J1993" s="3">
        <v>355879620</v>
      </c>
      <c r="K1993" s="3">
        <v>99.54</v>
      </c>
      <c r="L1993" s="3">
        <v>21285814</v>
      </c>
      <c r="M1993" s="3">
        <v>227391326</v>
      </c>
      <c r="N1993" s="3">
        <v>63.6</v>
      </c>
    </row>
    <row r="1994" spans="1:14" x14ac:dyDescent="0.25">
      <c r="A1994" t="s">
        <v>1366</v>
      </c>
      <c r="B1994" s="1" t="s">
        <v>140</v>
      </c>
      <c r="C1994" t="s">
        <v>134</v>
      </c>
      <c r="D1994" s="3">
        <v>20600000</v>
      </c>
      <c r="E1994" s="3">
        <v>0</v>
      </c>
      <c r="F1994" s="3">
        <v>20600000</v>
      </c>
      <c r="G1994" s="3">
        <v>0</v>
      </c>
      <c r="H1994" s="3">
        <v>20600000</v>
      </c>
      <c r="I1994" s="3">
        <v>0</v>
      </c>
      <c r="J1994" s="3">
        <v>20600000</v>
      </c>
      <c r="K1994" s="3">
        <v>100</v>
      </c>
      <c r="L1994" s="3">
        <v>2575000</v>
      </c>
      <c r="M1994" s="3">
        <v>15450000</v>
      </c>
      <c r="N1994" s="3">
        <v>75</v>
      </c>
    </row>
    <row r="1995" spans="1:14" x14ac:dyDescent="0.25">
      <c r="A1995" t="s">
        <v>1366</v>
      </c>
      <c r="B1995" s="1" t="s">
        <v>49</v>
      </c>
      <c r="C1995" t="s">
        <v>1015</v>
      </c>
      <c r="D1995" s="3">
        <v>5200000</v>
      </c>
      <c r="E1995" s="3">
        <v>-112800</v>
      </c>
      <c r="F1995" s="3">
        <v>5087200</v>
      </c>
      <c r="G1995" s="3">
        <v>0</v>
      </c>
      <c r="H1995" s="3">
        <v>5087200</v>
      </c>
      <c r="I1995" s="3">
        <v>0</v>
      </c>
      <c r="J1995" s="3">
        <v>5087200</v>
      </c>
      <c r="K1995" s="3">
        <v>100</v>
      </c>
      <c r="L1995" s="3">
        <v>2644500</v>
      </c>
      <c r="M1995" s="3">
        <v>2731700</v>
      </c>
      <c r="N1995" s="3">
        <v>53.7</v>
      </c>
    </row>
    <row r="1996" spans="1:14" x14ac:dyDescent="0.25">
      <c r="A1996" t="s">
        <v>1366</v>
      </c>
      <c r="B1996" s="1" t="s">
        <v>50</v>
      </c>
      <c r="C1996" t="s">
        <v>626</v>
      </c>
      <c r="D1996" s="3">
        <v>8838000</v>
      </c>
      <c r="E1996" s="3">
        <v>-56</v>
      </c>
      <c r="F1996" s="3">
        <v>8837944</v>
      </c>
      <c r="G1996" s="3">
        <v>0</v>
      </c>
      <c r="H1996" s="3">
        <v>8837944</v>
      </c>
      <c r="I1996" s="3">
        <v>0</v>
      </c>
      <c r="J1996" s="3">
        <v>8837944</v>
      </c>
      <c r="K1996" s="3">
        <v>100</v>
      </c>
      <c r="L1996" s="3">
        <v>3622820</v>
      </c>
      <c r="M1996" s="3">
        <v>6642386</v>
      </c>
      <c r="N1996" s="3">
        <v>75.16</v>
      </c>
    </row>
    <row r="1997" spans="1:14" x14ac:dyDescent="0.25">
      <c r="A1997" t="s">
        <v>1366</v>
      </c>
      <c r="B1997" s="1" t="s">
        <v>51</v>
      </c>
      <c r="C1997" t="s">
        <v>200</v>
      </c>
      <c r="D1997" s="3">
        <v>475863000</v>
      </c>
      <c r="E1997" s="3">
        <v>-160419459</v>
      </c>
      <c r="F1997" s="3">
        <v>315443541</v>
      </c>
      <c r="G1997" s="3">
        <v>0</v>
      </c>
      <c r="H1997" s="3">
        <v>315443541</v>
      </c>
      <c r="I1997" s="3">
        <v>-1</v>
      </c>
      <c r="J1997" s="3">
        <v>313798996</v>
      </c>
      <c r="K1997" s="3">
        <v>99.48</v>
      </c>
      <c r="L1997" s="3">
        <v>9939444</v>
      </c>
      <c r="M1997" s="3">
        <v>200063190</v>
      </c>
      <c r="N1997" s="3">
        <v>63.42</v>
      </c>
    </row>
    <row r="1998" spans="1:14" x14ac:dyDescent="0.25">
      <c r="A1998" t="s">
        <v>1366</v>
      </c>
      <c r="B1998" s="1" t="s">
        <v>52</v>
      </c>
      <c r="C1998" t="s">
        <v>21</v>
      </c>
      <c r="D1998" s="3">
        <v>475863000</v>
      </c>
      <c r="E1998" s="3">
        <v>-160419459</v>
      </c>
      <c r="F1998" s="3">
        <v>315443541</v>
      </c>
      <c r="G1998" s="3">
        <v>0</v>
      </c>
      <c r="H1998" s="3">
        <v>315443541</v>
      </c>
      <c r="I1998" s="3">
        <v>-1</v>
      </c>
      <c r="J1998" s="3">
        <v>313798996</v>
      </c>
      <c r="K1998" s="3">
        <v>99.48</v>
      </c>
      <c r="L1998" s="3">
        <v>9939444</v>
      </c>
      <c r="M1998" s="3">
        <v>200063190</v>
      </c>
      <c r="N1998" s="3">
        <v>63.42</v>
      </c>
    </row>
    <row r="1999" spans="1:14" x14ac:dyDescent="0.25">
      <c r="A1999" t="s">
        <v>1366</v>
      </c>
      <c r="B1999" s="1" t="s">
        <v>53</v>
      </c>
      <c r="C1999" t="s">
        <v>23</v>
      </c>
      <c r="D1999" s="3">
        <v>7557000</v>
      </c>
      <c r="E1999" s="3">
        <v>-1519</v>
      </c>
      <c r="F1999" s="3">
        <v>7555481</v>
      </c>
      <c r="G1999" s="3">
        <v>0</v>
      </c>
      <c r="H1999" s="3">
        <v>7555481</v>
      </c>
      <c r="I1999" s="3">
        <v>0</v>
      </c>
      <c r="J1999" s="3">
        <v>7555480</v>
      </c>
      <c r="K1999" s="3">
        <v>100</v>
      </c>
      <c r="L1999" s="3">
        <v>2504050</v>
      </c>
      <c r="M1999" s="3">
        <v>2504050</v>
      </c>
      <c r="N1999" s="3">
        <v>33.14</v>
      </c>
    </row>
    <row r="2000" spans="1:14" x14ac:dyDescent="0.25">
      <c r="A2000" t="s">
        <v>1366</v>
      </c>
      <c r="B2000" s="1" t="s">
        <v>54</v>
      </c>
      <c r="C2000" t="s">
        <v>25</v>
      </c>
      <c r="D2000" s="3">
        <v>7557000</v>
      </c>
      <c r="E2000" s="3">
        <v>-1520</v>
      </c>
      <c r="F2000" s="3">
        <v>7555480</v>
      </c>
      <c r="G2000" s="3">
        <v>0</v>
      </c>
      <c r="H2000" s="3">
        <v>7555480</v>
      </c>
      <c r="I2000" s="3">
        <v>0</v>
      </c>
      <c r="J2000" s="3">
        <v>7555480</v>
      </c>
      <c r="K2000" s="3">
        <v>100</v>
      </c>
      <c r="L2000" s="3">
        <v>2504050</v>
      </c>
      <c r="M2000" s="3">
        <v>2504050</v>
      </c>
      <c r="N2000" s="3">
        <v>33.14</v>
      </c>
    </row>
    <row r="2001" spans="1:14" x14ac:dyDescent="0.25">
      <c r="A2001" t="s">
        <v>1366</v>
      </c>
      <c r="B2001" s="1" t="s">
        <v>202</v>
      </c>
      <c r="C2001" t="s">
        <v>27</v>
      </c>
      <c r="D2001" s="3">
        <v>0</v>
      </c>
      <c r="E2001" s="3">
        <v>1</v>
      </c>
      <c r="F2001" s="3">
        <v>1</v>
      </c>
      <c r="G2001" s="3">
        <v>0</v>
      </c>
      <c r="H2001" s="3">
        <v>1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</row>
    <row r="2002" spans="1:14" x14ac:dyDescent="0.25">
      <c r="A2002" t="s">
        <v>1366</v>
      </c>
      <c r="B2002" s="1" t="s">
        <v>63</v>
      </c>
      <c r="C2002" t="s">
        <v>64</v>
      </c>
      <c r="D2002" s="3">
        <v>106109411000</v>
      </c>
      <c r="E2002" s="3">
        <v>13084714139</v>
      </c>
      <c r="F2002" s="3">
        <v>119194125139</v>
      </c>
      <c r="G2002" s="3">
        <v>0</v>
      </c>
      <c r="H2002" s="3">
        <v>119194125139</v>
      </c>
      <c r="I2002" s="3">
        <v>8239484321</v>
      </c>
      <c r="J2002" s="3">
        <v>81694241788.199997</v>
      </c>
      <c r="K2002" s="3">
        <v>68.540000000000006</v>
      </c>
      <c r="L2002" s="3">
        <v>8992060851</v>
      </c>
      <c r="M2002" s="3">
        <v>24818057233.799999</v>
      </c>
      <c r="N2002" s="3">
        <v>20.82</v>
      </c>
    </row>
    <row r="2003" spans="1:14" x14ac:dyDescent="0.25">
      <c r="A2003" t="s">
        <v>1366</v>
      </c>
      <c r="B2003" s="1" t="s">
        <v>65</v>
      </c>
      <c r="C2003" t="s">
        <v>66</v>
      </c>
      <c r="D2003" s="3">
        <v>36075732000</v>
      </c>
      <c r="E2003" s="3">
        <v>13169280000</v>
      </c>
      <c r="F2003" s="3">
        <v>49245012000</v>
      </c>
      <c r="G2003" s="3">
        <v>0</v>
      </c>
      <c r="H2003" s="3">
        <v>49245012000</v>
      </c>
      <c r="I2003" s="3">
        <v>8262420873</v>
      </c>
      <c r="J2003" s="3">
        <v>11812960131</v>
      </c>
      <c r="K2003" s="3">
        <v>23.99</v>
      </c>
      <c r="L2003" s="3">
        <v>150265872</v>
      </c>
      <c r="M2003" s="3">
        <v>580897572</v>
      </c>
      <c r="N2003" s="3">
        <v>1.18</v>
      </c>
    </row>
    <row r="2004" spans="1:14" x14ac:dyDescent="0.25">
      <c r="A2004" t="s">
        <v>1366</v>
      </c>
      <c r="B2004" s="1" t="s">
        <v>67</v>
      </c>
      <c r="C2004" t="s">
        <v>68</v>
      </c>
      <c r="D2004" s="3">
        <v>36075732000</v>
      </c>
      <c r="E2004" s="3">
        <v>13169280000</v>
      </c>
      <c r="F2004" s="3">
        <v>49245012000</v>
      </c>
      <c r="G2004" s="3">
        <v>0</v>
      </c>
      <c r="H2004" s="3">
        <v>49245012000</v>
      </c>
      <c r="I2004" s="3">
        <v>8262420873</v>
      </c>
      <c r="J2004" s="3">
        <v>11812960131</v>
      </c>
      <c r="K2004" s="3">
        <v>23.99</v>
      </c>
      <c r="L2004" s="3">
        <v>150265872</v>
      </c>
      <c r="M2004" s="3">
        <v>580897572</v>
      </c>
      <c r="N2004" s="3">
        <v>1.18</v>
      </c>
    </row>
    <row r="2005" spans="1:14" x14ac:dyDescent="0.25">
      <c r="A2005" t="s">
        <v>1366</v>
      </c>
      <c r="B2005" s="1" t="s">
        <v>69</v>
      </c>
      <c r="C2005" t="s">
        <v>206</v>
      </c>
      <c r="D2005" s="3">
        <v>6692000000</v>
      </c>
      <c r="E2005" s="3">
        <v>13169280000</v>
      </c>
      <c r="F2005" s="3">
        <v>19861280000</v>
      </c>
      <c r="G2005" s="3">
        <v>0</v>
      </c>
      <c r="H2005" s="3">
        <v>19861280000</v>
      </c>
      <c r="I2005" s="3">
        <v>3336749023</v>
      </c>
      <c r="J2005" s="3">
        <v>3354689023</v>
      </c>
      <c r="K2005" s="3">
        <v>16.89</v>
      </c>
      <c r="L2005" s="3">
        <v>1495000</v>
      </c>
      <c r="M2005" s="3">
        <v>5980000</v>
      </c>
      <c r="N2005" s="3">
        <v>0.03</v>
      </c>
    </row>
    <row r="2006" spans="1:14" x14ac:dyDescent="0.25">
      <c r="A2006" t="s">
        <v>1366</v>
      </c>
      <c r="B2006" s="1" t="s">
        <v>70</v>
      </c>
      <c r="C2006" t="s">
        <v>207</v>
      </c>
      <c r="D2006" s="3">
        <v>1232000000</v>
      </c>
      <c r="E2006" s="3">
        <v>0</v>
      </c>
      <c r="F2006" s="3">
        <v>1232000000</v>
      </c>
      <c r="G2006" s="3">
        <v>0</v>
      </c>
      <c r="H2006" s="3">
        <v>1232000000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</row>
    <row r="2007" spans="1:14" x14ac:dyDescent="0.25">
      <c r="A2007" t="s">
        <v>1366</v>
      </c>
      <c r="B2007" s="1" t="s">
        <v>627</v>
      </c>
      <c r="C2007" t="s">
        <v>1016</v>
      </c>
      <c r="D2007" s="3">
        <v>1232000000</v>
      </c>
      <c r="E2007" s="3">
        <v>0</v>
      </c>
      <c r="F2007" s="3">
        <v>1232000000</v>
      </c>
      <c r="G2007" s="3">
        <v>0</v>
      </c>
      <c r="H2007" s="3">
        <v>1232000000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</row>
    <row r="2008" spans="1:14" x14ac:dyDescent="0.25">
      <c r="A2008" t="s">
        <v>1366</v>
      </c>
      <c r="B2008" s="1" t="s">
        <v>72</v>
      </c>
      <c r="C2008" t="s">
        <v>210</v>
      </c>
      <c r="D2008" s="3">
        <v>1100000000</v>
      </c>
      <c r="E2008" s="3">
        <v>0</v>
      </c>
      <c r="F2008" s="3">
        <v>1100000000</v>
      </c>
      <c r="G2008" s="3">
        <v>0</v>
      </c>
      <c r="H2008" s="3">
        <v>1100000000</v>
      </c>
      <c r="I2008" s="3">
        <v>941000000</v>
      </c>
      <c r="J2008" s="3">
        <v>941000000</v>
      </c>
      <c r="K2008" s="3">
        <v>85.55</v>
      </c>
      <c r="L2008" s="3">
        <v>0</v>
      </c>
      <c r="M2008" s="3">
        <v>0</v>
      </c>
      <c r="N2008" s="3">
        <v>0</v>
      </c>
    </row>
    <row r="2009" spans="1:14" x14ac:dyDescent="0.25">
      <c r="A2009" t="s">
        <v>1366</v>
      </c>
      <c r="B2009" s="1" t="s">
        <v>628</v>
      </c>
      <c r="C2009" t="s">
        <v>1017</v>
      </c>
      <c r="D2009" s="3">
        <v>1100000000</v>
      </c>
      <c r="E2009" s="3">
        <v>0</v>
      </c>
      <c r="F2009" s="3">
        <v>1100000000</v>
      </c>
      <c r="G2009" s="3">
        <v>0</v>
      </c>
      <c r="H2009" s="3">
        <v>1100000000</v>
      </c>
      <c r="I2009" s="3">
        <v>941000000</v>
      </c>
      <c r="J2009" s="3">
        <v>941000000</v>
      </c>
      <c r="K2009" s="3">
        <v>85.55</v>
      </c>
      <c r="L2009" s="3">
        <v>0</v>
      </c>
      <c r="M2009" s="3">
        <v>0</v>
      </c>
      <c r="N2009" s="3">
        <v>0</v>
      </c>
    </row>
    <row r="2010" spans="1:14" x14ac:dyDescent="0.25">
      <c r="A2010" t="s">
        <v>1366</v>
      </c>
      <c r="B2010" s="1" t="s">
        <v>145</v>
      </c>
      <c r="C2010" t="s">
        <v>213</v>
      </c>
      <c r="D2010" s="3">
        <v>1170000000</v>
      </c>
      <c r="E2010" s="3">
        <v>0</v>
      </c>
      <c r="F2010" s="3">
        <v>1170000000</v>
      </c>
      <c r="G2010" s="3">
        <v>0</v>
      </c>
      <c r="H2010" s="3">
        <v>1170000000</v>
      </c>
      <c r="I2010" s="3">
        <v>344626991</v>
      </c>
      <c r="J2010" s="3">
        <v>344626991</v>
      </c>
      <c r="K2010" s="3">
        <v>29.46</v>
      </c>
      <c r="L2010" s="3">
        <v>0</v>
      </c>
      <c r="M2010" s="3">
        <v>0</v>
      </c>
      <c r="N2010" s="3">
        <v>0</v>
      </c>
    </row>
    <row r="2011" spans="1:14" x14ac:dyDescent="0.25">
      <c r="A2011" t="s">
        <v>1366</v>
      </c>
      <c r="B2011" s="1" t="s">
        <v>629</v>
      </c>
      <c r="C2011" t="s">
        <v>1018</v>
      </c>
      <c r="D2011" s="3">
        <v>1170000000</v>
      </c>
      <c r="E2011" s="3">
        <v>0</v>
      </c>
      <c r="F2011" s="3">
        <v>1170000000</v>
      </c>
      <c r="G2011" s="3">
        <v>0</v>
      </c>
      <c r="H2011" s="3">
        <v>1170000000</v>
      </c>
      <c r="I2011" s="3">
        <v>344626991</v>
      </c>
      <c r="J2011" s="3">
        <v>344626991</v>
      </c>
      <c r="K2011" s="3">
        <v>29.46</v>
      </c>
      <c r="L2011" s="3">
        <v>0</v>
      </c>
      <c r="M2011" s="3">
        <v>0</v>
      </c>
      <c r="N2011" s="3">
        <v>0</v>
      </c>
    </row>
    <row r="2012" spans="1:14" x14ac:dyDescent="0.25">
      <c r="A2012" t="s">
        <v>1366</v>
      </c>
      <c r="B2012" s="1" t="s">
        <v>74</v>
      </c>
      <c r="C2012" t="s">
        <v>216</v>
      </c>
      <c r="D2012" s="3">
        <v>370000000</v>
      </c>
      <c r="E2012" s="3">
        <v>13169280000</v>
      </c>
      <c r="F2012" s="3">
        <v>13539280000</v>
      </c>
      <c r="G2012" s="3">
        <v>0</v>
      </c>
      <c r="H2012" s="3">
        <v>13539280000</v>
      </c>
      <c r="I2012" s="3">
        <v>1119580152</v>
      </c>
      <c r="J2012" s="3">
        <v>1137520152</v>
      </c>
      <c r="K2012" s="3">
        <v>8.4</v>
      </c>
      <c r="L2012" s="3">
        <v>1495000</v>
      </c>
      <c r="M2012" s="3">
        <v>5980000</v>
      </c>
      <c r="N2012" s="3">
        <v>0.04</v>
      </c>
    </row>
    <row r="2013" spans="1:14" x14ac:dyDescent="0.25">
      <c r="A2013" t="s">
        <v>1366</v>
      </c>
      <c r="B2013" s="1" t="s">
        <v>630</v>
      </c>
      <c r="C2013" t="s">
        <v>1019</v>
      </c>
      <c r="D2013" s="3">
        <v>370000000</v>
      </c>
      <c r="E2013" s="3">
        <v>13169280000</v>
      </c>
      <c r="F2013" s="3">
        <v>13539280000</v>
      </c>
      <c r="G2013" s="3">
        <v>0</v>
      </c>
      <c r="H2013" s="3">
        <v>13539280000</v>
      </c>
      <c r="I2013" s="3">
        <v>1119580152</v>
      </c>
      <c r="J2013" s="3">
        <v>1137520152</v>
      </c>
      <c r="K2013" s="3">
        <v>8.4</v>
      </c>
      <c r="L2013" s="3">
        <v>1495000</v>
      </c>
      <c r="M2013" s="3">
        <v>5980000</v>
      </c>
      <c r="N2013" s="3">
        <v>0.04</v>
      </c>
    </row>
    <row r="2014" spans="1:14" x14ac:dyDescent="0.25">
      <c r="A2014" t="s">
        <v>1366</v>
      </c>
      <c r="B2014" s="1" t="s">
        <v>77</v>
      </c>
      <c r="C2014" t="s">
        <v>221</v>
      </c>
      <c r="D2014" s="3">
        <v>1000000000</v>
      </c>
      <c r="E2014" s="3">
        <v>0</v>
      </c>
      <c r="F2014" s="3">
        <v>1000000000</v>
      </c>
      <c r="G2014" s="3">
        <v>0</v>
      </c>
      <c r="H2014" s="3">
        <v>1000000000</v>
      </c>
      <c r="I2014" s="3">
        <v>235207751</v>
      </c>
      <c r="J2014" s="3">
        <v>235207751</v>
      </c>
      <c r="K2014" s="3">
        <v>23.52</v>
      </c>
      <c r="L2014" s="3">
        <v>0</v>
      </c>
      <c r="M2014" s="3">
        <v>0</v>
      </c>
      <c r="N2014" s="3">
        <v>0</v>
      </c>
    </row>
    <row r="2015" spans="1:14" x14ac:dyDescent="0.25">
      <c r="A2015" t="s">
        <v>1366</v>
      </c>
      <c r="B2015" s="1" t="s">
        <v>631</v>
      </c>
      <c r="C2015" t="s">
        <v>1020</v>
      </c>
      <c r="D2015" s="3">
        <v>1000000000</v>
      </c>
      <c r="E2015" s="3">
        <v>0</v>
      </c>
      <c r="F2015" s="3">
        <v>1000000000</v>
      </c>
      <c r="G2015" s="3">
        <v>0</v>
      </c>
      <c r="H2015" s="3">
        <v>1000000000</v>
      </c>
      <c r="I2015" s="3">
        <v>235207751</v>
      </c>
      <c r="J2015" s="3">
        <v>235207751</v>
      </c>
      <c r="K2015" s="3">
        <v>23.52</v>
      </c>
      <c r="L2015" s="3">
        <v>0</v>
      </c>
      <c r="M2015" s="3">
        <v>0</v>
      </c>
      <c r="N2015" s="3">
        <v>0</v>
      </c>
    </row>
    <row r="2016" spans="1:14" x14ac:dyDescent="0.25">
      <c r="A2016" t="s">
        <v>1366</v>
      </c>
      <c r="B2016" s="1" t="s">
        <v>79</v>
      </c>
      <c r="C2016" t="s">
        <v>224</v>
      </c>
      <c r="D2016" s="3">
        <v>1820000000</v>
      </c>
      <c r="E2016" s="3">
        <v>0</v>
      </c>
      <c r="F2016" s="3">
        <v>1820000000</v>
      </c>
      <c r="G2016" s="3">
        <v>0</v>
      </c>
      <c r="H2016" s="3">
        <v>1820000000</v>
      </c>
      <c r="I2016" s="3">
        <v>696334129</v>
      </c>
      <c r="J2016" s="3">
        <v>696334129</v>
      </c>
      <c r="K2016" s="3">
        <v>38.26</v>
      </c>
      <c r="L2016" s="3">
        <v>0</v>
      </c>
      <c r="M2016" s="3">
        <v>0</v>
      </c>
      <c r="N2016" s="3">
        <v>0</v>
      </c>
    </row>
    <row r="2017" spans="1:14" x14ac:dyDescent="0.25">
      <c r="A2017" t="s">
        <v>1366</v>
      </c>
      <c r="B2017" s="1" t="s">
        <v>632</v>
      </c>
      <c r="C2017" t="s">
        <v>1021</v>
      </c>
      <c r="D2017" s="3">
        <v>1820000000</v>
      </c>
      <c r="E2017" s="3">
        <v>0</v>
      </c>
      <c r="F2017" s="3">
        <v>1820000000</v>
      </c>
      <c r="G2017" s="3">
        <v>0</v>
      </c>
      <c r="H2017" s="3">
        <v>1820000000</v>
      </c>
      <c r="I2017" s="3">
        <v>696334129</v>
      </c>
      <c r="J2017" s="3">
        <v>696334129</v>
      </c>
      <c r="K2017" s="3">
        <v>38.26</v>
      </c>
      <c r="L2017" s="3">
        <v>0</v>
      </c>
      <c r="M2017" s="3">
        <v>0</v>
      </c>
      <c r="N2017" s="3">
        <v>0</v>
      </c>
    </row>
    <row r="2018" spans="1:14" x14ac:dyDescent="0.25">
      <c r="A2018" t="s">
        <v>1366</v>
      </c>
      <c r="B2018" s="1" t="s">
        <v>83</v>
      </c>
      <c r="C2018" t="s">
        <v>991</v>
      </c>
      <c r="D2018" s="3">
        <v>20563439000</v>
      </c>
      <c r="E2018" s="3">
        <v>0</v>
      </c>
      <c r="F2018" s="3">
        <v>20563439000</v>
      </c>
      <c r="G2018" s="3">
        <v>0</v>
      </c>
      <c r="H2018" s="3">
        <v>20563439000</v>
      </c>
      <c r="I2018" s="3">
        <v>1166611615</v>
      </c>
      <c r="J2018" s="3">
        <v>1226611615</v>
      </c>
      <c r="K2018" s="3">
        <v>5.97</v>
      </c>
      <c r="L2018" s="3">
        <v>0</v>
      </c>
      <c r="M2018" s="3">
        <v>0</v>
      </c>
      <c r="N2018" s="3">
        <v>0</v>
      </c>
    </row>
    <row r="2019" spans="1:14" x14ac:dyDescent="0.25">
      <c r="A2019" t="s">
        <v>1366</v>
      </c>
      <c r="B2019" s="1" t="s">
        <v>84</v>
      </c>
      <c r="C2019" t="s">
        <v>992</v>
      </c>
      <c r="D2019" s="3">
        <v>770146000</v>
      </c>
      <c r="E2019" s="3">
        <v>0</v>
      </c>
      <c r="F2019" s="3">
        <v>770146000</v>
      </c>
      <c r="G2019" s="3">
        <v>0</v>
      </c>
      <c r="H2019" s="3">
        <v>770146000</v>
      </c>
      <c r="I2019" s="3">
        <v>247000000</v>
      </c>
      <c r="J2019" s="3">
        <v>247000000</v>
      </c>
      <c r="K2019" s="3">
        <v>32.07</v>
      </c>
      <c r="L2019" s="3">
        <v>0</v>
      </c>
      <c r="M2019" s="3">
        <v>0</v>
      </c>
      <c r="N2019" s="3">
        <v>0</v>
      </c>
    </row>
    <row r="2020" spans="1:14" x14ac:dyDescent="0.25">
      <c r="A2020" t="s">
        <v>1366</v>
      </c>
      <c r="B2020" s="1" t="s">
        <v>633</v>
      </c>
      <c r="C2020" t="s">
        <v>1022</v>
      </c>
      <c r="D2020" s="3">
        <v>770146000</v>
      </c>
      <c r="E2020" s="3">
        <v>0</v>
      </c>
      <c r="F2020" s="3">
        <v>770146000</v>
      </c>
      <c r="G2020" s="3">
        <v>0</v>
      </c>
      <c r="H2020" s="3">
        <v>770146000</v>
      </c>
      <c r="I2020" s="3">
        <v>247000000</v>
      </c>
      <c r="J2020" s="3">
        <v>247000000</v>
      </c>
      <c r="K2020" s="3">
        <v>32.07</v>
      </c>
      <c r="L2020" s="3">
        <v>0</v>
      </c>
      <c r="M2020" s="3">
        <v>0</v>
      </c>
      <c r="N2020" s="3">
        <v>0</v>
      </c>
    </row>
    <row r="2021" spans="1:14" x14ac:dyDescent="0.25">
      <c r="A2021" t="s">
        <v>1366</v>
      </c>
      <c r="B2021" s="1" t="s">
        <v>86</v>
      </c>
      <c r="C2021" t="s">
        <v>87</v>
      </c>
      <c r="D2021" s="3">
        <v>16418293000</v>
      </c>
      <c r="E2021" s="3">
        <v>0</v>
      </c>
      <c r="F2021" s="3">
        <v>16418293000</v>
      </c>
      <c r="G2021" s="3">
        <v>0</v>
      </c>
      <c r="H2021" s="3">
        <v>16418293000</v>
      </c>
      <c r="I2021" s="3">
        <v>37701615</v>
      </c>
      <c r="J2021" s="3">
        <v>97701615</v>
      </c>
      <c r="K2021" s="3">
        <v>0.6</v>
      </c>
      <c r="L2021" s="3">
        <v>0</v>
      </c>
      <c r="M2021" s="3">
        <v>0</v>
      </c>
      <c r="N2021" s="3">
        <v>0</v>
      </c>
    </row>
    <row r="2022" spans="1:14" x14ac:dyDescent="0.25">
      <c r="A2022" t="s">
        <v>1366</v>
      </c>
      <c r="B2022" s="1" t="s">
        <v>634</v>
      </c>
      <c r="C2022" t="s">
        <v>1023</v>
      </c>
      <c r="D2022" s="3">
        <v>16418293000</v>
      </c>
      <c r="E2022" s="3">
        <v>0</v>
      </c>
      <c r="F2022" s="3">
        <v>16418293000</v>
      </c>
      <c r="G2022" s="3">
        <v>0</v>
      </c>
      <c r="H2022" s="3">
        <v>16418293000</v>
      </c>
      <c r="I2022" s="3">
        <v>37701615</v>
      </c>
      <c r="J2022" s="3">
        <v>97701615</v>
      </c>
      <c r="K2022" s="3">
        <v>0.6</v>
      </c>
      <c r="L2022" s="3">
        <v>0</v>
      </c>
      <c r="M2022" s="3">
        <v>0</v>
      </c>
      <c r="N2022" s="3">
        <v>0</v>
      </c>
    </row>
    <row r="2023" spans="1:14" x14ac:dyDescent="0.25">
      <c r="A2023" t="s">
        <v>1366</v>
      </c>
      <c r="B2023" s="1" t="s">
        <v>89</v>
      </c>
      <c r="C2023" t="s">
        <v>237</v>
      </c>
      <c r="D2023" s="3">
        <v>2500000000</v>
      </c>
      <c r="E2023" s="3">
        <v>0</v>
      </c>
      <c r="F2023" s="3">
        <v>2500000000</v>
      </c>
      <c r="G2023" s="3">
        <v>0</v>
      </c>
      <c r="H2023" s="3">
        <v>2500000000</v>
      </c>
      <c r="I2023" s="3">
        <v>20000000</v>
      </c>
      <c r="J2023" s="3">
        <v>20000000</v>
      </c>
      <c r="K2023" s="3">
        <v>0.8</v>
      </c>
      <c r="L2023" s="3">
        <v>0</v>
      </c>
      <c r="M2023" s="3">
        <v>0</v>
      </c>
      <c r="N2023" s="3">
        <v>0</v>
      </c>
    </row>
    <row r="2024" spans="1:14" x14ac:dyDescent="0.25">
      <c r="A2024" t="s">
        <v>1366</v>
      </c>
      <c r="B2024" s="1" t="s">
        <v>635</v>
      </c>
      <c r="C2024" t="s">
        <v>1024</v>
      </c>
      <c r="D2024" s="3">
        <v>2500000000</v>
      </c>
      <c r="E2024" s="3">
        <v>0</v>
      </c>
      <c r="F2024" s="3">
        <v>2500000000</v>
      </c>
      <c r="G2024" s="3">
        <v>0</v>
      </c>
      <c r="H2024" s="3">
        <v>2500000000</v>
      </c>
      <c r="I2024" s="3">
        <v>20000000</v>
      </c>
      <c r="J2024" s="3">
        <v>20000000</v>
      </c>
      <c r="K2024" s="3">
        <v>0.8</v>
      </c>
      <c r="L2024" s="3">
        <v>0</v>
      </c>
      <c r="M2024" s="3">
        <v>0</v>
      </c>
      <c r="N2024" s="3">
        <v>0</v>
      </c>
    </row>
    <row r="2025" spans="1:14" x14ac:dyDescent="0.25">
      <c r="A2025" t="s">
        <v>1366</v>
      </c>
      <c r="B2025" s="1" t="s">
        <v>158</v>
      </c>
      <c r="C2025" t="s">
        <v>159</v>
      </c>
      <c r="D2025" s="3">
        <v>600000000</v>
      </c>
      <c r="E2025" s="3">
        <v>0</v>
      </c>
      <c r="F2025" s="3">
        <v>600000000</v>
      </c>
      <c r="G2025" s="3">
        <v>0</v>
      </c>
      <c r="H2025" s="3">
        <v>600000000</v>
      </c>
      <c r="I2025" s="3">
        <v>600000000</v>
      </c>
      <c r="J2025" s="3">
        <v>600000000</v>
      </c>
      <c r="K2025" s="3">
        <v>100</v>
      </c>
      <c r="L2025" s="3">
        <v>0</v>
      </c>
      <c r="M2025" s="3">
        <v>0</v>
      </c>
      <c r="N2025" s="3">
        <v>0</v>
      </c>
    </row>
    <row r="2026" spans="1:14" x14ac:dyDescent="0.25">
      <c r="A2026" t="s">
        <v>1366</v>
      </c>
      <c r="B2026" s="1" t="s">
        <v>636</v>
      </c>
      <c r="C2026" t="s">
        <v>1025</v>
      </c>
      <c r="D2026" s="3">
        <v>600000000</v>
      </c>
      <c r="E2026" s="3">
        <v>0</v>
      </c>
      <c r="F2026" s="3">
        <v>600000000</v>
      </c>
      <c r="G2026" s="3">
        <v>0</v>
      </c>
      <c r="H2026" s="3">
        <v>600000000</v>
      </c>
      <c r="I2026" s="3">
        <v>600000000</v>
      </c>
      <c r="J2026" s="3">
        <v>600000000</v>
      </c>
      <c r="K2026" s="3">
        <v>100</v>
      </c>
      <c r="L2026" s="3">
        <v>0</v>
      </c>
      <c r="M2026" s="3">
        <v>0</v>
      </c>
      <c r="N2026" s="3">
        <v>0</v>
      </c>
    </row>
    <row r="2027" spans="1:14" x14ac:dyDescent="0.25">
      <c r="A2027" t="s">
        <v>1366</v>
      </c>
      <c r="B2027" s="1" t="s">
        <v>162</v>
      </c>
      <c r="C2027" t="s">
        <v>242</v>
      </c>
      <c r="D2027" s="3">
        <v>275000000</v>
      </c>
      <c r="E2027" s="3">
        <v>0</v>
      </c>
      <c r="F2027" s="3">
        <v>275000000</v>
      </c>
      <c r="G2027" s="3">
        <v>0</v>
      </c>
      <c r="H2027" s="3">
        <v>275000000</v>
      </c>
      <c r="I2027" s="3">
        <v>261910000</v>
      </c>
      <c r="J2027" s="3">
        <v>261910000</v>
      </c>
      <c r="K2027" s="3">
        <v>95.24</v>
      </c>
      <c r="L2027" s="3">
        <v>0</v>
      </c>
      <c r="M2027" s="3">
        <v>0</v>
      </c>
      <c r="N2027" s="3">
        <v>0</v>
      </c>
    </row>
    <row r="2028" spans="1:14" x14ac:dyDescent="0.25">
      <c r="A2028" t="s">
        <v>1366</v>
      </c>
      <c r="B2028" s="1" t="s">
        <v>637</v>
      </c>
      <c r="C2028" t="s">
        <v>232</v>
      </c>
      <c r="D2028" s="3">
        <v>275000000</v>
      </c>
      <c r="E2028" s="3">
        <v>0</v>
      </c>
      <c r="F2028" s="3">
        <v>275000000</v>
      </c>
      <c r="G2028" s="3">
        <v>0</v>
      </c>
      <c r="H2028" s="3">
        <v>275000000</v>
      </c>
      <c r="I2028" s="3">
        <v>261910000</v>
      </c>
      <c r="J2028" s="3">
        <v>261910000</v>
      </c>
      <c r="K2028" s="3">
        <v>95.24</v>
      </c>
      <c r="L2028" s="3">
        <v>0</v>
      </c>
      <c r="M2028" s="3">
        <v>0</v>
      </c>
      <c r="N2028" s="3">
        <v>0</v>
      </c>
    </row>
    <row r="2029" spans="1:14" x14ac:dyDescent="0.25">
      <c r="A2029" t="s">
        <v>1366</v>
      </c>
      <c r="B2029" s="1" t="s">
        <v>91</v>
      </c>
      <c r="C2029" t="s">
        <v>245</v>
      </c>
      <c r="D2029" s="3">
        <v>8820293000</v>
      </c>
      <c r="E2029" s="3">
        <v>0</v>
      </c>
      <c r="F2029" s="3">
        <v>8820293000</v>
      </c>
      <c r="G2029" s="3">
        <v>0</v>
      </c>
      <c r="H2029" s="3">
        <v>8820293000</v>
      </c>
      <c r="I2029" s="3">
        <v>3759060235</v>
      </c>
      <c r="J2029" s="3">
        <v>7231659493</v>
      </c>
      <c r="K2029" s="3">
        <v>81.99</v>
      </c>
      <c r="L2029" s="3">
        <v>148770872</v>
      </c>
      <c r="M2029" s="3">
        <v>574917572</v>
      </c>
      <c r="N2029" s="3">
        <v>6.52</v>
      </c>
    </row>
    <row r="2030" spans="1:14" x14ac:dyDescent="0.25">
      <c r="A2030" t="s">
        <v>1366</v>
      </c>
      <c r="B2030" s="1" t="s">
        <v>92</v>
      </c>
      <c r="C2030" t="s">
        <v>998</v>
      </c>
      <c r="D2030" s="3">
        <v>550000000</v>
      </c>
      <c r="E2030" s="3">
        <v>0</v>
      </c>
      <c r="F2030" s="3">
        <v>550000000</v>
      </c>
      <c r="G2030" s="3">
        <v>0</v>
      </c>
      <c r="H2030" s="3">
        <v>550000000</v>
      </c>
      <c r="I2030" s="3">
        <v>476089110</v>
      </c>
      <c r="J2030" s="3">
        <v>548778183</v>
      </c>
      <c r="K2030" s="3">
        <v>99.78</v>
      </c>
      <c r="L2030" s="3">
        <v>0</v>
      </c>
      <c r="M2030" s="3">
        <v>1369234</v>
      </c>
      <c r="N2030" s="3">
        <v>0.25</v>
      </c>
    </row>
    <row r="2031" spans="1:14" x14ac:dyDescent="0.25">
      <c r="A2031" t="s">
        <v>1366</v>
      </c>
      <c r="B2031" s="1" t="s">
        <v>638</v>
      </c>
      <c r="C2031" t="s">
        <v>1026</v>
      </c>
      <c r="D2031" s="3">
        <v>550000000</v>
      </c>
      <c r="E2031" s="3">
        <v>0</v>
      </c>
      <c r="F2031" s="3">
        <v>550000000</v>
      </c>
      <c r="G2031" s="3">
        <v>0</v>
      </c>
      <c r="H2031" s="3">
        <v>550000000</v>
      </c>
      <c r="I2031" s="3">
        <v>476089110</v>
      </c>
      <c r="J2031" s="3">
        <v>548778183</v>
      </c>
      <c r="K2031" s="3">
        <v>99.78</v>
      </c>
      <c r="L2031" s="3">
        <v>0</v>
      </c>
      <c r="M2031" s="3">
        <v>1369234</v>
      </c>
      <c r="N2031" s="3">
        <v>0.25</v>
      </c>
    </row>
    <row r="2032" spans="1:14" x14ac:dyDescent="0.25">
      <c r="A2032" t="s">
        <v>1366</v>
      </c>
      <c r="B2032" s="1" t="s">
        <v>457</v>
      </c>
      <c r="C2032" t="s">
        <v>1000</v>
      </c>
      <c r="D2032" s="3">
        <v>1230000000</v>
      </c>
      <c r="E2032" s="3">
        <v>0</v>
      </c>
      <c r="F2032" s="3">
        <v>1230000000</v>
      </c>
      <c r="G2032" s="3">
        <v>0</v>
      </c>
      <c r="H2032" s="3">
        <v>1230000000</v>
      </c>
      <c r="I2032" s="3">
        <v>865927550</v>
      </c>
      <c r="J2032" s="3">
        <v>871927549</v>
      </c>
      <c r="K2032" s="3">
        <v>70.89</v>
      </c>
      <c r="L2032" s="3">
        <v>0</v>
      </c>
      <c r="M2032" s="3">
        <v>5999999</v>
      </c>
      <c r="N2032" s="3">
        <v>0.49</v>
      </c>
    </row>
    <row r="2033" spans="1:14" x14ac:dyDescent="0.25">
      <c r="A2033" t="s">
        <v>1366</v>
      </c>
      <c r="B2033" s="1" t="s">
        <v>639</v>
      </c>
      <c r="C2033" t="s">
        <v>1027</v>
      </c>
      <c r="D2033" s="3">
        <v>1230000000</v>
      </c>
      <c r="E2033" s="3">
        <v>0</v>
      </c>
      <c r="F2033" s="3">
        <v>1230000000</v>
      </c>
      <c r="G2033" s="3">
        <v>0</v>
      </c>
      <c r="H2033" s="3">
        <v>1230000000</v>
      </c>
      <c r="I2033" s="3">
        <v>865927550</v>
      </c>
      <c r="J2033" s="3">
        <v>871927549</v>
      </c>
      <c r="K2033" s="3">
        <v>70.89</v>
      </c>
      <c r="L2033" s="3">
        <v>0</v>
      </c>
      <c r="M2033" s="3">
        <v>5999999</v>
      </c>
      <c r="N2033" s="3">
        <v>0.49</v>
      </c>
    </row>
    <row r="2034" spans="1:14" x14ac:dyDescent="0.25">
      <c r="A2034" t="s">
        <v>1366</v>
      </c>
      <c r="B2034" s="1" t="s">
        <v>94</v>
      </c>
      <c r="C2034" t="s">
        <v>1002</v>
      </c>
      <c r="D2034" s="3">
        <v>1845000000</v>
      </c>
      <c r="E2034" s="3">
        <v>0</v>
      </c>
      <c r="F2034" s="3">
        <v>1845000000</v>
      </c>
      <c r="G2034" s="3">
        <v>0</v>
      </c>
      <c r="H2034" s="3">
        <v>1845000000</v>
      </c>
      <c r="I2034" s="3">
        <v>1782035640</v>
      </c>
      <c r="J2034" s="3">
        <v>1844133640</v>
      </c>
      <c r="K2034" s="3">
        <v>99.95</v>
      </c>
      <c r="L2034" s="3">
        <v>0</v>
      </c>
      <c r="M2034" s="3">
        <v>0</v>
      </c>
      <c r="N2034" s="3">
        <v>0</v>
      </c>
    </row>
    <row r="2035" spans="1:14" x14ac:dyDescent="0.25">
      <c r="A2035" t="s">
        <v>1366</v>
      </c>
      <c r="B2035" s="1" t="s">
        <v>640</v>
      </c>
      <c r="C2035" t="s">
        <v>1028</v>
      </c>
      <c r="D2035" s="3">
        <v>1845000000</v>
      </c>
      <c r="E2035" s="3">
        <v>0</v>
      </c>
      <c r="F2035" s="3">
        <v>1845000000</v>
      </c>
      <c r="G2035" s="3">
        <v>0</v>
      </c>
      <c r="H2035" s="3">
        <v>1845000000</v>
      </c>
      <c r="I2035" s="3">
        <v>1782035640</v>
      </c>
      <c r="J2035" s="3">
        <v>1844133640</v>
      </c>
      <c r="K2035" s="3">
        <v>99.95</v>
      </c>
      <c r="L2035" s="3">
        <v>0</v>
      </c>
      <c r="M2035" s="3">
        <v>0</v>
      </c>
      <c r="N2035" s="3">
        <v>0</v>
      </c>
    </row>
    <row r="2036" spans="1:14" x14ac:dyDescent="0.25">
      <c r="A2036" t="s">
        <v>1366</v>
      </c>
      <c r="B2036" s="1" t="s">
        <v>166</v>
      </c>
      <c r="C2036" t="s">
        <v>1029</v>
      </c>
      <c r="D2036" s="3">
        <v>150000000</v>
      </c>
      <c r="E2036" s="3">
        <v>0</v>
      </c>
      <c r="F2036" s="3">
        <v>150000000</v>
      </c>
      <c r="G2036" s="3">
        <v>0</v>
      </c>
      <c r="H2036" s="3">
        <v>150000000</v>
      </c>
      <c r="I2036" s="3">
        <v>150000000</v>
      </c>
      <c r="J2036" s="3">
        <v>150000000</v>
      </c>
      <c r="K2036" s="3">
        <v>100</v>
      </c>
      <c r="L2036" s="3">
        <v>0</v>
      </c>
      <c r="M2036" s="3">
        <v>0</v>
      </c>
      <c r="N2036" s="3">
        <v>0</v>
      </c>
    </row>
    <row r="2037" spans="1:14" x14ac:dyDescent="0.25">
      <c r="A2037" t="s">
        <v>1366</v>
      </c>
      <c r="B2037" s="1" t="s">
        <v>641</v>
      </c>
      <c r="C2037" t="s">
        <v>1030</v>
      </c>
      <c r="D2037" s="3">
        <v>150000000</v>
      </c>
      <c r="E2037" s="3">
        <v>0</v>
      </c>
      <c r="F2037" s="3">
        <v>150000000</v>
      </c>
      <c r="G2037" s="3">
        <v>0</v>
      </c>
      <c r="H2037" s="3">
        <v>150000000</v>
      </c>
      <c r="I2037" s="3">
        <v>150000000</v>
      </c>
      <c r="J2037" s="3">
        <v>150000000</v>
      </c>
      <c r="K2037" s="3">
        <v>100</v>
      </c>
      <c r="L2037" s="3">
        <v>0</v>
      </c>
      <c r="M2037" s="3">
        <v>0</v>
      </c>
      <c r="N2037" s="3">
        <v>0</v>
      </c>
    </row>
    <row r="2038" spans="1:14" x14ac:dyDescent="0.25">
      <c r="A2038" t="s">
        <v>1366</v>
      </c>
      <c r="B2038" s="1" t="s">
        <v>96</v>
      </c>
      <c r="C2038" t="s">
        <v>256</v>
      </c>
      <c r="D2038" s="3">
        <v>5045293000</v>
      </c>
      <c r="E2038" s="3">
        <v>0</v>
      </c>
      <c r="F2038" s="3">
        <v>5045293000</v>
      </c>
      <c r="G2038" s="3">
        <v>0</v>
      </c>
      <c r="H2038" s="3">
        <v>5045293000</v>
      </c>
      <c r="I2038" s="3">
        <v>485007935</v>
      </c>
      <c r="J2038" s="3">
        <v>3816820121</v>
      </c>
      <c r="K2038" s="3">
        <v>75.650000000000006</v>
      </c>
      <c r="L2038" s="3">
        <v>148770872</v>
      </c>
      <c r="M2038" s="3">
        <v>567548339</v>
      </c>
      <c r="N2038" s="3">
        <v>11.25</v>
      </c>
    </row>
    <row r="2039" spans="1:14" x14ac:dyDescent="0.25">
      <c r="A2039" t="s">
        <v>1366</v>
      </c>
      <c r="B2039" s="1" t="s">
        <v>642</v>
      </c>
      <c r="C2039" t="s">
        <v>1031</v>
      </c>
      <c r="D2039" s="3">
        <v>5045293000</v>
      </c>
      <c r="E2039" s="3">
        <v>0</v>
      </c>
      <c r="F2039" s="3">
        <v>5045293000</v>
      </c>
      <c r="G2039" s="3">
        <v>0</v>
      </c>
      <c r="H2039" s="3">
        <v>5045293000</v>
      </c>
      <c r="I2039" s="3">
        <v>485007935</v>
      </c>
      <c r="J2039" s="3">
        <v>3816820121</v>
      </c>
      <c r="K2039" s="3">
        <v>75.650000000000006</v>
      </c>
      <c r="L2039" s="3">
        <v>148770872</v>
      </c>
      <c r="M2039" s="3">
        <v>567548339</v>
      </c>
      <c r="N2039" s="3">
        <v>11.25</v>
      </c>
    </row>
    <row r="2040" spans="1:14" x14ac:dyDescent="0.25">
      <c r="A2040" t="s">
        <v>1366</v>
      </c>
      <c r="B2040" s="1" t="s">
        <v>98</v>
      </c>
      <c r="C2040" t="s">
        <v>40</v>
      </c>
      <c r="D2040" s="3">
        <v>70033679000</v>
      </c>
      <c r="E2040" s="3">
        <v>-84565861</v>
      </c>
      <c r="F2040" s="3">
        <v>69949113139</v>
      </c>
      <c r="G2040" s="3">
        <v>0</v>
      </c>
      <c r="H2040" s="3">
        <v>69949113139</v>
      </c>
      <c r="I2040" s="3">
        <v>-22936552</v>
      </c>
      <c r="J2040" s="3">
        <v>69881281657.199997</v>
      </c>
      <c r="K2040" s="3">
        <v>99.9</v>
      </c>
      <c r="L2040" s="3">
        <v>8841794979</v>
      </c>
      <c r="M2040" s="3">
        <v>24237159661.799999</v>
      </c>
      <c r="N2040" s="3">
        <v>34.65</v>
      </c>
    </row>
    <row r="2041" spans="1:14" x14ac:dyDescent="0.25">
      <c r="A2041" t="s">
        <v>1366</v>
      </c>
      <c r="B2041" s="1" t="s">
        <v>99</v>
      </c>
      <c r="C2041" t="s">
        <v>68</v>
      </c>
      <c r="D2041" s="3">
        <v>40167727000</v>
      </c>
      <c r="E2041" s="3">
        <v>-310265241</v>
      </c>
      <c r="F2041" s="3">
        <v>39857461759</v>
      </c>
      <c r="G2041" s="3">
        <v>0</v>
      </c>
      <c r="H2041" s="3">
        <v>39857461759</v>
      </c>
      <c r="I2041" s="3">
        <v>-8846552</v>
      </c>
      <c r="J2041" s="3">
        <v>39847928597</v>
      </c>
      <c r="K2041" s="3">
        <v>99.98</v>
      </c>
      <c r="L2041" s="3">
        <v>6943848315</v>
      </c>
      <c r="M2041" s="3">
        <v>16884658861.799999</v>
      </c>
      <c r="N2041" s="3">
        <v>42.36</v>
      </c>
    </row>
    <row r="2042" spans="1:14" x14ac:dyDescent="0.25">
      <c r="A2042" t="s">
        <v>1366</v>
      </c>
      <c r="B2042" s="1" t="s">
        <v>100</v>
      </c>
      <c r="C2042" t="s">
        <v>206</v>
      </c>
      <c r="D2042" s="3">
        <v>7035038788</v>
      </c>
      <c r="E2042" s="3">
        <v>-84171701</v>
      </c>
      <c r="F2042" s="3">
        <v>6950867087</v>
      </c>
      <c r="G2042" s="3">
        <v>0</v>
      </c>
      <c r="H2042" s="3">
        <v>6950867087</v>
      </c>
      <c r="I2042" s="3">
        <v>0</v>
      </c>
      <c r="J2042" s="3">
        <v>6950180528</v>
      </c>
      <c r="K2042" s="3">
        <v>99.99</v>
      </c>
      <c r="L2042" s="3">
        <v>822912689</v>
      </c>
      <c r="M2042" s="3">
        <v>1865012626.8</v>
      </c>
      <c r="N2042" s="3">
        <v>26.83</v>
      </c>
    </row>
    <row r="2043" spans="1:14" x14ac:dyDescent="0.25">
      <c r="A2043" t="s">
        <v>1366</v>
      </c>
      <c r="B2043" s="1" t="s">
        <v>101</v>
      </c>
      <c r="C2043" t="s">
        <v>207</v>
      </c>
      <c r="D2043" s="3">
        <v>800000000</v>
      </c>
      <c r="E2043" s="3">
        <v>-387617</v>
      </c>
      <c r="F2043" s="3">
        <v>799612383</v>
      </c>
      <c r="G2043" s="3">
        <v>0</v>
      </c>
      <c r="H2043" s="3">
        <v>799612383</v>
      </c>
      <c r="I2043" s="3">
        <v>0</v>
      </c>
      <c r="J2043" s="3">
        <v>799612383</v>
      </c>
      <c r="K2043" s="3">
        <v>100</v>
      </c>
      <c r="L2043" s="3">
        <v>2668420</v>
      </c>
      <c r="M2043" s="3">
        <v>125594235</v>
      </c>
      <c r="N2043" s="3">
        <v>15.71</v>
      </c>
    </row>
    <row r="2044" spans="1:14" x14ac:dyDescent="0.25">
      <c r="A2044" t="s">
        <v>1366</v>
      </c>
      <c r="B2044" s="1" t="s">
        <v>643</v>
      </c>
      <c r="C2044" t="s">
        <v>1016</v>
      </c>
      <c r="D2044" s="3">
        <v>800000000</v>
      </c>
      <c r="E2044" s="3">
        <v>-387617</v>
      </c>
      <c r="F2044" s="3">
        <v>799612383</v>
      </c>
      <c r="G2044" s="3">
        <v>0</v>
      </c>
      <c r="H2044" s="3">
        <v>799612383</v>
      </c>
      <c r="I2044" s="3">
        <v>0</v>
      </c>
      <c r="J2044" s="3">
        <v>799612383</v>
      </c>
      <c r="K2044" s="3">
        <v>100</v>
      </c>
      <c r="L2044" s="3">
        <v>2668420</v>
      </c>
      <c r="M2044" s="3">
        <v>125594235</v>
      </c>
      <c r="N2044" s="3">
        <v>15.71</v>
      </c>
    </row>
    <row r="2045" spans="1:14" x14ac:dyDescent="0.25">
      <c r="A2045" t="s">
        <v>1366</v>
      </c>
      <c r="B2045" s="1" t="s">
        <v>103</v>
      </c>
      <c r="C2045" t="s">
        <v>210</v>
      </c>
      <c r="D2045" s="3">
        <v>619701600</v>
      </c>
      <c r="E2045" s="3">
        <v>-1</v>
      </c>
      <c r="F2045" s="3">
        <v>619701599</v>
      </c>
      <c r="G2045" s="3">
        <v>0</v>
      </c>
      <c r="H2045" s="3">
        <v>619701599</v>
      </c>
      <c r="I2045" s="3">
        <v>0</v>
      </c>
      <c r="J2045" s="3">
        <v>619701599</v>
      </c>
      <c r="K2045" s="3">
        <v>100</v>
      </c>
      <c r="L2045" s="3">
        <v>80338871</v>
      </c>
      <c r="M2045" s="3">
        <v>93742673</v>
      </c>
      <c r="N2045" s="3">
        <v>15.13</v>
      </c>
    </row>
    <row r="2046" spans="1:14" x14ac:dyDescent="0.25">
      <c r="A2046" t="s">
        <v>1366</v>
      </c>
      <c r="B2046" s="1" t="s">
        <v>644</v>
      </c>
      <c r="C2046" t="s">
        <v>1017</v>
      </c>
      <c r="D2046" s="3">
        <v>619701600</v>
      </c>
      <c r="E2046" s="3">
        <v>-1</v>
      </c>
      <c r="F2046" s="3">
        <v>619701599</v>
      </c>
      <c r="G2046" s="3">
        <v>0</v>
      </c>
      <c r="H2046" s="3">
        <v>619701599</v>
      </c>
      <c r="I2046" s="3">
        <v>0</v>
      </c>
      <c r="J2046" s="3">
        <v>619701599</v>
      </c>
      <c r="K2046" s="3">
        <v>100</v>
      </c>
      <c r="L2046" s="3">
        <v>80338871</v>
      </c>
      <c r="M2046" s="3">
        <v>93742673</v>
      </c>
      <c r="N2046" s="3">
        <v>15.13</v>
      </c>
    </row>
    <row r="2047" spans="1:14" x14ac:dyDescent="0.25">
      <c r="A2047" t="s">
        <v>1366</v>
      </c>
      <c r="B2047" s="1" t="s">
        <v>105</v>
      </c>
      <c r="C2047" t="s">
        <v>213</v>
      </c>
      <c r="D2047" s="3">
        <v>600000000</v>
      </c>
      <c r="E2047" s="3">
        <v>-6148220</v>
      </c>
      <c r="F2047" s="3">
        <v>593851780</v>
      </c>
      <c r="G2047" s="3">
        <v>0</v>
      </c>
      <c r="H2047" s="3">
        <v>593851780</v>
      </c>
      <c r="I2047" s="3">
        <v>0</v>
      </c>
      <c r="J2047" s="3">
        <v>593851780</v>
      </c>
      <c r="K2047" s="3">
        <v>100</v>
      </c>
      <c r="L2047" s="3">
        <v>198348043</v>
      </c>
      <c r="M2047" s="3">
        <v>255995465</v>
      </c>
      <c r="N2047" s="3">
        <v>43.11</v>
      </c>
    </row>
    <row r="2048" spans="1:14" x14ac:dyDescent="0.25">
      <c r="A2048" t="s">
        <v>1366</v>
      </c>
      <c r="B2048" s="1" t="s">
        <v>645</v>
      </c>
      <c r="C2048" t="s">
        <v>1018</v>
      </c>
      <c r="D2048" s="3">
        <v>600000000</v>
      </c>
      <c r="E2048" s="3">
        <v>-6148220</v>
      </c>
      <c r="F2048" s="3">
        <v>593851780</v>
      </c>
      <c r="G2048" s="3">
        <v>0</v>
      </c>
      <c r="H2048" s="3">
        <v>593851780</v>
      </c>
      <c r="I2048" s="3">
        <v>0</v>
      </c>
      <c r="J2048" s="3">
        <v>593851780</v>
      </c>
      <c r="K2048" s="3">
        <v>100</v>
      </c>
      <c r="L2048" s="3">
        <v>198348043</v>
      </c>
      <c r="M2048" s="3">
        <v>255995465</v>
      </c>
      <c r="N2048" s="3">
        <v>43.11</v>
      </c>
    </row>
    <row r="2049" spans="1:14" x14ac:dyDescent="0.25">
      <c r="A2049" t="s">
        <v>1366</v>
      </c>
      <c r="B2049" s="1" t="s">
        <v>107</v>
      </c>
      <c r="C2049" t="s">
        <v>216</v>
      </c>
      <c r="D2049" s="3">
        <v>1542842425</v>
      </c>
      <c r="E2049" s="3">
        <v>-17134002</v>
      </c>
      <c r="F2049" s="3">
        <v>1525708423</v>
      </c>
      <c r="G2049" s="3">
        <v>0</v>
      </c>
      <c r="H2049" s="3">
        <v>1525708423</v>
      </c>
      <c r="I2049" s="3">
        <v>0</v>
      </c>
      <c r="J2049" s="3">
        <v>1525021864</v>
      </c>
      <c r="K2049" s="3">
        <v>99.96</v>
      </c>
      <c r="L2049" s="3">
        <v>122496500</v>
      </c>
      <c r="M2049" s="3">
        <v>755509109</v>
      </c>
      <c r="N2049" s="3">
        <v>49.52</v>
      </c>
    </row>
    <row r="2050" spans="1:14" x14ac:dyDescent="0.25">
      <c r="A2050" t="s">
        <v>1366</v>
      </c>
      <c r="B2050" s="1" t="s">
        <v>646</v>
      </c>
      <c r="C2050" t="s">
        <v>1019</v>
      </c>
      <c r="D2050" s="3">
        <v>1542842425</v>
      </c>
      <c r="E2050" s="3">
        <v>-17134002</v>
      </c>
      <c r="F2050" s="3">
        <v>1525708423</v>
      </c>
      <c r="G2050" s="3">
        <v>0</v>
      </c>
      <c r="H2050" s="3">
        <v>1525708423</v>
      </c>
      <c r="I2050" s="3">
        <v>0</v>
      </c>
      <c r="J2050" s="3">
        <v>1525021864</v>
      </c>
      <c r="K2050" s="3">
        <v>99.96</v>
      </c>
      <c r="L2050" s="3">
        <v>122496500</v>
      </c>
      <c r="M2050" s="3">
        <v>755509109</v>
      </c>
      <c r="N2050" s="3">
        <v>49.52</v>
      </c>
    </row>
    <row r="2051" spans="1:14" x14ac:dyDescent="0.25">
      <c r="A2051" t="s">
        <v>1366</v>
      </c>
      <c r="B2051" s="1" t="s">
        <v>110</v>
      </c>
      <c r="C2051" t="s">
        <v>221</v>
      </c>
      <c r="D2051" s="3">
        <v>1170447633</v>
      </c>
      <c r="E2051" s="3">
        <v>60363</v>
      </c>
      <c r="F2051" s="3">
        <v>1170507996</v>
      </c>
      <c r="G2051" s="3">
        <v>0</v>
      </c>
      <c r="H2051" s="3">
        <v>1170507996</v>
      </c>
      <c r="I2051" s="3">
        <v>0</v>
      </c>
      <c r="J2051" s="3">
        <v>1170507996</v>
      </c>
      <c r="K2051" s="3">
        <v>100</v>
      </c>
      <c r="L2051" s="3">
        <v>213765639</v>
      </c>
      <c r="M2051" s="3">
        <v>254598765</v>
      </c>
      <c r="N2051" s="3">
        <v>21.75</v>
      </c>
    </row>
    <row r="2052" spans="1:14" x14ac:dyDescent="0.25">
      <c r="A2052" t="s">
        <v>1366</v>
      </c>
      <c r="B2052" s="1" t="s">
        <v>647</v>
      </c>
      <c r="C2052" t="s">
        <v>1032</v>
      </c>
      <c r="D2052" s="3">
        <v>1170447633</v>
      </c>
      <c r="E2052" s="3">
        <v>60363</v>
      </c>
      <c r="F2052" s="3">
        <v>1170507996</v>
      </c>
      <c r="G2052" s="3">
        <v>0</v>
      </c>
      <c r="H2052" s="3">
        <v>1170507996</v>
      </c>
      <c r="I2052" s="3">
        <v>0</v>
      </c>
      <c r="J2052" s="3">
        <v>1170507996</v>
      </c>
      <c r="K2052" s="3">
        <v>100</v>
      </c>
      <c r="L2052" s="3">
        <v>213765639</v>
      </c>
      <c r="M2052" s="3">
        <v>254598765</v>
      </c>
      <c r="N2052" s="3">
        <v>21.75</v>
      </c>
    </row>
    <row r="2053" spans="1:14" x14ac:dyDescent="0.25">
      <c r="A2053" t="s">
        <v>1366</v>
      </c>
      <c r="B2053" s="1" t="s">
        <v>112</v>
      </c>
      <c r="C2053" t="s">
        <v>224</v>
      </c>
      <c r="D2053" s="3">
        <v>2302047130</v>
      </c>
      <c r="E2053" s="3">
        <v>-60562224</v>
      </c>
      <c r="F2053" s="3">
        <v>2241484906</v>
      </c>
      <c r="G2053" s="3">
        <v>0</v>
      </c>
      <c r="H2053" s="3">
        <v>2241484906</v>
      </c>
      <c r="I2053" s="3">
        <v>0</v>
      </c>
      <c r="J2053" s="3">
        <v>2241484906</v>
      </c>
      <c r="K2053" s="3">
        <v>100</v>
      </c>
      <c r="L2053" s="3">
        <v>205295216</v>
      </c>
      <c r="M2053" s="3">
        <v>379572379.80000001</v>
      </c>
      <c r="N2053" s="3">
        <v>16.93</v>
      </c>
    </row>
    <row r="2054" spans="1:14" x14ac:dyDescent="0.25">
      <c r="A2054" t="s">
        <v>1366</v>
      </c>
      <c r="B2054" s="1" t="s">
        <v>648</v>
      </c>
      <c r="C2054" t="s">
        <v>1021</v>
      </c>
      <c r="D2054" s="3">
        <v>2302047130</v>
      </c>
      <c r="E2054" s="3">
        <v>-60562224</v>
      </c>
      <c r="F2054" s="3">
        <v>2241484906</v>
      </c>
      <c r="G2054" s="3">
        <v>0</v>
      </c>
      <c r="H2054" s="3">
        <v>2241484906</v>
      </c>
      <c r="I2054" s="3">
        <v>0</v>
      </c>
      <c r="J2054" s="3">
        <v>2241484906</v>
      </c>
      <c r="K2054" s="3">
        <v>100</v>
      </c>
      <c r="L2054" s="3">
        <v>205295216</v>
      </c>
      <c r="M2054" s="3">
        <v>379572379.80000001</v>
      </c>
      <c r="N2054" s="3">
        <v>16.93</v>
      </c>
    </row>
    <row r="2055" spans="1:14" x14ac:dyDescent="0.25">
      <c r="A2055" t="s">
        <v>1366</v>
      </c>
      <c r="B2055" s="1" t="s">
        <v>116</v>
      </c>
      <c r="C2055" t="s">
        <v>991</v>
      </c>
      <c r="D2055" s="3">
        <v>28215664952</v>
      </c>
      <c r="E2055" s="3">
        <v>-6772548</v>
      </c>
      <c r="F2055" s="3">
        <v>28208892404</v>
      </c>
      <c r="G2055" s="3">
        <v>0</v>
      </c>
      <c r="H2055" s="3">
        <v>28208892404</v>
      </c>
      <c r="I2055" s="3">
        <v>0</v>
      </c>
      <c r="J2055" s="3">
        <v>28208892404</v>
      </c>
      <c r="K2055" s="3">
        <v>100</v>
      </c>
      <c r="L2055" s="3">
        <v>5423412288</v>
      </c>
      <c r="M2055" s="3">
        <v>12692122793</v>
      </c>
      <c r="N2055" s="3">
        <v>44.99</v>
      </c>
    </row>
    <row r="2056" spans="1:14" x14ac:dyDescent="0.25">
      <c r="A2056" t="s">
        <v>1366</v>
      </c>
      <c r="B2056" s="1" t="s">
        <v>117</v>
      </c>
      <c r="C2056" t="s">
        <v>1009</v>
      </c>
      <c r="D2056" s="3">
        <v>550000000</v>
      </c>
      <c r="E2056" s="3">
        <v>0</v>
      </c>
      <c r="F2056" s="3">
        <v>550000000</v>
      </c>
      <c r="G2056" s="3">
        <v>0</v>
      </c>
      <c r="H2056" s="3">
        <v>550000000</v>
      </c>
      <c r="I2056" s="3">
        <v>0</v>
      </c>
      <c r="J2056" s="3">
        <v>550000000</v>
      </c>
      <c r="K2056" s="3">
        <v>100</v>
      </c>
      <c r="L2056" s="3">
        <v>76964880</v>
      </c>
      <c r="M2056" s="3">
        <v>196646585</v>
      </c>
      <c r="N2056" s="3">
        <v>35.75</v>
      </c>
    </row>
    <row r="2057" spans="1:14" x14ac:dyDescent="0.25">
      <c r="A2057" t="s">
        <v>1366</v>
      </c>
      <c r="B2057" s="1" t="s">
        <v>649</v>
      </c>
      <c r="C2057" t="s">
        <v>1033</v>
      </c>
      <c r="D2057" s="3">
        <v>550000000</v>
      </c>
      <c r="E2057" s="3">
        <v>0</v>
      </c>
      <c r="F2057" s="3">
        <v>550000000</v>
      </c>
      <c r="G2057" s="3">
        <v>0</v>
      </c>
      <c r="H2057" s="3">
        <v>550000000</v>
      </c>
      <c r="I2057" s="3">
        <v>0</v>
      </c>
      <c r="J2057" s="3">
        <v>550000000</v>
      </c>
      <c r="K2057" s="3">
        <v>100</v>
      </c>
      <c r="L2057" s="3">
        <v>76964880</v>
      </c>
      <c r="M2057" s="3">
        <v>196646585</v>
      </c>
      <c r="N2057" s="3">
        <v>35.75</v>
      </c>
    </row>
    <row r="2058" spans="1:14" x14ac:dyDescent="0.25">
      <c r="A2058" t="s">
        <v>1366</v>
      </c>
      <c r="B2058" s="1" t="s">
        <v>119</v>
      </c>
      <c r="C2058" t="s">
        <v>87</v>
      </c>
      <c r="D2058" s="3">
        <v>20141602314</v>
      </c>
      <c r="E2058" s="3">
        <v>-6772548</v>
      </c>
      <c r="F2058" s="3">
        <v>20134829766</v>
      </c>
      <c r="G2058" s="3">
        <v>0</v>
      </c>
      <c r="H2058" s="3">
        <v>20134829766</v>
      </c>
      <c r="I2058" s="3">
        <v>0</v>
      </c>
      <c r="J2058" s="3">
        <v>20134829766</v>
      </c>
      <c r="K2058" s="3">
        <v>100</v>
      </c>
      <c r="L2058" s="3">
        <v>5309303808</v>
      </c>
      <c r="M2058" s="3">
        <v>5309303808</v>
      </c>
      <c r="N2058" s="3">
        <v>26.37</v>
      </c>
    </row>
    <row r="2059" spans="1:14" x14ac:dyDescent="0.25">
      <c r="A2059" t="s">
        <v>1366</v>
      </c>
      <c r="B2059" s="1" t="s">
        <v>650</v>
      </c>
      <c r="C2059" t="s">
        <v>1023</v>
      </c>
      <c r="D2059" s="3">
        <v>20141602314</v>
      </c>
      <c r="E2059" s="3">
        <v>-6772548</v>
      </c>
      <c r="F2059" s="3">
        <v>20134829766</v>
      </c>
      <c r="G2059" s="3">
        <v>0</v>
      </c>
      <c r="H2059" s="3">
        <v>20134829766</v>
      </c>
      <c r="I2059" s="3">
        <v>0</v>
      </c>
      <c r="J2059" s="3">
        <v>20134829766</v>
      </c>
      <c r="K2059" s="3">
        <v>100</v>
      </c>
      <c r="L2059" s="3">
        <v>5309303808</v>
      </c>
      <c r="M2059" s="3">
        <v>5309303808</v>
      </c>
      <c r="N2059" s="3">
        <v>26.37</v>
      </c>
    </row>
    <row r="2060" spans="1:14" x14ac:dyDescent="0.25">
      <c r="A2060" t="s">
        <v>1366</v>
      </c>
      <c r="B2060" s="1" t="s">
        <v>183</v>
      </c>
      <c r="C2060" t="s">
        <v>237</v>
      </c>
      <c r="D2060" s="3">
        <v>7254068400</v>
      </c>
      <c r="E2060" s="3">
        <v>0</v>
      </c>
      <c r="F2060" s="3">
        <v>7254068400</v>
      </c>
      <c r="G2060" s="3">
        <v>0</v>
      </c>
      <c r="H2060" s="3">
        <v>7254068400</v>
      </c>
      <c r="I2060" s="3">
        <v>0</v>
      </c>
      <c r="J2060" s="3">
        <v>7254068400</v>
      </c>
      <c r="K2060" s="3">
        <v>100</v>
      </c>
      <c r="L2060" s="3">
        <v>0</v>
      </c>
      <c r="M2060" s="3">
        <v>7145479800</v>
      </c>
      <c r="N2060" s="3">
        <v>98.5</v>
      </c>
    </row>
    <row r="2061" spans="1:14" x14ac:dyDescent="0.25">
      <c r="A2061" t="s">
        <v>1366</v>
      </c>
      <c r="B2061" s="1" t="s">
        <v>651</v>
      </c>
      <c r="C2061" t="s">
        <v>1024</v>
      </c>
      <c r="D2061" s="3">
        <v>7254068400</v>
      </c>
      <c r="E2061" s="3">
        <v>0</v>
      </c>
      <c r="F2061" s="3">
        <v>7254068400</v>
      </c>
      <c r="G2061" s="3">
        <v>0</v>
      </c>
      <c r="H2061" s="3">
        <v>7254068400</v>
      </c>
      <c r="I2061" s="3">
        <v>0</v>
      </c>
      <c r="J2061" s="3">
        <v>7254068400</v>
      </c>
      <c r="K2061" s="3">
        <v>100</v>
      </c>
      <c r="L2061" s="3">
        <v>0</v>
      </c>
      <c r="M2061" s="3">
        <v>7145479800</v>
      </c>
      <c r="N2061" s="3">
        <v>98.5</v>
      </c>
    </row>
    <row r="2062" spans="1:14" x14ac:dyDescent="0.25">
      <c r="A2062" t="s">
        <v>1366</v>
      </c>
      <c r="B2062" s="1" t="s">
        <v>121</v>
      </c>
      <c r="C2062" t="s">
        <v>242</v>
      </c>
      <c r="D2062" s="3">
        <v>269994238</v>
      </c>
      <c r="E2062" s="3">
        <v>0</v>
      </c>
      <c r="F2062" s="3">
        <v>269994238</v>
      </c>
      <c r="G2062" s="3">
        <v>0</v>
      </c>
      <c r="H2062" s="3">
        <v>269994238</v>
      </c>
      <c r="I2062" s="3">
        <v>0</v>
      </c>
      <c r="J2062" s="3">
        <v>269994238</v>
      </c>
      <c r="K2062" s="3">
        <v>100</v>
      </c>
      <c r="L2062" s="3">
        <v>37143600</v>
      </c>
      <c r="M2062" s="3">
        <v>40692600</v>
      </c>
      <c r="N2062" s="3">
        <v>15.07</v>
      </c>
    </row>
    <row r="2063" spans="1:14" x14ac:dyDescent="0.25">
      <c r="A2063" t="s">
        <v>1366</v>
      </c>
      <c r="B2063" s="1" t="s">
        <v>652</v>
      </c>
      <c r="C2063" t="s">
        <v>232</v>
      </c>
      <c r="D2063" s="3">
        <v>269994238</v>
      </c>
      <c r="E2063" s="3">
        <v>0</v>
      </c>
      <c r="F2063" s="3">
        <v>269994238</v>
      </c>
      <c r="G2063" s="3">
        <v>0</v>
      </c>
      <c r="H2063" s="3">
        <v>269994238</v>
      </c>
      <c r="I2063" s="3">
        <v>0</v>
      </c>
      <c r="J2063" s="3">
        <v>269994238</v>
      </c>
      <c r="K2063" s="3">
        <v>100</v>
      </c>
      <c r="L2063" s="3">
        <v>37143600</v>
      </c>
      <c r="M2063" s="3">
        <v>40692600</v>
      </c>
      <c r="N2063" s="3">
        <v>15.07</v>
      </c>
    </row>
    <row r="2064" spans="1:14" x14ac:dyDescent="0.25">
      <c r="A2064" t="s">
        <v>1366</v>
      </c>
      <c r="B2064" s="1" t="s">
        <v>123</v>
      </c>
      <c r="C2064" t="s">
        <v>245</v>
      </c>
      <c r="D2064" s="3">
        <v>4917023260</v>
      </c>
      <c r="E2064" s="3">
        <v>-219320992</v>
      </c>
      <c r="F2064" s="3">
        <v>4697702268</v>
      </c>
      <c r="G2064" s="3">
        <v>0</v>
      </c>
      <c r="H2064" s="3">
        <v>4697702268</v>
      </c>
      <c r="I2064" s="3">
        <v>-8846552</v>
      </c>
      <c r="J2064" s="3">
        <v>4688855665</v>
      </c>
      <c r="K2064" s="3">
        <v>99.81</v>
      </c>
      <c r="L2064" s="3">
        <v>697523338</v>
      </c>
      <c r="M2064" s="3">
        <v>2327523442</v>
      </c>
      <c r="N2064" s="3">
        <v>49.55</v>
      </c>
    </row>
    <row r="2065" spans="1:14" x14ac:dyDescent="0.25">
      <c r="A2065" t="s">
        <v>1366</v>
      </c>
      <c r="B2065" s="1" t="s">
        <v>124</v>
      </c>
      <c r="C2065" t="s">
        <v>998</v>
      </c>
      <c r="D2065" s="3">
        <v>681336963</v>
      </c>
      <c r="E2065" s="3">
        <v>-1196</v>
      </c>
      <c r="F2065" s="3">
        <v>681335767</v>
      </c>
      <c r="G2065" s="3">
        <v>0</v>
      </c>
      <c r="H2065" s="3">
        <v>681335767</v>
      </c>
      <c r="I2065" s="3">
        <v>0</v>
      </c>
      <c r="J2065" s="3">
        <v>681335767</v>
      </c>
      <c r="K2065" s="3">
        <v>100</v>
      </c>
      <c r="L2065" s="3">
        <v>117847885</v>
      </c>
      <c r="M2065" s="3">
        <v>186872863</v>
      </c>
      <c r="N2065" s="3">
        <v>27.43</v>
      </c>
    </row>
    <row r="2066" spans="1:14" x14ac:dyDescent="0.25">
      <c r="A2066" t="s">
        <v>1366</v>
      </c>
      <c r="B2066" s="1" t="s">
        <v>653</v>
      </c>
      <c r="C2066" t="s">
        <v>1026</v>
      </c>
      <c r="D2066" s="3">
        <v>681336963</v>
      </c>
      <c r="E2066" s="3">
        <v>-1196</v>
      </c>
      <c r="F2066" s="3">
        <v>681335767</v>
      </c>
      <c r="G2066" s="3">
        <v>0</v>
      </c>
      <c r="H2066" s="3">
        <v>681335767</v>
      </c>
      <c r="I2066" s="3">
        <v>0</v>
      </c>
      <c r="J2066" s="3">
        <v>681335767</v>
      </c>
      <c r="K2066" s="3">
        <v>100</v>
      </c>
      <c r="L2066" s="3">
        <v>117847885</v>
      </c>
      <c r="M2066" s="3">
        <v>186872863</v>
      </c>
      <c r="N2066" s="3">
        <v>27.43</v>
      </c>
    </row>
    <row r="2067" spans="1:14" x14ac:dyDescent="0.25">
      <c r="A2067" t="s">
        <v>1366</v>
      </c>
      <c r="B2067" s="1" t="s">
        <v>618</v>
      </c>
      <c r="C2067" t="s">
        <v>1000</v>
      </c>
      <c r="D2067" s="3">
        <v>830200031</v>
      </c>
      <c r="E2067" s="3">
        <v>-2</v>
      </c>
      <c r="F2067" s="3">
        <v>830200029</v>
      </c>
      <c r="G2067" s="3">
        <v>0</v>
      </c>
      <c r="H2067" s="3">
        <v>830200029</v>
      </c>
      <c r="I2067" s="3">
        <v>0</v>
      </c>
      <c r="J2067" s="3">
        <v>830200029</v>
      </c>
      <c r="K2067" s="3">
        <v>100</v>
      </c>
      <c r="L2067" s="3">
        <v>190713030</v>
      </c>
      <c r="M2067" s="3">
        <v>418018816</v>
      </c>
      <c r="N2067" s="3">
        <v>50.35</v>
      </c>
    </row>
    <row r="2068" spans="1:14" x14ac:dyDescent="0.25">
      <c r="A2068" t="s">
        <v>1366</v>
      </c>
      <c r="B2068" s="1" t="s">
        <v>654</v>
      </c>
      <c r="C2068" t="s">
        <v>1027</v>
      </c>
      <c r="D2068" s="3">
        <v>830200031</v>
      </c>
      <c r="E2068" s="3">
        <v>-2</v>
      </c>
      <c r="F2068" s="3">
        <v>830200029</v>
      </c>
      <c r="G2068" s="3">
        <v>0</v>
      </c>
      <c r="H2068" s="3">
        <v>830200029</v>
      </c>
      <c r="I2068" s="3">
        <v>0</v>
      </c>
      <c r="J2068" s="3">
        <v>830200029</v>
      </c>
      <c r="K2068" s="3">
        <v>100</v>
      </c>
      <c r="L2068" s="3">
        <v>190713030</v>
      </c>
      <c r="M2068" s="3">
        <v>418018816</v>
      </c>
      <c r="N2068" s="3">
        <v>50.35</v>
      </c>
    </row>
    <row r="2069" spans="1:14" x14ac:dyDescent="0.25">
      <c r="A2069" t="s">
        <v>1366</v>
      </c>
      <c r="B2069" s="1" t="s">
        <v>126</v>
      </c>
      <c r="C2069" t="s">
        <v>1002</v>
      </c>
      <c r="D2069" s="3">
        <v>657949215</v>
      </c>
      <c r="E2069" s="3">
        <v>-20952384</v>
      </c>
      <c r="F2069" s="3">
        <v>636996831</v>
      </c>
      <c r="G2069" s="3">
        <v>0</v>
      </c>
      <c r="H2069" s="3">
        <v>636996831</v>
      </c>
      <c r="I2069" s="3">
        <v>0</v>
      </c>
      <c r="J2069" s="3">
        <v>636996831</v>
      </c>
      <c r="K2069" s="3">
        <v>100</v>
      </c>
      <c r="L2069" s="3">
        <v>211711443</v>
      </c>
      <c r="M2069" s="3">
        <v>306054358</v>
      </c>
      <c r="N2069" s="3">
        <v>48.05</v>
      </c>
    </row>
    <row r="2070" spans="1:14" x14ac:dyDescent="0.25">
      <c r="A2070" t="s">
        <v>1366</v>
      </c>
      <c r="B2070" s="1" t="s">
        <v>655</v>
      </c>
      <c r="C2070" t="s">
        <v>1034</v>
      </c>
      <c r="D2070" s="3">
        <v>657949215</v>
      </c>
      <c r="E2070" s="3">
        <v>-20952384</v>
      </c>
      <c r="F2070" s="3">
        <v>636996831</v>
      </c>
      <c r="G2070" s="3">
        <v>0</v>
      </c>
      <c r="H2070" s="3">
        <v>636996831</v>
      </c>
      <c r="I2070" s="3">
        <v>0</v>
      </c>
      <c r="J2070" s="3">
        <v>636996831</v>
      </c>
      <c r="K2070" s="3">
        <v>100</v>
      </c>
      <c r="L2070" s="3">
        <v>211711443</v>
      </c>
      <c r="M2070" s="3">
        <v>306054358</v>
      </c>
      <c r="N2070" s="3">
        <v>48.05</v>
      </c>
    </row>
    <row r="2071" spans="1:14" x14ac:dyDescent="0.25">
      <c r="A2071" t="s">
        <v>1366</v>
      </c>
      <c r="B2071" s="1" t="s">
        <v>128</v>
      </c>
      <c r="C2071" t="s">
        <v>256</v>
      </c>
      <c r="D2071" s="3">
        <v>2747537051</v>
      </c>
      <c r="E2071" s="3">
        <v>-198367410</v>
      </c>
      <c r="F2071" s="3">
        <v>2549169641</v>
      </c>
      <c r="G2071" s="3">
        <v>0</v>
      </c>
      <c r="H2071" s="3">
        <v>2549169641</v>
      </c>
      <c r="I2071" s="3">
        <v>-8846552</v>
      </c>
      <c r="J2071" s="3">
        <v>2540323038</v>
      </c>
      <c r="K2071" s="3">
        <v>99.65</v>
      </c>
      <c r="L2071" s="3">
        <v>177250980</v>
      </c>
      <c r="M2071" s="3">
        <v>1416577405</v>
      </c>
      <c r="N2071" s="3">
        <v>55.57</v>
      </c>
    </row>
    <row r="2072" spans="1:14" x14ac:dyDescent="0.25">
      <c r="A2072" t="s">
        <v>1366</v>
      </c>
      <c r="B2072" s="1" t="s">
        <v>656</v>
      </c>
      <c r="C2072" t="s">
        <v>1031</v>
      </c>
      <c r="D2072" s="3">
        <v>2747537051</v>
      </c>
      <c r="E2072" s="3">
        <v>-198367410</v>
      </c>
      <c r="F2072" s="3">
        <v>2549169641</v>
      </c>
      <c r="G2072" s="3">
        <v>0</v>
      </c>
      <c r="H2072" s="3">
        <v>2549169641</v>
      </c>
      <c r="I2072" s="3">
        <v>-8846552</v>
      </c>
      <c r="J2072" s="3">
        <v>2540323038</v>
      </c>
      <c r="K2072" s="3">
        <v>99.65</v>
      </c>
      <c r="L2072" s="3">
        <v>177250980</v>
      </c>
      <c r="M2072" s="3">
        <v>1416577405</v>
      </c>
      <c r="N2072" s="3">
        <v>55.57</v>
      </c>
    </row>
    <row r="2073" spans="1:14" x14ac:dyDescent="0.25">
      <c r="A2073" t="s">
        <v>1366</v>
      </c>
      <c r="B2073" s="1" t="s">
        <v>130</v>
      </c>
      <c r="C2073" t="s">
        <v>277</v>
      </c>
      <c r="D2073" s="3">
        <v>29865952000</v>
      </c>
      <c r="E2073" s="3">
        <v>225699380</v>
      </c>
      <c r="F2073" s="3">
        <v>30091651380</v>
      </c>
      <c r="G2073" s="3">
        <v>0</v>
      </c>
      <c r="H2073" s="3">
        <v>30091651380</v>
      </c>
      <c r="I2073" s="3">
        <v>-14090000</v>
      </c>
      <c r="J2073" s="3">
        <v>30033353060.200001</v>
      </c>
      <c r="K2073" s="3">
        <v>99.81</v>
      </c>
      <c r="L2073" s="3">
        <v>1897946664</v>
      </c>
      <c r="M2073" s="3">
        <v>7352500800</v>
      </c>
      <c r="N2073" s="3">
        <v>24.43</v>
      </c>
    </row>
    <row r="2074" spans="1:14" x14ac:dyDescent="0.25">
      <c r="A2074" t="s">
        <v>1367</v>
      </c>
      <c r="B2074" s="1" t="s">
        <v>1</v>
      </c>
      <c r="C2074" t="s">
        <v>2</v>
      </c>
      <c r="D2074" s="3">
        <v>192894886000</v>
      </c>
      <c r="E2074" s="3">
        <v>-2002395503</v>
      </c>
      <c r="F2074" s="3">
        <v>190892490497</v>
      </c>
      <c r="G2074" s="3">
        <v>0</v>
      </c>
      <c r="H2074" s="3">
        <v>190892490497</v>
      </c>
      <c r="I2074" s="3">
        <v>47947495382.800003</v>
      </c>
      <c r="J2074" s="3">
        <v>135783819273.74001</v>
      </c>
      <c r="K2074" s="3">
        <v>71.13</v>
      </c>
      <c r="L2074" s="3">
        <v>3535543462</v>
      </c>
      <c r="M2074" s="3">
        <v>24314819389</v>
      </c>
      <c r="N2074" s="3">
        <v>12.74</v>
      </c>
    </row>
    <row r="2075" spans="1:14" x14ac:dyDescent="0.25">
      <c r="A2075" t="s">
        <v>1367</v>
      </c>
      <c r="B2075" s="1" t="s">
        <v>3</v>
      </c>
      <c r="C2075" t="s">
        <v>4</v>
      </c>
      <c r="D2075" s="3">
        <v>1761105000</v>
      </c>
      <c r="E2075" s="3">
        <v>232052160</v>
      </c>
      <c r="F2075" s="3">
        <v>1993157160</v>
      </c>
      <c r="G2075" s="3">
        <v>0</v>
      </c>
      <c r="H2075" s="3">
        <v>1993157160</v>
      </c>
      <c r="I2075" s="3">
        <v>121976721</v>
      </c>
      <c r="J2075" s="3">
        <v>1262768332</v>
      </c>
      <c r="K2075" s="3">
        <v>63.36</v>
      </c>
      <c r="L2075" s="3">
        <v>114229529</v>
      </c>
      <c r="M2075" s="3">
        <v>451161645</v>
      </c>
      <c r="N2075" s="3">
        <v>22.64</v>
      </c>
    </row>
    <row r="2076" spans="1:14" x14ac:dyDescent="0.25">
      <c r="A2076" t="s">
        <v>1367</v>
      </c>
      <c r="B2076" s="1" t="s">
        <v>5</v>
      </c>
      <c r="C2076" t="s">
        <v>6</v>
      </c>
      <c r="D2076" s="3">
        <v>1483159000</v>
      </c>
      <c r="E2076" s="3">
        <v>-232052160</v>
      </c>
      <c r="F2076" s="3">
        <v>1251106840</v>
      </c>
      <c r="G2076" s="3">
        <v>0</v>
      </c>
      <c r="H2076" s="3">
        <v>1251106840</v>
      </c>
      <c r="I2076" s="3">
        <v>118512961</v>
      </c>
      <c r="J2076" s="3">
        <v>760919726</v>
      </c>
      <c r="K2076" s="3">
        <v>60.82</v>
      </c>
      <c r="L2076" s="3">
        <v>77913217</v>
      </c>
      <c r="M2076" s="3">
        <v>222140792</v>
      </c>
      <c r="N2076" s="3">
        <v>17.760000000000002</v>
      </c>
    </row>
    <row r="2077" spans="1:14" x14ac:dyDescent="0.25">
      <c r="A2077" t="s">
        <v>1367</v>
      </c>
      <c r="B2077" s="1" t="s">
        <v>7</v>
      </c>
      <c r="C2077" t="s">
        <v>8</v>
      </c>
      <c r="D2077" s="3">
        <v>237741000</v>
      </c>
      <c r="E2077" s="3">
        <v>-103241000</v>
      </c>
      <c r="F2077" s="3">
        <v>134500000</v>
      </c>
      <c r="G2077" s="3">
        <v>0</v>
      </c>
      <c r="H2077" s="3">
        <v>134500000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</row>
    <row r="2078" spans="1:14" x14ac:dyDescent="0.25">
      <c r="A2078" t="s">
        <v>1367</v>
      </c>
      <c r="B2078" s="1" t="s">
        <v>9</v>
      </c>
      <c r="C2078" t="s">
        <v>10</v>
      </c>
      <c r="D2078" s="3">
        <v>82000000</v>
      </c>
      <c r="E2078" s="3">
        <v>-24000000</v>
      </c>
      <c r="F2078" s="3">
        <v>58000000</v>
      </c>
      <c r="G2078" s="3">
        <v>0</v>
      </c>
      <c r="H2078" s="3">
        <v>58000000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</row>
    <row r="2079" spans="1:14" x14ac:dyDescent="0.25">
      <c r="A2079" t="s">
        <v>1367</v>
      </c>
      <c r="B2079" s="1" t="s">
        <v>11</v>
      </c>
      <c r="C2079" t="s">
        <v>976</v>
      </c>
      <c r="D2079" s="3">
        <v>76741000</v>
      </c>
      <c r="E2079" s="3">
        <v>-66741000</v>
      </c>
      <c r="F2079" s="3">
        <v>10000000</v>
      </c>
      <c r="G2079" s="3">
        <v>0</v>
      </c>
      <c r="H2079" s="3">
        <v>10000000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</row>
    <row r="2080" spans="1:14" x14ac:dyDescent="0.25">
      <c r="A2080" t="s">
        <v>1367</v>
      </c>
      <c r="B2080" s="1" t="s">
        <v>12</v>
      </c>
      <c r="C2080" t="s">
        <v>13</v>
      </c>
      <c r="D2080" s="3">
        <v>79000000</v>
      </c>
      <c r="E2080" s="3">
        <v>-12500000</v>
      </c>
      <c r="F2080" s="3">
        <v>66500000</v>
      </c>
      <c r="G2080" s="3">
        <v>0</v>
      </c>
      <c r="H2080" s="3">
        <v>66500000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</row>
    <row r="2081" spans="1:14" x14ac:dyDescent="0.25">
      <c r="A2081" t="s">
        <v>1367</v>
      </c>
      <c r="B2081" s="1" t="s">
        <v>14</v>
      </c>
      <c r="C2081" t="s">
        <v>15</v>
      </c>
      <c r="D2081" s="3">
        <v>1243918000</v>
      </c>
      <c r="E2081" s="3">
        <v>-128811160</v>
      </c>
      <c r="F2081" s="3">
        <v>1115106840</v>
      </c>
      <c r="G2081" s="3">
        <v>0</v>
      </c>
      <c r="H2081" s="3">
        <v>1115106840</v>
      </c>
      <c r="I2081" s="3">
        <v>118512961</v>
      </c>
      <c r="J2081" s="3">
        <v>760919726</v>
      </c>
      <c r="K2081" s="3">
        <v>68.239999999999995</v>
      </c>
      <c r="L2081" s="3">
        <v>77913217</v>
      </c>
      <c r="M2081" s="3">
        <v>222140792</v>
      </c>
      <c r="N2081" s="3">
        <v>19.920000000000002</v>
      </c>
    </row>
    <row r="2082" spans="1:14" x14ac:dyDescent="0.25">
      <c r="A2082" t="s">
        <v>1367</v>
      </c>
      <c r="B2082" s="1" t="s">
        <v>16</v>
      </c>
      <c r="C2082" t="s">
        <v>198</v>
      </c>
      <c r="D2082" s="3">
        <v>17400000</v>
      </c>
      <c r="E2082" s="3">
        <v>0</v>
      </c>
      <c r="F2082" s="3">
        <v>17400000</v>
      </c>
      <c r="G2082" s="3">
        <v>0</v>
      </c>
      <c r="H2082" s="3">
        <v>17400000</v>
      </c>
      <c r="I2082" s="3">
        <v>0</v>
      </c>
      <c r="J2082" s="3">
        <v>17400000</v>
      </c>
      <c r="K2082" s="3">
        <v>100</v>
      </c>
      <c r="L2082" s="3">
        <v>0</v>
      </c>
      <c r="M2082" s="3">
        <v>4173100</v>
      </c>
      <c r="N2082" s="3">
        <v>23.98</v>
      </c>
    </row>
    <row r="2083" spans="1:14" x14ac:dyDescent="0.25">
      <c r="A2083" t="s">
        <v>1367</v>
      </c>
      <c r="B2083" s="1" t="s">
        <v>17</v>
      </c>
      <c r="C2083" t="s">
        <v>18</v>
      </c>
      <c r="D2083" s="3">
        <v>82000000</v>
      </c>
      <c r="E2083" s="3">
        <v>-53100000</v>
      </c>
      <c r="F2083" s="3">
        <v>28900000</v>
      </c>
      <c r="G2083" s="3">
        <v>0</v>
      </c>
      <c r="H2083" s="3">
        <v>28900000</v>
      </c>
      <c r="I2083" s="3">
        <v>0</v>
      </c>
      <c r="J2083" s="3">
        <v>28900000</v>
      </c>
      <c r="K2083" s="3">
        <v>100</v>
      </c>
      <c r="L2083" s="3">
        <v>3932523</v>
      </c>
      <c r="M2083" s="3">
        <v>3932523</v>
      </c>
      <c r="N2083" s="3">
        <v>13.61</v>
      </c>
    </row>
    <row r="2084" spans="1:14" x14ac:dyDescent="0.25">
      <c r="A2084" t="s">
        <v>1367</v>
      </c>
      <c r="B2084" s="1" t="s">
        <v>19</v>
      </c>
      <c r="C2084" t="s">
        <v>200</v>
      </c>
      <c r="D2084" s="3">
        <v>792818000</v>
      </c>
      <c r="E2084" s="3">
        <v>-37033684</v>
      </c>
      <c r="F2084" s="3">
        <v>755784316</v>
      </c>
      <c r="G2084" s="3">
        <v>0</v>
      </c>
      <c r="H2084" s="3">
        <v>755784316</v>
      </c>
      <c r="I2084" s="3">
        <v>16208700</v>
      </c>
      <c r="J2084" s="3">
        <v>537113161</v>
      </c>
      <c r="K2084" s="3">
        <v>71.069999999999993</v>
      </c>
      <c r="L2084" s="3">
        <v>61154374</v>
      </c>
      <c r="M2084" s="3">
        <v>133277235</v>
      </c>
      <c r="N2084" s="3">
        <v>17.63</v>
      </c>
    </row>
    <row r="2085" spans="1:14" x14ac:dyDescent="0.25">
      <c r="A2085" t="s">
        <v>1367</v>
      </c>
      <c r="B2085" s="1" t="s">
        <v>20</v>
      </c>
      <c r="C2085" t="s">
        <v>21</v>
      </c>
      <c r="D2085" s="3">
        <v>792818000</v>
      </c>
      <c r="E2085" s="3">
        <v>-37033684</v>
      </c>
      <c r="F2085" s="3">
        <v>755784316</v>
      </c>
      <c r="G2085" s="3">
        <v>0</v>
      </c>
      <c r="H2085" s="3">
        <v>755784316</v>
      </c>
      <c r="I2085" s="3">
        <v>16208700</v>
      </c>
      <c r="J2085" s="3">
        <v>537113161</v>
      </c>
      <c r="K2085" s="3">
        <v>71.069999999999993</v>
      </c>
      <c r="L2085" s="3">
        <v>61154374</v>
      </c>
      <c r="M2085" s="3">
        <v>133277235</v>
      </c>
      <c r="N2085" s="3">
        <v>17.63</v>
      </c>
    </row>
    <row r="2086" spans="1:14" x14ac:dyDescent="0.25">
      <c r="A2086" t="s">
        <v>1367</v>
      </c>
      <c r="B2086" s="1" t="s">
        <v>22</v>
      </c>
      <c r="C2086" t="s">
        <v>23</v>
      </c>
      <c r="D2086" s="3">
        <v>245900000</v>
      </c>
      <c r="E2086" s="3">
        <v>-38677476</v>
      </c>
      <c r="F2086" s="3">
        <v>207222524</v>
      </c>
      <c r="G2086" s="3">
        <v>0</v>
      </c>
      <c r="H2086" s="3">
        <v>207222524</v>
      </c>
      <c r="I2086" s="3">
        <v>96602291</v>
      </c>
      <c r="J2086" s="3">
        <v>131788035</v>
      </c>
      <c r="K2086" s="3">
        <v>63.6</v>
      </c>
      <c r="L2086" s="3">
        <v>6972000</v>
      </c>
      <c r="M2086" s="3">
        <v>35185744</v>
      </c>
      <c r="N2086" s="3">
        <v>16.98</v>
      </c>
    </row>
    <row r="2087" spans="1:14" x14ac:dyDescent="0.25">
      <c r="A2087" t="s">
        <v>1367</v>
      </c>
      <c r="B2087" s="1" t="s">
        <v>24</v>
      </c>
      <c r="C2087" t="s">
        <v>25</v>
      </c>
      <c r="D2087" s="3">
        <v>140000000</v>
      </c>
      <c r="E2087" s="3">
        <v>-38677476</v>
      </c>
      <c r="F2087" s="3">
        <v>101322524</v>
      </c>
      <c r="G2087" s="3">
        <v>0</v>
      </c>
      <c r="H2087" s="3">
        <v>101322524</v>
      </c>
      <c r="I2087" s="3">
        <v>89699991</v>
      </c>
      <c r="J2087" s="3">
        <v>89699991</v>
      </c>
      <c r="K2087" s="3">
        <v>88.53</v>
      </c>
      <c r="L2087" s="3">
        <v>0</v>
      </c>
      <c r="M2087" s="3">
        <v>0</v>
      </c>
      <c r="N2087" s="3">
        <v>0</v>
      </c>
    </row>
    <row r="2088" spans="1:14" x14ac:dyDescent="0.25">
      <c r="A2088" t="s">
        <v>1367</v>
      </c>
      <c r="B2088" s="1" t="s">
        <v>26</v>
      </c>
      <c r="C2088" t="s">
        <v>27</v>
      </c>
      <c r="D2088" s="3">
        <v>14000000</v>
      </c>
      <c r="E2088" s="3">
        <v>0</v>
      </c>
      <c r="F2088" s="3">
        <v>14000000</v>
      </c>
      <c r="G2088" s="3">
        <v>0</v>
      </c>
      <c r="H2088" s="3">
        <v>14000000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</row>
    <row r="2089" spans="1:14" x14ac:dyDescent="0.25">
      <c r="A2089" t="s">
        <v>1367</v>
      </c>
      <c r="B2089" s="1" t="s">
        <v>28</v>
      </c>
      <c r="C2089" t="s">
        <v>29</v>
      </c>
      <c r="D2089" s="3">
        <v>91900000</v>
      </c>
      <c r="E2089" s="3">
        <v>0</v>
      </c>
      <c r="F2089" s="3">
        <v>91900000</v>
      </c>
      <c r="G2089" s="3">
        <v>0</v>
      </c>
      <c r="H2089" s="3">
        <v>91900000</v>
      </c>
      <c r="I2089" s="3">
        <v>6902300</v>
      </c>
      <c r="J2089" s="3">
        <v>42088044</v>
      </c>
      <c r="K2089" s="3">
        <v>45.8</v>
      </c>
      <c r="L2089" s="3">
        <v>6972000</v>
      </c>
      <c r="M2089" s="3">
        <v>35185744</v>
      </c>
      <c r="N2089" s="3">
        <v>38.29</v>
      </c>
    </row>
    <row r="2090" spans="1:14" x14ac:dyDescent="0.25">
      <c r="A2090" t="s">
        <v>1367</v>
      </c>
      <c r="B2090" s="1" t="s">
        <v>30</v>
      </c>
      <c r="C2090" t="s">
        <v>31</v>
      </c>
      <c r="D2090" s="3">
        <v>105800000</v>
      </c>
      <c r="E2090" s="3">
        <v>0</v>
      </c>
      <c r="F2090" s="3">
        <v>105800000</v>
      </c>
      <c r="G2090" s="3">
        <v>0</v>
      </c>
      <c r="H2090" s="3">
        <v>105800000</v>
      </c>
      <c r="I2090" s="3">
        <v>5701970</v>
      </c>
      <c r="J2090" s="3">
        <v>45718530</v>
      </c>
      <c r="K2090" s="3">
        <v>43.21</v>
      </c>
      <c r="L2090" s="3">
        <v>5854320</v>
      </c>
      <c r="M2090" s="3">
        <v>45572190</v>
      </c>
      <c r="N2090" s="3">
        <v>43.07</v>
      </c>
    </row>
    <row r="2091" spans="1:14" x14ac:dyDescent="0.25">
      <c r="A2091" t="s">
        <v>1367</v>
      </c>
      <c r="B2091" s="1" t="s">
        <v>32</v>
      </c>
      <c r="C2091" t="s">
        <v>325</v>
      </c>
      <c r="D2091" s="3">
        <v>55200000</v>
      </c>
      <c r="E2091" s="3">
        <v>0</v>
      </c>
      <c r="F2091" s="3">
        <v>55200000</v>
      </c>
      <c r="G2091" s="3">
        <v>0</v>
      </c>
      <c r="H2091" s="3">
        <v>55200000</v>
      </c>
      <c r="I2091" s="3">
        <v>4094570</v>
      </c>
      <c r="J2091" s="3">
        <v>23442960</v>
      </c>
      <c r="K2091" s="3">
        <v>42.47</v>
      </c>
      <c r="L2091" s="3">
        <v>3948230</v>
      </c>
      <c r="M2091" s="3">
        <v>23296620</v>
      </c>
      <c r="N2091" s="3">
        <v>42.2</v>
      </c>
    </row>
    <row r="2092" spans="1:14" x14ac:dyDescent="0.25">
      <c r="A2092" t="s">
        <v>1367</v>
      </c>
      <c r="B2092" s="1" t="s">
        <v>34</v>
      </c>
      <c r="C2092" t="s">
        <v>201</v>
      </c>
      <c r="D2092" s="3">
        <v>24600000</v>
      </c>
      <c r="E2092" s="3">
        <v>0</v>
      </c>
      <c r="F2092" s="3">
        <v>24600000</v>
      </c>
      <c r="G2092" s="3">
        <v>0</v>
      </c>
      <c r="H2092" s="3">
        <v>24600000</v>
      </c>
      <c r="I2092" s="3">
        <v>0</v>
      </c>
      <c r="J2092" s="3">
        <v>11504210</v>
      </c>
      <c r="K2092" s="3">
        <v>46.77</v>
      </c>
      <c r="L2092" s="3">
        <v>0</v>
      </c>
      <c r="M2092" s="3">
        <v>11504210</v>
      </c>
      <c r="N2092" s="3">
        <v>46.77</v>
      </c>
    </row>
    <row r="2093" spans="1:14" x14ac:dyDescent="0.25">
      <c r="A2093" t="s">
        <v>1367</v>
      </c>
      <c r="B2093" s="1" t="s">
        <v>35</v>
      </c>
      <c r="C2093" t="s">
        <v>36</v>
      </c>
      <c r="D2093" s="3">
        <v>5000000</v>
      </c>
      <c r="E2093" s="3">
        <v>0</v>
      </c>
      <c r="F2093" s="3">
        <v>5000000</v>
      </c>
      <c r="G2093" s="3">
        <v>0</v>
      </c>
      <c r="H2093" s="3">
        <v>5000000</v>
      </c>
      <c r="I2093" s="3">
        <v>0</v>
      </c>
      <c r="J2093" s="3">
        <v>873620</v>
      </c>
      <c r="K2093" s="3">
        <v>17.47</v>
      </c>
      <c r="L2093" s="3">
        <v>298690</v>
      </c>
      <c r="M2093" s="3">
        <v>873620</v>
      </c>
      <c r="N2093" s="3">
        <v>17.47</v>
      </c>
    </row>
    <row r="2094" spans="1:14" x14ac:dyDescent="0.25">
      <c r="A2094" t="s">
        <v>1367</v>
      </c>
      <c r="B2094" s="1" t="s">
        <v>37</v>
      </c>
      <c r="C2094" t="s">
        <v>38</v>
      </c>
      <c r="D2094" s="3">
        <v>21000000</v>
      </c>
      <c r="E2094" s="3">
        <v>0</v>
      </c>
      <c r="F2094" s="3">
        <v>21000000</v>
      </c>
      <c r="G2094" s="3">
        <v>0</v>
      </c>
      <c r="H2094" s="3">
        <v>21000000</v>
      </c>
      <c r="I2094" s="3">
        <v>1607400</v>
      </c>
      <c r="J2094" s="3">
        <v>9897740</v>
      </c>
      <c r="K2094" s="3">
        <v>47.13</v>
      </c>
      <c r="L2094" s="3">
        <v>1607400</v>
      </c>
      <c r="M2094" s="3">
        <v>9897740</v>
      </c>
      <c r="N2094" s="3">
        <v>47.13</v>
      </c>
    </row>
    <row r="2095" spans="1:14" x14ac:dyDescent="0.25">
      <c r="A2095" t="s">
        <v>1367</v>
      </c>
      <c r="B2095" s="1" t="s">
        <v>136</v>
      </c>
      <c r="C2095" t="s">
        <v>137</v>
      </c>
      <c r="D2095" s="3">
        <v>0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</row>
    <row r="2096" spans="1:14" x14ac:dyDescent="0.25">
      <c r="A2096" t="s">
        <v>1367</v>
      </c>
      <c r="B2096" s="1" t="s">
        <v>441</v>
      </c>
      <c r="C2096" t="s">
        <v>61</v>
      </c>
      <c r="D2096" s="3">
        <v>1500000</v>
      </c>
      <c r="E2096" s="3">
        <v>0</v>
      </c>
      <c r="F2096" s="3">
        <v>1500000</v>
      </c>
      <c r="G2096" s="3">
        <v>0</v>
      </c>
      <c r="H2096" s="3">
        <v>1500000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</row>
    <row r="2097" spans="1:14" x14ac:dyDescent="0.25">
      <c r="A2097" t="s">
        <v>1367</v>
      </c>
      <c r="B2097" s="1" t="s">
        <v>577</v>
      </c>
      <c r="C2097" t="s">
        <v>977</v>
      </c>
      <c r="D2097" s="3">
        <v>1500000</v>
      </c>
      <c r="E2097" s="3">
        <v>0</v>
      </c>
      <c r="F2097" s="3">
        <v>1500000</v>
      </c>
      <c r="G2097" s="3">
        <v>0</v>
      </c>
      <c r="H2097" s="3">
        <v>1500000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</row>
    <row r="2098" spans="1:14" x14ac:dyDescent="0.25">
      <c r="A2098" t="s">
        <v>1367</v>
      </c>
      <c r="B2098" s="1" t="s">
        <v>39</v>
      </c>
      <c r="C2098" t="s">
        <v>40</v>
      </c>
      <c r="D2098" s="3">
        <v>277946000</v>
      </c>
      <c r="E2098" s="3">
        <v>464104320</v>
      </c>
      <c r="F2098" s="3">
        <v>742050320</v>
      </c>
      <c r="G2098" s="3">
        <v>0</v>
      </c>
      <c r="H2098" s="3">
        <v>742050320</v>
      </c>
      <c r="I2098" s="3">
        <v>3463760</v>
      </c>
      <c r="J2098" s="3">
        <v>501848606</v>
      </c>
      <c r="K2098" s="3">
        <v>67.63</v>
      </c>
      <c r="L2098" s="3">
        <v>36316312</v>
      </c>
      <c r="M2098" s="3">
        <v>229020853</v>
      </c>
      <c r="N2098" s="3">
        <v>30.86</v>
      </c>
    </row>
    <row r="2099" spans="1:14" x14ac:dyDescent="0.25">
      <c r="A2099" t="s">
        <v>1367</v>
      </c>
      <c r="B2099" s="1" t="s">
        <v>41</v>
      </c>
      <c r="C2099" t="s">
        <v>6</v>
      </c>
      <c r="D2099" s="3">
        <v>277946000</v>
      </c>
      <c r="E2099" s="3">
        <v>464104320</v>
      </c>
      <c r="F2099" s="3">
        <v>742050320</v>
      </c>
      <c r="G2099" s="3">
        <v>0</v>
      </c>
      <c r="H2099" s="3">
        <v>742050320</v>
      </c>
      <c r="I2099" s="3">
        <v>3463760</v>
      </c>
      <c r="J2099" s="3">
        <v>501848606</v>
      </c>
      <c r="K2099" s="3">
        <v>67.63</v>
      </c>
      <c r="L2099" s="3">
        <v>36316312</v>
      </c>
      <c r="M2099" s="3">
        <v>229020853</v>
      </c>
      <c r="N2099" s="3">
        <v>30.86</v>
      </c>
    </row>
    <row r="2100" spans="1:14" x14ac:dyDescent="0.25">
      <c r="A2100" t="s">
        <v>1367</v>
      </c>
      <c r="B2100" s="1" t="s">
        <v>42</v>
      </c>
      <c r="C2100" t="s">
        <v>8</v>
      </c>
      <c r="D2100" s="3">
        <v>80500000</v>
      </c>
      <c r="E2100" s="3">
        <v>78661123</v>
      </c>
      <c r="F2100" s="3">
        <v>159161123</v>
      </c>
      <c r="G2100" s="3">
        <v>0</v>
      </c>
      <c r="H2100" s="3">
        <v>159161123</v>
      </c>
      <c r="I2100" s="3">
        <v>0</v>
      </c>
      <c r="J2100" s="3">
        <v>52791420</v>
      </c>
      <c r="K2100" s="3">
        <v>33.17</v>
      </c>
      <c r="L2100" s="3">
        <v>4591563</v>
      </c>
      <c r="M2100" s="3">
        <v>22004071</v>
      </c>
      <c r="N2100" s="3">
        <v>13.83</v>
      </c>
    </row>
    <row r="2101" spans="1:14" x14ac:dyDescent="0.25">
      <c r="A2101" t="s">
        <v>1367</v>
      </c>
      <c r="B2101" s="1" t="s">
        <v>43</v>
      </c>
      <c r="C2101" t="s">
        <v>10</v>
      </c>
      <c r="D2101" s="3">
        <v>15000000</v>
      </c>
      <c r="E2101" s="3">
        <v>9000000</v>
      </c>
      <c r="F2101" s="3">
        <v>24000000</v>
      </c>
      <c r="G2101" s="3">
        <v>0</v>
      </c>
      <c r="H2101" s="3">
        <v>24000000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</row>
    <row r="2102" spans="1:14" x14ac:dyDescent="0.25">
      <c r="A2102" t="s">
        <v>1367</v>
      </c>
      <c r="B2102" s="1" t="s">
        <v>44</v>
      </c>
      <c r="C2102" t="s">
        <v>976</v>
      </c>
      <c r="D2102" s="3">
        <v>40000000</v>
      </c>
      <c r="E2102" s="3">
        <v>54032420</v>
      </c>
      <c r="F2102" s="3">
        <v>94032420</v>
      </c>
      <c r="G2102" s="3">
        <v>0</v>
      </c>
      <c r="H2102" s="3">
        <v>94032420</v>
      </c>
      <c r="I2102" s="3">
        <v>0</v>
      </c>
      <c r="J2102" s="3">
        <v>27291420</v>
      </c>
      <c r="K2102" s="3">
        <v>29.02</v>
      </c>
      <c r="L2102" s="3">
        <v>2992663</v>
      </c>
      <c r="M2102" s="3">
        <v>13036110</v>
      </c>
      <c r="N2102" s="3">
        <v>13.86</v>
      </c>
    </row>
    <row r="2103" spans="1:14" x14ac:dyDescent="0.25">
      <c r="A2103" t="s">
        <v>1367</v>
      </c>
      <c r="B2103" s="1" t="s">
        <v>45</v>
      </c>
      <c r="C2103" t="s">
        <v>13</v>
      </c>
      <c r="D2103" s="3">
        <v>25500000</v>
      </c>
      <c r="E2103" s="3">
        <v>15628703</v>
      </c>
      <c r="F2103" s="3">
        <v>41128703</v>
      </c>
      <c r="G2103" s="3">
        <v>0</v>
      </c>
      <c r="H2103" s="3">
        <v>41128703</v>
      </c>
      <c r="I2103" s="3">
        <v>0</v>
      </c>
      <c r="J2103" s="3">
        <v>25500000</v>
      </c>
      <c r="K2103" s="3">
        <v>62</v>
      </c>
      <c r="L2103" s="3">
        <v>1598900</v>
      </c>
      <c r="M2103" s="3">
        <v>8967961</v>
      </c>
      <c r="N2103" s="3">
        <v>21.8</v>
      </c>
    </row>
    <row r="2104" spans="1:14" x14ac:dyDescent="0.25">
      <c r="A2104" t="s">
        <v>1367</v>
      </c>
      <c r="B2104" s="1" t="s">
        <v>48</v>
      </c>
      <c r="C2104" t="s">
        <v>15</v>
      </c>
      <c r="D2104" s="3">
        <v>197446000</v>
      </c>
      <c r="E2104" s="3">
        <v>385443197</v>
      </c>
      <c r="F2104" s="3">
        <v>582889197</v>
      </c>
      <c r="G2104" s="3">
        <v>0</v>
      </c>
      <c r="H2104" s="3">
        <v>582889197</v>
      </c>
      <c r="I2104" s="3">
        <v>3463760</v>
      </c>
      <c r="J2104" s="3">
        <v>449057186</v>
      </c>
      <c r="K2104" s="3">
        <v>77.040000000000006</v>
      </c>
      <c r="L2104" s="3">
        <v>31724749</v>
      </c>
      <c r="M2104" s="3">
        <v>207016782</v>
      </c>
      <c r="N2104" s="3">
        <v>35.520000000000003</v>
      </c>
    </row>
    <row r="2105" spans="1:14" x14ac:dyDescent="0.25">
      <c r="A2105" t="s">
        <v>1367</v>
      </c>
      <c r="B2105" s="1" t="s">
        <v>49</v>
      </c>
      <c r="C2105" t="s">
        <v>198</v>
      </c>
      <c r="D2105" s="3">
        <v>9000000</v>
      </c>
      <c r="E2105" s="3">
        <v>458730</v>
      </c>
      <c r="F2105" s="3">
        <v>9458730</v>
      </c>
      <c r="G2105" s="3">
        <v>0</v>
      </c>
      <c r="H2105" s="3">
        <v>9458730</v>
      </c>
      <c r="I2105" s="3">
        <v>0</v>
      </c>
      <c r="J2105" s="3">
        <v>9458730</v>
      </c>
      <c r="K2105" s="3">
        <v>100</v>
      </c>
      <c r="L2105" s="3">
        <v>2170000</v>
      </c>
      <c r="M2105" s="3">
        <v>3120600</v>
      </c>
      <c r="N2105" s="3">
        <v>32.99</v>
      </c>
    </row>
    <row r="2106" spans="1:14" x14ac:dyDescent="0.25">
      <c r="A2106" t="s">
        <v>1367</v>
      </c>
      <c r="B2106" s="1" t="s">
        <v>50</v>
      </c>
      <c r="C2106" t="s">
        <v>18</v>
      </c>
      <c r="D2106" s="3">
        <v>7000000</v>
      </c>
      <c r="E2106" s="3">
        <v>12240409</v>
      </c>
      <c r="F2106" s="3">
        <v>19240409</v>
      </c>
      <c r="G2106" s="3">
        <v>0</v>
      </c>
      <c r="H2106" s="3">
        <v>19240409</v>
      </c>
      <c r="I2106" s="3">
        <v>0</v>
      </c>
      <c r="J2106" s="3">
        <v>14219558</v>
      </c>
      <c r="K2106" s="3">
        <v>73.900000000000006</v>
      </c>
      <c r="L2106" s="3">
        <v>9900000</v>
      </c>
      <c r="M2106" s="3">
        <v>9900000</v>
      </c>
      <c r="N2106" s="3">
        <v>51.45</v>
      </c>
    </row>
    <row r="2107" spans="1:14" x14ac:dyDescent="0.25">
      <c r="A2107" t="s">
        <v>1367</v>
      </c>
      <c r="B2107" s="1" t="s">
        <v>51</v>
      </c>
      <c r="C2107" t="s">
        <v>200</v>
      </c>
      <c r="D2107" s="3">
        <v>176446000</v>
      </c>
      <c r="E2107" s="3">
        <v>358936778</v>
      </c>
      <c r="F2107" s="3">
        <v>535382778</v>
      </c>
      <c r="G2107" s="3">
        <v>0</v>
      </c>
      <c r="H2107" s="3">
        <v>535382778</v>
      </c>
      <c r="I2107" s="3">
        <v>0</v>
      </c>
      <c r="J2107" s="3">
        <v>406571618</v>
      </c>
      <c r="K2107" s="3">
        <v>75.94</v>
      </c>
      <c r="L2107" s="3">
        <v>16190989</v>
      </c>
      <c r="M2107" s="3">
        <v>183531922</v>
      </c>
      <c r="N2107" s="3">
        <v>34.28</v>
      </c>
    </row>
    <row r="2108" spans="1:14" x14ac:dyDescent="0.25">
      <c r="A2108" t="s">
        <v>1367</v>
      </c>
      <c r="B2108" s="1" t="s">
        <v>52</v>
      </c>
      <c r="C2108" t="s">
        <v>21</v>
      </c>
      <c r="D2108" s="3">
        <v>176446000</v>
      </c>
      <c r="E2108" s="3">
        <v>358936778</v>
      </c>
      <c r="F2108" s="3">
        <v>535382778</v>
      </c>
      <c r="G2108" s="3">
        <v>0</v>
      </c>
      <c r="H2108" s="3">
        <v>535382778</v>
      </c>
      <c r="I2108" s="3">
        <v>0</v>
      </c>
      <c r="J2108" s="3">
        <v>406571618</v>
      </c>
      <c r="K2108" s="3">
        <v>75.94</v>
      </c>
      <c r="L2108" s="3">
        <v>16190989</v>
      </c>
      <c r="M2108" s="3">
        <v>183531922</v>
      </c>
      <c r="N2108" s="3">
        <v>34.28</v>
      </c>
    </row>
    <row r="2109" spans="1:14" x14ac:dyDescent="0.25">
      <c r="A2109" t="s">
        <v>1367</v>
      </c>
      <c r="B2109" s="1" t="s">
        <v>53</v>
      </c>
      <c r="C2109" t="s">
        <v>23</v>
      </c>
      <c r="D2109" s="3">
        <v>5000000</v>
      </c>
      <c r="E2109" s="3">
        <v>10298460</v>
      </c>
      <c r="F2109" s="3">
        <v>15298460</v>
      </c>
      <c r="G2109" s="3">
        <v>0</v>
      </c>
      <c r="H2109" s="3">
        <v>15298460</v>
      </c>
      <c r="I2109" s="3">
        <v>0</v>
      </c>
      <c r="J2109" s="3">
        <v>15298460</v>
      </c>
      <c r="K2109" s="3">
        <v>100</v>
      </c>
      <c r="L2109" s="3">
        <v>0</v>
      </c>
      <c r="M2109" s="3">
        <v>7000500</v>
      </c>
      <c r="N2109" s="3">
        <v>45.76</v>
      </c>
    </row>
    <row r="2110" spans="1:14" x14ac:dyDescent="0.25">
      <c r="A2110" t="s">
        <v>1367</v>
      </c>
      <c r="B2110" s="1" t="s">
        <v>54</v>
      </c>
      <c r="C2110" t="s">
        <v>25</v>
      </c>
      <c r="D2110" s="3">
        <v>5000000</v>
      </c>
      <c r="E2110" s="3">
        <v>10298460</v>
      </c>
      <c r="F2110" s="3">
        <v>15298460</v>
      </c>
      <c r="G2110" s="3">
        <v>0</v>
      </c>
      <c r="H2110" s="3">
        <v>15298460</v>
      </c>
      <c r="I2110" s="3">
        <v>0</v>
      </c>
      <c r="J2110" s="3">
        <v>15298460</v>
      </c>
      <c r="K2110" s="3">
        <v>100</v>
      </c>
      <c r="L2110" s="3">
        <v>0</v>
      </c>
      <c r="M2110" s="3">
        <v>7000500</v>
      </c>
      <c r="N2110" s="3">
        <v>45.76</v>
      </c>
    </row>
    <row r="2111" spans="1:14" x14ac:dyDescent="0.25">
      <c r="A2111" t="s">
        <v>1367</v>
      </c>
      <c r="B2111" s="1" t="s">
        <v>55</v>
      </c>
      <c r="C2111" t="s">
        <v>31</v>
      </c>
      <c r="D2111" s="3">
        <v>0</v>
      </c>
      <c r="E2111" s="3">
        <v>45060</v>
      </c>
      <c r="F2111" s="3">
        <v>45060</v>
      </c>
      <c r="G2111" s="3">
        <v>0</v>
      </c>
      <c r="H2111" s="3">
        <v>45060</v>
      </c>
      <c r="I2111" s="3">
        <v>0</v>
      </c>
      <c r="J2111" s="3">
        <v>45060</v>
      </c>
      <c r="K2111" s="3">
        <v>100</v>
      </c>
      <c r="L2111" s="3">
        <v>0</v>
      </c>
      <c r="M2111" s="3">
        <v>0</v>
      </c>
      <c r="N2111" s="3">
        <v>0</v>
      </c>
    </row>
    <row r="2112" spans="1:14" x14ac:dyDescent="0.25">
      <c r="A2112" t="s">
        <v>1367</v>
      </c>
      <c r="B2112" s="1" t="s">
        <v>56</v>
      </c>
      <c r="C2112" t="s">
        <v>33</v>
      </c>
      <c r="D2112" s="3">
        <v>0</v>
      </c>
      <c r="E2112" s="3">
        <v>45060</v>
      </c>
      <c r="F2112" s="3">
        <v>45060</v>
      </c>
      <c r="G2112" s="3">
        <v>0</v>
      </c>
      <c r="H2112" s="3">
        <v>45060</v>
      </c>
      <c r="I2112" s="3">
        <v>0</v>
      </c>
      <c r="J2112" s="3">
        <v>45060</v>
      </c>
      <c r="K2112" s="3">
        <v>100</v>
      </c>
      <c r="L2112" s="3">
        <v>0</v>
      </c>
      <c r="M2112" s="3">
        <v>0</v>
      </c>
      <c r="N2112" s="3">
        <v>0</v>
      </c>
    </row>
    <row r="2113" spans="1:14" x14ac:dyDescent="0.25">
      <c r="A2113" t="s">
        <v>1367</v>
      </c>
      <c r="B2113" s="1" t="s">
        <v>141</v>
      </c>
      <c r="C2113" t="s">
        <v>137</v>
      </c>
      <c r="D2113" s="3">
        <v>0</v>
      </c>
      <c r="E2113" s="3">
        <v>3463760</v>
      </c>
      <c r="F2113" s="3">
        <v>3463760</v>
      </c>
      <c r="G2113" s="3">
        <v>0</v>
      </c>
      <c r="H2113" s="3">
        <v>3463760</v>
      </c>
      <c r="I2113" s="3">
        <v>3463760</v>
      </c>
      <c r="J2113" s="3">
        <v>3463760</v>
      </c>
      <c r="K2113" s="3">
        <v>100</v>
      </c>
      <c r="L2113" s="3">
        <v>3463760</v>
      </c>
      <c r="M2113" s="3">
        <v>3463760</v>
      </c>
      <c r="N2113" s="3">
        <v>100</v>
      </c>
    </row>
    <row r="2114" spans="1:14" x14ac:dyDescent="0.25">
      <c r="A2114" t="s">
        <v>1367</v>
      </c>
      <c r="B2114" s="1" t="s">
        <v>63</v>
      </c>
      <c r="C2114" t="s">
        <v>64</v>
      </c>
      <c r="D2114" s="3">
        <v>191133781000</v>
      </c>
      <c r="E2114" s="3">
        <v>-2234447663</v>
      </c>
      <c r="F2114" s="3">
        <v>188899333337</v>
      </c>
      <c r="G2114" s="3">
        <v>0</v>
      </c>
      <c r="H2114" s="3">
        <v>188899333337</v>
      </c>
      <c r="I2114" s="3">
        <v>47825518661.800003</v>
      </c>
      <c r="J2114" s="3">
        <v>134521050941.74001</v>
      </c>
      <c r="K2114" s="3">
        <v>71.209999999999994</v>
      </c>
      <c r="L2114" s="3">
        <v>3421313933</v>
      </c>
      <c r="M2114" s="3">
        <v>23863657744</v>
      </c>
      <c r="N2114" s="3">
        <v>12.63</v>
      </c>
    </row>
    <row r="2115" spans="1:14" x14ac:dyDescent="0.25">
      <c r="A2115" t="s">
        <v>1367</v>
      </c>
      <c r="B2115" s="1" t="s">
        <v>65</v>
      </c>
      <c r="C2115" t="s">
        <v>66</v>
      </c>
      <c r="D2115" s="3">
        <v>105523133000</v>
      </c>
      <c r="E2115" s="3">
        <v>4289790129</v>
      </c>
      <c r="F2115" s="3">
        <v>109812923129</v>
      </c>
      <c r="G2115" s="3">
        <v>0</v>
      </c>
      <c r="H2115" s="3">
        <v>109812923129</v>
      </c>
      <c r="I2115" s="3">
        <v>47919342511</v>
      </c>
      <c r="J2115" s="3">
        <v>55819953447</v>
      </c>
      <c r="K2115" s="3">
        <v>50.83</v>
      </c>
      <c r="L2115" s="3">
        <v>496816538</v>
      </c>
      <c r="M2115" s="3">
        <v>2240644556</v>
      </c>
      <c r="N2115" s="3">
        <v>2.04</v>
      </c>
    </row>
    <row r="2116" spans="1:14" x14ac:dyDescent="0.25">
      <c r="A2116" t="s">
        <v>1367</v>
      </c>
      <c r="B2116" s="1" t="s">
        <v>67</v>
      </c>
      <c r="C2116" t="s">
        <v>68</v>
      </c>
      <c r="D2116" s="3">
        <v>105523133000</v>
      </c>
      <c r="E2116" s="3">
        <v>4289790129</v>
      </c>
      <c r="F2116" s="3">
        <v>109812923129</v>
      </c>
      <c r="G2116" s="3">
        <v>0</v>
      </c>
      <c r="H2116" s="3">
        <v>109812923129</v>
      </c>
      <c r="I2116" s="3">
        <v>47919342511</v>
      </c>
      <c r="J2116" s="3">
        <v>55819953447</v>
      </c>
      <c r="K2116" s="3">
        <v>50.83</v>
      </c>
      <c r="L2116" s="3">
        <v>496816538</v>
      </c>
      <c r="M2116" s="3">
        <v>2240644556</v>
      </c>
      <c r="N2116" s="3">
        <v>2.04</v>
      </c>
    </row>
    <row r="2117" spans="1:14" x14ac:dyDescent="0.25">
      <c r="A2117" t="s">
        <v>1367</v>
      </c>
      <c r="B2117" s="1" t="s">
        <v>69</v>
      </c>
      <c r="C2117" t="s">
        <v>206</v>
      </c>
      <c r="D2117" s="3">
        <v>56570000000</v>
      </c>
      <c r="E2117" s="3">
        <v>4199790129</v>
      </c>
      <c r="F2117" s="3">
        <v>60769790129</v>
      </c>
      <c r="G2117" s="3">
        <v>0</v>
      </c>
      <c r="H2117" s="3">
        <v>60769790129</v>
      </c>
      <c r="I2117" s="3">
        <v>43887419257</v>
      </c>
      <c r="J2117" s="3">
        <v>46961633482</v>
      </c>
      <c r="K2117" s="3">
        <v>77.28</v>
      </c>
      <c r="L2117" s="3">
        <v>116021556</v>
      </c>
      <c r="M2117" s="3">
        <v>693860710</v>
      </c>
      <c r="N2117" s="3">
        <v>1.1399999999999999</v>
      </c>
    </row>
    <row r="2118" spans="1:14" x14ac:dyDescent="0.25">
      <c r="A2118" t="s">
        <v>1367</v>
      </c>
      <c r="B2118" s="1" t="s">
        <v>70</v>
      </c>
      <c r="C2118" t="s">
        <v>207</v>
      </c>
      <c r="D2118" s="3">
        <v>2100000000</v>
      </c>
      <c r="E2118" s="3">
        <v>-350000000</v>
      </c>
      <c r="F2118" s="3">
        <v>1750000000</v>
      </c>
      <c r="G2118" s="3">
        <v>0</v>
      </c>
      <c r="H2118" s="3">
        <v>1750000000</v>
      </c>
      <c r="I2118" s="3">
        <v>0</v>
      </c>
      <c r="J2118" s="3">
        <v>79751182</v>
      </c>
      <c r="K2118" s="3">
        <v>4.5599999999999996</v>
      </c>
      <c r="L2118" s="3">
        <v>0</v>
      </c>
      <c r="M2118" s="3">
        <v>29706868</v>
      </c>
      <c r="N2118" s="3">
        <v>1.7</v>
      </c>
    </row>
    <row r="2119" spans="1:14" x14ac:dyDescent="0.25">
      <c r="A2119" t="s">
        <v>1367</v>
      </c>
      <c r="B2119" s="1" t="s">
        <v>578</v>
      </c>
      <c r="C2119" t="s">
        <v>978</v>
      </c>
      <c r="D2119" s="3">
        <v>2100000000</v>
      </c>
      <c r="E2119" s="3">
        <v>-350000000</v>
      </c>
      <c r="F2119" s="3">
        <v>1750000000</v>
      </c>
      <c r="G2119" s="3">
        <v>0</v>
      </c>
      <c r="H2119" s="3">
        <v>1750000000</v>
      </c>
      <c r="I2119" s="3">
        <v>0</v>
      </c>
      <c r="J2119" s="3">
        <v>79751182</v>
      </c>
      <c r="K2119" s="3">
        <v>4.5599999999999996</v>
      </c>
      <c r="L2119" s="3">
        <v>0</v>
      </c>
      <c r="M2119" s="3">
        <v>29706868</v>
      </c>
      <c r="N2119" s="3">
        <v>1.7</v>
      </c>
    </row>
    <row r="2120" spans="1:14" x14ac:dyDescent="0.25">
      <c r="A2120" t="s">
        <v>1367</v>
      </c>
      <c r="B2120" s="1" t="s">
        <v>72</v>
      </c>
      <c r="C2120" t="s">
        <v>210</v>
      </c>
      <c r="D2120" s="3">
        <v>1000000000</v>
      </c>
      <c r="E2120" s="3">
        <v>90000000</v>
      </c>
      <c r="F2120" s="3">
        <v>1090000000</v>
      </c>
      <c r="G2120" s="3">
        <v>0</v>
      </c>
      <c r="H2120" s="3">
        <v>1090000000</v>
      </c>
      <c r="I2120" s="3">
        <v>829999921</v>
      </c>
      <c r="J2120" s="3">
        <v>999999921</v>
      </c>
      <c r="K2120" s="3">
        <v>91.74</v>
      </c>
      <c r="L2120" s="3">
        <v>0</v>
      </c>
      <c r="M2120" s="3">
        <v>0</v>
      </c>
      <c r="N2120" s="3">
        <v>0</v>
      </c>
    </row>
    <row r="2121" spans="1:14" x14ac:dyDescent="0.25">
      <c r="A2121" t="s">
        <v>1367</v>
      </c>
      <c r="B2121" s="1" t="s">
        <v>579</v>
      </c>
      <c r="C2121" t="s">
        <v>979</v>
      </c>
      <c r="D2121" s="3">
        <v>1000000000</v>
      </c>
      <c r="E2121" s="3">
        <v>90000000</v>
      </c>
      <c r="F2121" s="3">
        <v>1090000000</v>
      </c>
      <c r="G2121" s="3">
        <v>0</v>
      </c>
      <c r="H2121" s="3">
        <v>1090000000</v>
      </c>
      <c r="I2121" s="3">
        <v>829999921</v>
      </c>
      <c r="J2121" s="3">
        <v>999999921</v>
      </c>
      <c r="K2121" s="3">
        <v>91.74</v>
      </c>
      <c r="L2121" s="3">
        <v>0</v>
      </c>
      <c r="M2121" s="3">
        <v>0</v>
      </c>
      <c r="N2121" s="3">
        <v>0</v>
      </c>
    </row>
    <row r="2122" spans="1:14" x14ac:dyDescent="0.25">
      <c r="A2122" t="s">
        <v>1367</v>
      </c>
      <c r="B2122" s="1" t="s">
        <v>145</v>
      </c>
      <c r="C2122" t="s">
        <v>213</v>
      </c>
      <c r="D2122" s="3">
        <v>42500000000</v>
      </c>
      <c r="E2122" s="3">
        <v>56070000</v>
      </c>
      <c r="F2122" s="3">
        <v>42556070000</v>
      </c>
      <c r="G2122" s="3">
        <v>0</v>
      </c>
      <c r="H2122" s="3">
        <v>42556070000</v>
      </c>
      <c r="I2122" s="3">
        <v>41532088000</v>
      </c>
      <c r="J2122" s="3">
        <v>41622088000</v>
      </c>
      <c r="K2122" s="3">
        <v>97.81</v>
      </c>
      <c r="L2122" s="3">
        <v>15000000</v>
      </c>
      <c r="M2122" s="3">
        <v>30000000</v>
      </c>
      <c r="N2122" s="3">
        <v>7.0000000000000007E-2</v>
      </c>
    </row>
    <row r="2123" spans="1:14" x14ac:dyDescent="0.25">
      <c r="A2123" t="s">
        <v>1367</v>
      </c>
      <c r="B2123" s="1" t="s">
        <v>580</v>
      </c>
      <c r="C2123" t="s">
        <v>980</v>
      </c>
      <c r="D2123" s="3">
        <v>42500000000</v>
      </c>
      <c r="E2123" s="3">
        <v>56070000</v>
      </c>
      <c r="F2123" s="3">
        <v>42556070000</v>
      </c>
      <c r="G2123" s="3">
        <v>0</v>
      </c>
      <c r="H2123" s="3">
        <v>42556070000</v>
      </c>
      <c r="I2123" s="3">
        <v>41532088000</v>
      </c>
      <c r="J2123" s="3">
        <v>41622088000</v>
      </c>
      <c r="K2123" s="3">
        <v>97.81</v>
      </c>
      <c r="L2123" s="3">
        <v>15000000</v>
      </c>
      <c r="M2123" s="3">
        <v>30000000</v>
      </c>
      <c r="N2123" s="3">
        <v>7.0000000000000007E-2</v>
      </c>
    </row>
    <row r="2124" spans="1:14" x14ac:dyDescent="0.25">
      <c r="A2124" t="s">
        <v>1367</v>
      </c>
      <c r="B2124" s="1" t="s">
        <v>147</v>
      </c>
      <c r="C2124" t="s">
        <v>981</v>
      </c>
      <c r="D2124" s="3">
        <v>200000000</v>
      </c>
      <c r="E2124" s="3">
        <v>-50070000</v>
      </c>
      <c r="F2124" s="3">
        <v>149930000</v>
      </c>
      <c r="G2124" s="3">
        <v>0</v>
      </c>
      <c r="H2124" s="3">
        <v>149930000</v>
      </c>
      <c r="I2124" s="3">
        <v>146730000</v>
      </c>
      <c r="J2124" s="3">
        <v>146730000</v>
      </c>
      <c r="K2124" s="3">
        <v>97.87</v>
      </c>
      <c r="L2124" s="3">
        <v>0</v>
      </c>
      <c r="M2124" s="3">
        <v>0</v>
      </c>
      <c r="N2124" s="3">
        <v>0</v>
      </c>
    </row>
    <row r="2125" spans="1:14" x14ac:dyDescent="0.25">
      <c r="A2125" t="s">
        <v>1367</v>
      </c>
      <c r="B2125" s="1" t="s">
        <v>581</v>
      </c>
      <c r="C2125" t="s">
        <v>982</v>
      </c>
      <c r="D2125" s="3">
        <v>200000000</v>
      </c>
      <c r="E2125" s="3">
        <v>-50070000</v>
      </c>
      <c r="F2125" s="3">
        <v>149930000</v>
      </c>
      <c r="G2125" s="3">
        <v>0</v>
      </c>
      <c r="H2125" s="3">
        <v>149930000</v>
      </c>
      <c r="I2125" s="3">
        <v>146730000</v>
      </c>
      <c r="J2125" s="3">
        <v>146730000</v>
      </c>
      <c r="K2125" s="3">
        <v>97.87</v>
      </c>
      <c r="L2125" s="3">
        <v>0</v>
      </c>
      <c r="M2125" s="3">
        <v>0</v>
      </c>
      <c r="N2125" s="3">
        <v>0</v>
      </c>
    </row>
    <row r="2126" spans="1:14" x14ac:dyDescent="0.25">
      <c r="A2126" t="s">
        <v>1367</v>
      </c>
      <c r="B2126" s="1" t="s">
        <v>74</v>
      </c>
      <c r="C2126" t="s">
        <v>216</v>
      </c>
      <c r="D2126" s="3">
        <v>2900000000</v>
      </c>
      <c r="E2126" s="3">
        <v>4417790129</v>
      </c>
      <c r="F2126" s="3">
        <v>7317790129</v>
      </c>
      <c r="G2126" s="3">
        <v>0</v>
      </c>
      <c r="H2126" s="3">
        <v>7317790129</v>
      </c>
      <c r="I2126" s="3">
        <v>379400000</v>
      </c>
      <c r="J2126" s="3">
        <v>2736667000</v>
      </c>
      <c r="K2126" s="3">
        <v>37.4</v>
      </c>
      <c r="L2126" s="3">
        <v>100443777</v>
      </c>
      <c r="M2126" s="3">
        <v>500110777</v>
      </c>
      <c r="N2126" s="3">
        <v>6.83</v>
      </c>
    </row>
    <row r="2127" spans="1:14" x14ac:dyDescent="0.25">
      <c r="A2127" t="s">
        <v>1367</v>
      </c>
      <c r="B2127" s="1" t="s">
        <v>582</v>
      </c>
      <c r="C2127" t="s">
        <v>983</v>
      </c>
      <c r="D2127" s="3">
        <v>2800000000</v>
      </c>
      <c r="E2127" s="3">
        <v>4289790129</v>
      </c>
      <c r="F2127" s="3">
        <v>7089790129</v>
      </c>
      <c r="G2127" s="3">
        <v>0</v>
      </c>
      <c r="H2127" s="3">
        <v>7089790129</v>
      </c>
      <c r="I2127" s="3">
        <v>365400000</v>
      </c>
      <c r="J2127" s="3">
        <v>2722667000</v>
      </c>
      <c r="K2127" s="3">
        <v>38.4</v>
      </c>
      <c r="L2127" s="3">
        <v>100443777</v>
      </c>
      <c r="M2127" s="3">
        <v>500110777</v>
      </c>
      <c r="N2127" s="3">
        <v>7.05</v>
      </c>
    </row>
    <row r="2128" spans="1:14" x14ac:dyDescent="0.25">
      <c r="A2128" t="s">
        <v>1367</v>
      </c>
      <c r="B2128" s="1" t="s">
        <v>583</v>
      </c>
      <c r="C2128" t="s">
        <v>984</v>
      </c>
      <c r="D2128" s="3">
        <v>100000000</v>
      </c>
      <c r="E2128" s="3">
        <v>128000000</v>
      </c>
      <c r="F2128" s="3">
        <v>228000000</v>
      </c>
      <c r="G2128" s="3">
        <v>0</v>
      </c>
      <c r="H2128" s="3">
        <v>228000000</v>
      </c>
      <c r="I2128" s="3">
        <v>14000000</v>
      </c>
      <c r="J2128" s="3">
        <v>14000000</v>
      </c>
      <c r="K2128" s="3">
        <v>6.14</v>
      </c>
      <c r="L2128" s="3">
        <v>0</v>
      </c>
      <c r="M2128" s="3">
        <v>0</v>
      </c>
      <c r="N2128" s="3">
        <v>0</v>
      </c>
    </row>
    <row r="2129" spans="1:14" x14ac:dyDescent="0.25">
      <c r="A2129" t="s">
        <v>1367</v>
      </c>
      <c r="B2129" s="1" t="s">
        <v>545</v>
      </c>
      <c r="C2129" t="s">
        <v>955</v>
      </c>
      <c r="D2129" s="3">
        <v>50000000</v>
      </c>
      <c r="E2129" s="3">
        <v>0</v>
      </c>
      <c r="F2129" s="3">
        <v>50000000</v>
      </c>
      <c r="G2129" s="3">
        <v>0</v>
      </c>
      <c r="H2129" s="3">
        <v>50000000</v>
      </c>
      <c r="I2129" s="3">
        <v>49300000</v>
      </c>
      <c r="J2129" s="3">
        <v>50000000</v>
      </c>
      <c r="K2129" s="3">
        <v>100</v>
      </c>
      <c r="L2129" s="3">
        <v>77779</v>
      </c>
      <c r="M2129" s="3">
        <v>233337</v>
      </c>
      <c r="N2129" s="3">
        <v>0.47</v>
      </c>
    </row>
    <row r="2130" spans="1:14" x14ac:dyDescent="0.25">
      <c r="A2130" t="s">
        <v>1367</v>
      </c>
      <c r="B2130" s="1" t="s">
        <v>584</v>
      </c>
      <c r="C2130" t="s">
        <v>985</v>
      </c>
      <c r="D2130" s="3">
        <v>50000000</v>
      </c>
      <c r="E2130" s="3">
        <v>0</v>
      </c>
      <c r="F2130" s="3">
        <v>50000000</v>
      </c>
      <c r="G2130" s="3">
        <v>0</v>
      </c>
      <c r="H2130" s="3">
        <v>50000000</v>
      </c>
      <c r="I2130" s="3">
        <v>49300000</v>
      </c>
      <c r="J2130" s="3">
        <v>50000000</v>
      </c>
      <c r="K2130" s="3">
        <v>100</v>
      </c>
      <c r="L2130" s="3">
        <v>77779</v>
      </c>
      <c r="M2130" s="3">
        <v>233337</v>
      </c>
      <c r="N2130" s="3">
        <v>0.47</v>
      </c>
    </row>
    <row r="2131" spans="1:14" x14ac:dyDescent="0.25">
      <c r="A2131" t="s">
        <v>1367</v>
      </c>
      <c r="B2131" s="1" t="s">
        <v>77</v>
      </c>
      <c r="C2131" t="s">
        <v>221</v>
      </c>
      <c r="D2131" s="3">
        <v>500000000</v>
      </c>
      <c r="E2131" s="3">
        <v>0</v>
      </c>
      <c r="F2131" s="3">
        <v>500000000</v>
      </c>
      <c r="G2131" s="3">
        <v>0</v>
      </c>
      <c r="H2131" s="3">
        <v>500000000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</row>
    <row r="2132" spans="1:14" x14ac:dyDescent="0.25">
      <c r="A2132" t="s">
        <v>1367</v>
      </c>
      <c r="B2132" s="1" t="s">
        <v>585</v>
      </c>
      <c r="C2132" t="s">
        <v>986</v>
      </c>
      <c r="D2132" s="3">
        <v>500000000</v>
      </c>
      <c r="E2132" s="3">
        <v>0</v>
      </c>
      <c r="F2132" s="3">
        <v>500000000</v>
      </c>
      <c r="G2132" s="3">
        <v>0</v>
      </c>
      <c r="H2132" s="3">
        <v>500000000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</row>
    <row r="2133" spans="1:14" x14ac:dyDescent="0.25">
      <c r="A2133" t="s">
        <v>1367</v>
      </c>
      <c r="B2133" s="1" t="s">
        <v>79</v>
      </c>
      <c r="C2133" t="s">
        <v>224</v>
      </c>
      <c r="D2133" s="3">
        <v>7170000000</v>
      </c>
      <c r="E2133" s="3">
        <v>36000000</v>
      </c>
      <c r="F2133" s="3">
        <v>7206000000</v>
      </c>
      <c r="G2133" s="3">
        <v>0</v>
      </c>
      <c r="H2133" s="3">
        <v>7206000000</v>
      </c>
      <c r="I2133" s="3">
        <v>949901336</v>
      </c>
      <c r="J2133" s="3">
        <v>1326397379</v>
      </c>
      <c r="K2133" s="3">
        <v>18.41</v>
      </c>
      <c r="L2133" s="3">
        <v>500000</v>
      </c>
      <c r="M2133" s="3">
        <v>133809728</v>
      </c>
      <c r="N2133" s="3">
        <v>1.86</v>
      </c>
    </row>
    <row r="2134" spans="1:14" x14ac:dyDescent="0.25">
      <c r="A2134" t="s">
        <v>1367</v>
      </c>
      <c r="B2134" s="1" t="s">
        <v>586</v>
      </c>
      <c r="C2134" t="s">
        <v>987</v>
      </c>
      <c r="D2134" s="3">
        <v>1590000000</v>
      </c>
      <c r="E2134" s="3">
        <v>0</v>
      </c>
      <c r="F2134" s="3">
        <v>1590000000</v>
      </c>
      <c r="G2134" s="3">
        <v>0</v>
      </c>
      <c r="H2134" s="3">
        <v>1590000000</v>
      </c>
      <c r="I2134" s="3">
        <v>389944064</v>
      </c>
      <c r="J2134" s="3">
        <v>392944064</v>
      </c>
      <c r="K2134" s="3">
        <v>24.71</v>
      </c>
      <c r="L2134" s="3">
        <v>500000</v>
      </c>
      <c r="M2134" s="3">
        <v>1000000</v>
      </c>
      <c r="N2134" s="3">
        <v>0.06</v>
      </c>
    </row>
    <row r="2135" spans="1:14" x14ac:dyDescent="0.25">
      <c r="A2135" t="s">
        <v>1367</v>
      </c>
      <c r="B2135" s="1" t="s">
        <v>587</v>
      </c>
      <c r="C2135" t="s">
        <v>988</v>
      </c>
      <c r="D2135" s="3">
        <v>5580000000</v>
      </c>
      <c r="E2135" s="3">
        <v>36000000</v>
      </c>
      <c r="F2135" s="3">
        <v>5616000000</v>
      </c>
      <c r="G2135" s="3">
        <v>0</v>
      </c>
      <c r="H2135" s="3">
        <v>5616000000</v>
      </c>
      <c r="I2135" s="3">
        <v>559957272</v>
      </c>
      <c r="J2135" s="3">
        <v>933453315</v>
      </c>
      <c r="K2135" s="3">
        <v>16.62</v>
      </c>
      <c r="L2135" s="3">
        <v>0</v>
      </c>
      <c r="M2135" s="3">
        <v>132809728</v>
      </c>
      <c r="N2135" s="3">
        <v>2.36</v>
      </c>
    </row>
    <row r="2136" spans="1:14" x14ac:dyDescent="0.25">
      <c r="A2136" t="s">
        <v>1367</v>
      </c>
      <c r="B2136" s="1" t="s">
        <v>588</v>
      </c>
      <c r="C2136" t="s">
        <v>989</v>
      </c>
      <c r="D2136" s="3">
        <v>150000000</v>
      </c>
      <c r="E2136" s="3">
        <v>0</v>
      </c>
      <c r="F2136" s="3">
        <v>150000000</v>
      </c>
      <c r="G2136" s="3">
        <v>0</v>
      </c>
      <c r="H2136" s="3">
        <v>150000000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</row>
    <row r="2137" spans="1:14" x14ac:dyDescent="0.25">
      <c r="A2137" t="s">
        <v>1367</v>
      </c>
      <c r="B2137" s="1" t="s">
        <v>589</v>
      </c>
      <c r="C2137" t="s">
        <v>990</v>
      </c>
      <c r="D2137" s="3">
        <v>150000000</v>
      </c>
      <c r="E2137" s="3">
        <v>0</v>
      </c>
      <c r="F2137" s="3">
        <v>150000000</v>
      </c>
      <c r="G2137" s="3">
        <v>0</v>
      </c>
      <c r="H2137" s="3">
        <v>150000000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</row>
    <row r="2138" spans="1:14" x14ac:dyDescent="0.25">
      <c r="A2138" t="s">
        <v>1367</v>
      </c>
      <c r="B2138" s="1" t="s">
        <v>83</v>
      </c>
      <c r="C2138" t="s">
        <v>991</v>
      </c>
      <c r="D2138" s="3">
        <v>31177306000</v>
      </c>
      <c r="E2138" s="3">
        <v>0</v>
      </c>
      <c r="F2138" s="3">
        <v>31177306000</v>
      </c>
      <c r="G2138" s="3">
        <v>0</v>
      </c>
      <c r="H2138" s="3">
        <v>31177306000</v>
      </c>
      <c r="I2138" s="3">
        <v>2966156862</v>
      </c>
      <c r="J2138" s="3">
        <v>3803133762</v>
      </c>
      <c r="K2138" s="3">
        <v>12.2</v>
      </c>
      <c r="L2138" s="3">
        <v>29300000</v>
      </c>
      <c r="M2138" s="3">
        <v>318972906</v>
      </c>
      <c r="N2138" s="3">
        <v>1.02</v>
      </c>
    </row>
    <row r="2139" spans="1:14" x14ac:dyDescent="0.25">
      <c r="A2139" t="s">
        <v>1367</v>
      </c>
      <c r="B2139" s="1" t="s">
        <v>84</v>
      </c>
      <c r="C2139" t="s">
        <v>992</v>
      </c>
      <c r="D2139" s="3">
        <v>1800000000</v>
      </c>
      <c r="E2139" s="3">
        <v>0</v>
      </c>
      <c r="F2139" s="3">
        <v>1800000000</v>
      </c>
      <c r="G2139" s="3">
        <v>0</v>
      </c>
      <c r="H2139" s="3">
        <v>1800000000</v>
      </c>
      <c r="I2139" s="3">
        <v>1036306511</v>
      </c>
      <c r="J2139" s="3">
        <v>1036306511</v>
      </c>
      <c r="K2139" s="3">
        <v>57.57</v>
      </c>
      <c r="L2139" s="3">
        <v>0</v>
      </c>
      <c r="M2139" s="3">
        <v>0</v>
      </c>
      <c r="N2139" s="3">
        <v>0</v>
      </c>
    </row>
    <row r="2140" spans="1:14" x14ac:dyDescent="0.25">
      <c r="A2140" t="s">
        <v>1367</v>
      </c>
      <c r="B2140" s="1" t="s">
        <v>590</v>
      </c>
      <c r="C2140" t="s">
        <v>993</v>
      </c>
      <c r="D2140" s="3">
        <v>1800000000</v>
      </c>
      <c r="E2140" s="3">
        <v>0</v>
      </c>
      <c r="F2140" s="3">
        <v>1800000000</v>
      </c>
      <c r="G2140" s="3">
        <v>0</v>
      </c>
      <c r="H2140" s="3">
        <v>1800000000</v>
      </c>
      <c r="I2140" s="3">
        <v>1036306511</v>
      </c>
      <c r="J2140" s="3">
        <v>1036306511</v>
      </c>
      <c r="K2140" s="3">
        <v>57.57</v>
      </c>
      <c r="L2140" s="3">
        <v>0</v>
      </c>
      <c r="M2140" s="3">
        <v>0</v>
      </c>
      <c r="N2140" s="3">
        <v>0</v>
      </c>
    </row>
    <row r="2141" spans="1:14" x14ac:dyDescent="0.25">
      <c r="A2141" t="s">
        <v>1367</v>
      </c>
      <c r="B2141" s="1" t="s">
        <v>86</v>
      </c>
      <c r="C2141" t="s">
        <v>87</v>
      </c>
      <c r="D2141" s="3">
        <v>24000000000</v>
      </c>
      <c r="E2141" s="3">
        <v>0</v>
      </c>
      <c r="F2141" s="3">
        <v>24000000000</v>
      </c>
      <c r="G2141" s="3">
        <v>0</v>
      </c>
      <c r="H2141" s="3">
        <v>24000000000</v>
      </c>
      <c r="I2141" s="3">
        <v>265850351</v>
      </c>
      <c r="J2141" s="3">
        <v>1102827251</v>
      </c>
      <c r="K2141" s="3">
        <v>4.5999999999999996</v>
      </c>
      <c r="L2141" s="3">
        <v>29300000</v>
      </c>
      <c r="M2141" s="3">
        <v>318972906</v>
      </c>
      <c r="N2141" s="3">
        <v>1.33</v>
      </c>
    </row>
    <row r="2142" spans="1:14" x14ac:dyDescent="0.25">
      <c r="A2142" t="s">
        <v>1367</v>
      </c>
      <c r="B2142" s="1" t="s">
        <v>591</v>
      </c>
      <c r="C2142" t="s">
        <v>994</v>
      </c>
      <c r="D2142" s="3">
        <v>24000000000</v>
      </c>
      <c r="E2142" s="3">
        <v>0</v>
      </c>
      <c r="F2142" s="3">
        <v>24000000000</v>
      </c>
      <c r="G2142" s="3">
        <v>0</v>
      </c>
      <c r="H2142" s="3">
        <v>24000000000</v>
      </c>
      <c r="I2142" s="3">
        <v>265850351</v>
      </c>
      <c r="J2142" s="3">
        <v>1102827251</v>
      </c>
      <c r="K2142" s="3">
        <v>4.5999999999999996</v>
      </c>
      <c r="L2142" s="3">
        <v>29300000</v>
      </c>
      <c r="M2142" s="3">
        <v>318972906</v>
      </c>
      <c r="N2142" s="3">
        <v>1.33</v>
      </c>
    </row>
    <row r="2143" spans="1:14" x14ac:dyDescent="0.25">
      <c r="A2143" t="s">
        <v>1367</v>
      </c>
      <c r="B2143" s="1" t="s">
        <v>89</v>
      </c>
      <c r="C2143" t="s">
        <v>237</v>
      </c>
      <c r="D2143" s="3">
        <v>4877306000</v>
      </c>
      <c r="E2143" s="3">
        <v>0</v>
      </c>
      <c r="F2143" s="3">
        <v>4877306000</v>
      </c>
      <c r="G2143" s="3">
        <v>0</v>
      </c>
      <c r="H2143" s="3">
        <v>4877306000</v>
      </c>
      <c r="I2143" s="3">
        <v>1364000000</v>
      </c>
      <c r="J2143" s="3">
        <v>1364000000</v>
      </c>
      <c r="K2143" s="3">
        <v>27.97</v>
      </c>
      <c r="L2143" s="3">
        <v>0</v>
      </c>
      <c r="M2143" s="3">
        <v>0</v>
      </c>
      <c r="N2143" s="3">
        <v>0</v>
      </c>
    </row>
    <row r="2144" spans="1:14" x14ac:dyDescent="0.25">
      <c r="A2144" t="s">
        <v>1367</v>
      </c>
      <c r="B2144" s="1" t="s">
        <v>592</v>
      </c>
      <c r="C2144" t="s">
        <v>995</v>
      </c>
      <c r="D2144" s="3">
        <v>4877306000</v>
      </c>
      <c r="E2144" s="3">
        <v>0</v>
      </c>
      <c r="F2144" s="3">
        <v>4877306000</v>
      </c>
      <c r="G2144" s="3">
        <v>0</v>
      </c>
      <c r="H2144" s="3">
        <v>4877306000</v>
      </c>
      <c r="I2144" s="3">
        <v>1364000000</v>
      </c>
      <c r="J2144" s="3">
        <v>1364000000</v>
      </c>
      <c r="K2144" s="3">
        <v>27.97</v>
      </c>
      <c r="L2144" s="3">
        <v>0</v>
      </c>
      <c r="M2144" s="3">
        <v>0</v>
      </c>
      <c r="N2144" s="3">
        <v>0</v>
      </c>
    </row>
    <row r="2145" spans="1:14" x14ac:dyDescent="0.25">
      <c r="A2145" t="s">
        <v>1367</v>
      </c>
      <c r="B2145" s="1" t="s">
        <v>158</v>
      </c>
      <c r="C2145" t="s">
        <v>159</v>
      </c>
      <c r="D2145" s="3">
        <v>200000000</v>
      </c>
      <c r="E2145" s="3">
        <v>0</v>
      </c>
      <c r="F2145" s="3">
        <v>200000000</v>
      </c>
      <c r="G2145" s="3">
        <v>0</v>
      </c>
      <c r="H2145" s="3">
        <v>200000000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</row>
    <row r="2146" spans="1:14" x14ac:dyDescent="0.25">
      <c r="A2146" t="s">
        <v>1367</v>
      </c>
      <c r="B2146" s="1" t="s">
        <v>593</v>
      </c>
      <c r="C2146" t="s">
        <v>996</v>
      </c>
      <c r="D2146" s="3">
        <v>200000000</v>
      </c>
      <c r="E2146" s="3">
        <v>0</v>
      </c>
      <c r="F2146" s="3">
        <v>200000000</v>
      </c>
      <c r="G2146" s="3">
        <v>0</v>
      </c>
      <c r="H2146" s="3">
        <v>200000000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</row>
    <row r="2147" spans="1:14" x14ac:dyDescent="0.25">
      <c r="A2147" t="s">
        <v>1367</v>
      </c>
      <c r="B2147" s="1" t="s">
        <v>162</v>
      </c>
      <c r="C2147" t="s">
        <v>242</v>
      </c>
      <c r="D2147" s="3">
        <v>300000000</v>
      </c>
      <c r="E2147" s="3">
        <v>0</v>
      </c>
      <c r="F2147" s="3">
        <v>300000000</v>
      </c>
      <c r="G2147" s="3">
        <v>0</v>
      </c>
      <c r="H2147" s="3">
        <v>300000000</v>
      </c>
      <c r="I2147" s="3">
        <v>300000000</v>
      </c>
      <c r="J2147" s="3">
        <v>300000000</v>
      </c>
      <c r="K2147" s="3">
        <v>100</v>
      </c>
      <c r="L2147" s="3">
        <v>0</v>
      </c>
      <c r="M2147" s="3">
        <v>0</v>
      </c>
      <c r="N2147" s="3">
        <v>0</v>
      </c>
    </row>
    <row r="2148" spans="1:14" x14ac:dyDescent="0.25">
      <c r="A2148" t="s">
        <v>1367</v>
      </c>
      <c r="B2148" s="1" t="s">
        <v>594</v>
      </c>
      <c r="C2148" t="s">
        <v>997</v>
      </c>
      <c r="D2148" s="3">
        <v>300000000</v>
      </c>
      <c r="E2148" s="3">
        <v>0</v>
      </c>
      <c r="F2148" s="3">
        <v>300000000</v>
      </c>
      <c r="G2148" s="3">
        <v>0</v>
      </c>
      <c r="H2148" s="3">
        <v>300000000</v>
      </c>
      <c r="I2148" s="3">
        <v>300000000</v>
      </c>
      <c r="J2148" s="3">
        <v>300000000</v>
      </c>
      <c r="K2148" s="3">
        <v>100</v>
      </c>
      <c r="L2148" s="3">
        <v>0</v>
      </c>
      <c r="M2148" s="3">
        <v>0</v>
      </c>
      <c r="N2148" s="3">
        <v>0</v>
      </c>
    </row>
    <row r="2149" spans="1:14" x14ac:dyDescent="0.25">
      <c r="A2149" t="s">
        <v>1367</v>
      </c>
      <c r="B2149" s="1" t="s">
        <v>91</v>
      </c>
      <c r="C2149" t="s">
        <v>245</v>
      </c>
      <c r="D2149" s="3">
        <v>17775827000</v>
      </c>
      <c r="E2149" s="3">
        <v>90000000</v>
      </c>
      <c r="F2149" s="3">
        <v>17865827000</v>
      </c>
      <c r="G2149" s="3">
        <v>0</v>
      </c>
      <c r="H2149" s="3">
        <v>17865827000</v>
      </c>
      <c r="I2149" s="3">
        <v>1065766392</v>
      </c>
      <c r="J2149" s="3">
        <v>5055186203</v>
      </c>
      <c r="K2149" s="3">
        <v>28.3</v>
      </c>
      <c r="L2149" s="3">
        <v>351494982</v>
      </c>
      <c r="M2149" s="3">
        <v>1227810940</v>
      </c>
      <c r="N2149" s="3">
        <v>6.87</v>
      </c>
    </row>
    <row r="2150" spans="1:14" x14ac:dyDescent="0.25">
      <c r="A2150" t="s">
        <v>1367</v>
      </c>
      <c r="B2150" s="1" t="s">
        <v>92</v>
      </c>
      <c r="C2150" t="s">
        <v>998</v>
      </c>
      <c r="D2150" s="3">
        <v>1850000000</v>
      </c>
      <c r="E2150" s="3">
        <v>60000000</v>
      </c>
      <c r="F2150" s="3">
        <v>1910000000</v>
      </c>
      <c r="G2150" s="3">
        <v>0</v>
      </c>
      <c r="H2150" s="3">
        <v>1910000000</v>
      </c>
      <c r="I2150" s="3">
        <v>430500000</v>
      </c>
      <c r="J2150" s="3">
        <v>799916430</v>
      </c>
      <c r="K2150" s="3">
        <v>41.88</v>
      </c>
      <c r="L2150" s="3">
        <v>0</v>
      </c>
      <c r="M2150" s="3">
        <v>0</v>
      </c>
      <c r="N2150" s="3">
        <v>0</v>
      </c>
    </row>
    <row r="2151" spans="1:14" x14ac:dyDescent="0.25">
      <c r="A2151" t="s">
        <v>1367</v>
      </c>
      <c r="B2151" s="1" t="s">
        <v>595</v>
      </c>
      <c r="C2151" t="s">
        <v>999</v>
      </c>
      <c r="D2151" s="3">
        <v>1850000000</v>
      </c>
      <c r="E2151" s="3">
        <v>60000000</v>
      </c>
      <c r="F2151" s="3">
        <v>1910000000</v>
      </c>
      <c r="G2151" s="3">
        <v>0</v>
      </c>
      <c r="H2151" s="3">
        <v>1910000000</v>
      </c>
      <c r="I2151" s="3">
        <v>430500000</v>
      </c>
      <c r="J2151" s="3">
        <v>799916430</v>
      </c>
      <c r="K2151" s="3">
        <v>41.88</v>
      </c>
      <c r="L2151" s="3">
        <v>0</v>
      </c>
      <c r="M2151" s="3">
        <v>0</v>
      </c>
      <c r="N2151" s="3">
        <v>0</v>
      </c>
    </row>
    <row r="2152" spans="1:14" x14ac:dyDescent="0.25">
      <c r="A2152" t="s">
        <v>1367</v>
      </c>
      <c r="B2152" s="1" t="s">
        <v>457</v>
      </c>
      <c r="C2152" t="s">
        <v>1000</v>
      </c>
      <c r="D2152" s="3">
        <v>70000000</v>
      </c>
      <c r="E2152" s="3">
        <v>30000000</v>
      </c>
      <c r="F2152" s="3">
        <v>100000000</v>
      </c>
      <c r="G2152" s="3">
        <v>0</v>
      </c>
      <c r="H2152" s="3">
        <v>100000000</v>
      </c>
      <c r="I2152" s="3">
        <v>100000000</v>
      </c>
      <c r="J2152" s="3">
        <v>100000000</v>
      </c>
      <c r="K2152" s="3">
        <v>100</v>
      </c>
      <c r="L2152" s="3">
        <v>0</v>
      </c>
      <c r="M2152" s="3">
        <v>0</v>
      </c>
      <c r="N2152" s="3">
        <v>0</v>
      </c>
    </row>
    <row r="2153" spans="1:14" x14ac:dyDescent="0.25">
      <c r="A2153" t="s">
        <v>1367</v>
      </c>
      <c r="B2153" s="1" t="s">
        <v>596</v>
      </c>
      <c r="C2153" t="s">
        <v>1001</v>
      </c>
      <c r="D2153" s="3">
        <v>70000000</v>
      </c>
      <c r="E2153" s="3">
        <v>30000000</v>
      </c>
      <c r="F2153" s="3">
        <v>100000000</v>
      </c>
      <c r="G2153" s="3">
        <v>0</v>
      </c>
      <c r="H2153" s="3">
        <v>100000000</v>
      </c>
      <c r="I2153" s="3">
        <v>100000000</v>
      </c>
      <c r="J2153" s="3">
        <v>100000000</v>
      </c>
      <c r="K2153" s="3">
        <v>100</v>
      </c>
      <c r="L2153" s="3">
        <v>0</v>
      </c>
      <c r="M2153" s="3">
        <v>0</v>
      </c>
      <c r="N2153" s="3">
        <v>0</v>
      </c>
    </row>
    <row r="2154" spans="1:14" x14ac:dyDescent="0.25">
      <c r="A2154" t="s">
        <v>1367</v>
      </c>
      <c r="B2154" s="1" t="s">
        <v>94</v>
      </c>
      <c r="C2154" t="s">
        <v>1002</v>
      </c>
      <c r="D2154" s="3">
        <v>1450000000</v>
      </c>
      <c r="E2154" s="3">
        <v>0</v>
      </c>
      <c r="F2154" s="3">
        <v>1450000000</v>
      </c>
      <c r="G2154" s="3">
        <v>0</v>
      </c>
      <c r="H2154" s="3">
        <v>1450000000</v>
      </c>
      <c r="I2154" s="3">
        <v>408281390</v>
      </c>
      <c r="J2154" s="3">
        <v>687589962</v>
      </c>
      <c r="K2154" s="3">
        <v>47.42</v>
      </c>
      <c r="L2154" s="3">
        <v>8067243</v>
      </c>
      <c r="M2154" s="3">
        <v>16156127</v>
      </c>
      <c r="N2154" s="3">
        <v>1.1100000000000001</v>
      </c>
    </row>
    <row r="2155" spans="1:14" x14ac:dyDescent="0.25">
      <c r="A2155" t="s">
        <v>1367</v>
      </c>
      <c r="B2155" s="1" t="s">
        <v>597</v>
      </c>
      <c r="C2155" t="s">
        <v>1003</v>
      </c>
      <c r="D2155" s="3">
        <v>1450000000</v>
      </c>
      <c r="E2155" s="3">
        <v>0</v>
      </c>
      <c r="F2155" s="3">
        <v>1450000000</v>
      </c>
      <c r="G2155" s="3">
        <v>0</v>
      </c>
      <c r="H2155" s="3">
        <v>1450000000</v>
      </c>
      <c r="I2155" s="3">
        <v>408281390</v>
      </c>
      <c r="J2155" s="3">
        <v>687589962</v>
      </c>
      <c r="K2155" s="3">
        <v>47.42</v>
      </c>
      <c r="L2155" s="3">
        <v>8067243</v>
      </c>
      <c r="M2155" s="3">
        <v>16156127</v>
      </c>
      <c r="N2155" s="3">
        <v>1.1100000000000001</v>
      </c>
    </row>
    <row r="2156" spans="1:14" x14ac:dyDescent="0.25">
      <c r="A2156" t="s">
        <v>1367</v>
      </c>
      <c r="B2156" s="1" t="s">
        <v>298</v>
      </c>
      <c r="C2156" t="s">
        <v>1004</v>
      </c>
      <c r="D2156" s="3">
        <v>50000000</v>
      </c>
      <c r="E2156" s="3">
        <v>0</v>
      </c>
      <c r="F2156" s="3">
        <v>50000000</v>
      </c>
      <c r="G2156" s="3">
        <v>0</v>
      </c>
      <c r="H2156" s="3">
        <v>50000000</v>
      </c>
      <c r="I2156" s="3">
        <v>49300000</v>
      </c>
      <c r="J2156" s="3">
        <v>50000000</v>
      </c>
      <c r="K2156" s="3">
        <v>100</v>
      </c>
      <c r="L2156" s="3">
        <v>77779</v>
      </c>
      <c r="M2156" s="3">
        <v>233337</v>
      </c>
      <c r="N2156" s="3">
        <v>0.47</v>
      </c>
    </row>
    <row r="2157" spans="1:14" x14ac:dyDescent="0.25">
      <c r="A2157" t="s">
        <v>1367</v>
      </c>
      <c r="B2157" s="1" t="s">
        <v>598</v>
      </c>
      <c r="C2157" t="s">
        <v>1005</v>
      </c>
      <c r="D2157" s="3">
        <v>50000000</v>
      </c>
      <c r="E2157" s="3">
        <v>0</v>
      </c>
      <c r="F2157" s="3">
        <v>50000000</v>
      </c>
      <c r="G2157" s="3">
        <v>0</v>
      </c>
      <c r="H2157" s="3">
        <v>50000000</v>
      </c>
      <c r="I2157" s="3">
        <v>49300000</v>
      </c>
      <c r="J2157" s="3">
        <v>50000000</v>
      </c>
      <c r="K2157" s="3">
        <v>100</v>
      </c>
      <c r="L2157" s="3">
        <v>77779</v>
      </c>
      <c r="M2157" s="3">
        <v>233337</v>
      </c>
      <c r="N2157" s="3">
        <v>0.47</v>
      </c>
    </row>
    <row r="2158" spans="1:14" x14ac:dyDescent="0.25">
      <c r="A2158" t="s">
        <v>1367</v>
      </c>
      <c r="B2158" s="1" t="s">
        <v>96</v>
      </c>
      <c r="C2158" t="s">
        <v>256</v>
      </c>
      <c r="D2158" s="3">
        <v>14355827000</v>
      </c>
      <c r="E2158" s="3">
        <v>0</v>
      </c>
      <c r="F2158" s="3">
        <v>14355827000</v>
      </c>
      <c r="G2158" s="3">
        <v>0</v>
      </c>
      <c r="H2158" s="3">
        <v>14355827000</v>
      </c>
      <c r="I2158" s="3">
        <v>77685002</v>
      </c>
      <c r="J2158" s="3">
        <v>3417679811</v>
      </c>
      <c r="K2158" s="3">
        <v>23.81</v>
      </c>
      <c r="L2158" s="3">
        <v>343349960</v>
      </c>
      <c r="M2158" s="3">
        <v>1211421476</v>
      </c>
      <c r="N2158" s="3">
        <v>8.44</v>
      </c>
    </row>
    <row r="2159" spans="1:14" x14ac:dyDescent="0.25">
      <c r="A2159" t="s">
        <v>1367</v>
      </c>
      <c r="B2159" s="1" t="s">
        <v>599</v>
      </c>
      <c r="C2159" t="s">
        <v>1006</v>
      </c>
      <c r="D2159" s="3">
        <v>14355827000</v>
      </c>
      <c r="E2159" s="3">
        <v>0</v>
      </c>
      <c r="F2159" s="3">
        <v>14355827000</v>
      </c>
      <c r="G2159" s="3">
        <v>0</v>
      </c>
      <c r="H2159" s="3">
        <v>14355827000</v>
      </c>
      <c r="I2159" s="3">
        <v>77685002</v>
      </c>
      <c r="J2159" s="3">
        <v>3417679811</v>
      </c>
      <c r="K2159" s="3">
        <v>23.81</v>
      </c>
      <c r="L2159" s="3">
        <v>343349960</v>
      </c>
      <c r="M2159" s="3">
        <v>1211421476</v>
      </c>
      <c r="N2159" s="3">
        <v>8.44</v>
      </c>
    </row>
    <row r="2160" spans="1:14" x14ac:dyDescent="0.25">
      <c r="A2160" t="s">
        <v>1367</v>
      </c>
      <c r="B2160" s="1" t="s">
        <v>98</v>
      </c>
      <c r="C2160" t="s">
        <v>40</v>
      </c>
      <c r="D2160" s="3">
        <v>85610648000</v>
      </c>
      <c r="E2160" s="3">
        <v>-6524237792</v>
      </c>
      <c r="F2160" s="3">
        <v>79086410208</v>
      </c>
      <c r="G2160" s="3">
        <v>0</v>
      </c>
      <c r="H2160" s="3">
        <v>79086410208</v>
      </c>
      <c r="I2160" s="3">
        <v>-93823849.200000003</v>
      </c>
      <c r="J2160" s="3">
        <v>78701097494.740005</v>
      </c>
      <c r="K2160" s="3">
        <v>99.51</v>
      </c>
      <c r="L2160" s="3">
        <v>2924497395</v>
      </c>
      <c r="M2160" s="3">
        <v>21623013188</v>
      </c>
      <c r="N2160" s="3">
        <v>27.34</v>
      </c>
    </row>
    <row r="2161" spans="1:14" x14ac:dyDescent="0.25">
      <c r="A2161" t="s">
        <v>1367</v>
      </c>
      <c r="B2161" s="1" t="s">
        <v>99</v>
      </c>
      <c r="C2161" t="s">
        <v>68</v>
      </c>
      <c r="D2161" s="3">
        <v>75372054000</v>
      </c>
      <c r="E2161" s="3">
        <v>-10624311348</v>
      </c>
      <c r="F2161" s="3">
        <v>64747742652</v>
      </c>
      <c r="G2161" s="3">
        <v>0</v>
      </c>
      <c r="H2161" s="3">
        <v>64747742652</v>
      </c>
      <c r="I2161" s="3">
        <v>-10211477</v>
      </c>
      <c r="J2161" s="3">
        <v>64737531173</v>
      </c>
      <c r="K2161" s="3">
        <v>99.98</v>
      </c>
      <c r="L2161" s="3">
        <v>2458918148</v>
      </c>
      <c r="M2161" s="3">
        <v>16119056863</v>
      </c>
      <c r="N2161" s="3">
        <v>24.9</v>
      </c>
    </row>
    <row r="2162" spans="1:14" x14ac:dyDescent="0.25">
      <c r="A2162" t="s">
        <v>1367</v>
      </c>
      <c r="B2162" s="1" t="s">
        <v>100</v>
      </c>
      <c r="C2162" t="s">
        <v>206</v>
      </c>
      <c r="D2162" s="3">
        <v>23009959000</v>
      </c>
      <c r="E2162" s="3">
        <v>-4927371880</v>
      </c>
      <c r="F2162" s="3">
        <v>18082587120</v>
      </c>
      <c r="G2162" s="3">
        <v>0</v>
      </c>
      <c r="H2162" s="3">
        <v>18082587120</v>
      </c>
      <c r="I2162" s="3">
        <v>0</v>
      </c>
      <c r="J2162" s="3">
        <v>18082587120</v>
      </c>
      <c r="K2162" s="3">
        <v>100</v>
      </c>
      <c r="L2162" s="3">
        <v>865080451</v>
      </c>
      <c r="M2162" s="3">
        <v>5758299877</v>
      </c>
      <c r="N2162" s="3">
        <v>31.84</v>
      </c>
    </row>
    <row r="2163" spans="1:14" x14ac:dyDescent="0.25">
      <c r="A2163" t="s">
        <v>1367</v>
      </c>
      <c r="B2163" s="1" t="s">
        <v>101</v>
      </c>
      <c r="C2163" t="s">
        <v>207</v>
      </c>
      <c r="D2163" s="3">
        <v>1882000000</v>
      </c>
      <c r="E2163" s="3">
        <v>-295500741</v>
      </c>
      <c r="F2163" s="3">
        <v>1586499259</v>
      </c>
      <c r="G2163" s="3">
        <v>0</v>
      </c>
      <c r="H2163" s="3">
        <v>1586499259</v>
      </c>
      <c r="I2163" s="3">
        <v>0</v>
      </c>
      <c r="J2163" s="3">
        <v>1586499259</v>
      </c>
      <c r="K2163" s="3">
        <v>100</v>
      </c>
      <c r="L2163" s="3">
        <v>0</v>
      </c>
      <c r="M2163" s="3">
        <v>481327125</v>
      </c>
      <c r="N2163" s="3">
        <v>30.34</v>
      </c>
    </row>
    <row r="2164" spans="1:14" x14ac:dyDescent="0.25">
      <c r="A2164" t="s">
        <v>1367</v>
      </c>
      <c r="B2164" s="1" t="s">
        <v>600</v>
      </c>
      <c r="C2164" t="s">
        <v>978</v>
      </c>
      <c r="D2164" s="3">
        <v>1882000000</v>
      </c>
      <c r="E2164" s="3">
        <v>-295500741</v>
      </c>
      <c r="F2164" s="3">
        <v>1586499259</v>
      </c>
      <c r="G2164" s="3">
        <v>0</v>
      </c>
      <c r="H2164" s="3">
        <v>1586499259</v>
      </c>
      <c r="I2164" s="3">
        <v>0</v>
      </c>
      <c r="J2164" s="3">
        <v>1586499259</v>
      </c>
      <c r="K2164" s="3">
        <v>100</v>
      </c>
      <c r="L2164" s="3">
        <v>0</v>
      </c>
      <c r="M2164" s="3">
        <v>481327125</v>
      </c>
      <c r="N2164" s="3">
        <v>30.34</v>
      </c>
    </row>
    <row r="2165" spans="1:14" x14ac:dyDescent="0.25">
      <c r="A2165" t="s">
        <v>1367</v>
      </c>
      <c r="B2165" s="1" t="s">
        <v>103</v>
      </c>
      <c r="C2165" t="s">
        <v>210</v>
      </c>
      <c r="D2165" s="3">
        <v>1600000000</v>
      </c>
      <c r="E2165" s="3">
        <v>-107500000</v>
      </c>
      <c r="F2165" s="3">
        <v>1492500000</v>
      </c>
      <c r="G2165" s="3">
        <v>0</v>
      </c>
      <c r="H2165" s="3">
        <v>1492500000</v>
      </c>
      <c r="I2165" s="3">
        <v>0</v>
      </c>
      <c r="J2165" s="3">
        <v>1492500000</v>
      </c>
      <c r="K2165" s="3">
        <v>100</v>
      </c>
      <c r="L2165" s="3">
        <v>0</v>
      </c>
      <c r="M2165" s="3">
        <v>75000000</v>
      </c>
      <c r="N2165" s="3">
        <v>5.03</v>
      </c>
    </row>
    <row r="2166" spans="1:14" x14ac:dyDescent="0.25">
      <c r="A2166" t="s">
        <v>1367</v>
      </c>
      <c r="B2166" s="1" t="s">
        <v>601</v>
      </c>
      <c r="C2166" t="s">
        <v>979</v>
      </c>
      <c r="D2166" s="3">
        <v>1600000000</v>
      </c>
      <c r="E2166" s="3">
        <v>-107500000</v>
      </c>
      <c r="F2166" s="3">
        <v>1492500000</v>
      </c>
      <c r="G2166" s="3">
        <v>0</v>
      </c>
      <c r="H2166" s="3">
        <v>1492500000</v>
      </c>
      <c r="I2166" s="3">
        <v>0</v>
      </c>
      <c r="J2166" s="3">
        <v>1492500000</v>
      </c>
      <c r="K2166" s="3">
        <v>100</v>
      </c>
      <c r="L2166" s="3">
        <v>0</v>
      </c>
      <c r="M2166" s="3">
        <v>75000000</v>
      </c>
      <c r="N2166" s="3">
        <v>5.03</v>
      </c>
    </row>
    <row r="2167" spans="1:14" x14ac:dyDescent="0.25">
      <c r="A2167" t="s">
        <v>1367</v>
      </c>
      <c r="B2167" s="1" t="s">
        <v>105</v>
      </c>
      <c r="C2167" t="s">
        <v>213</v>
      </c>
      <c r="D2167" s="3">
        <v>3010527000</v>
      </c>
      <c r="E2167" s="3">
        <v>-606770578</v>
      </c>
      <c r="F2167" s="3">
        <v>2403756422</v>
      </c>
      <c r="G2167" s="3">
        <v>0</v>
      </c>
      <c r="H2167" s="3">
        <v>2403756422</v>
      </c>
      <c r="I2167" s="3">
        <v>0</v>
      </c>
      <c r="J2167" s="3">
        <v>2403756422</v>
      </c>
      <c r="K2167" s="3">
        <v>100</v>
      </c>
      <c r="L2167" s="3">
        <v>4000000</v>
      </c>
      <c r="M2167" s="3">
        <v>970693170</v>
      </c>
      <c r="N2167" s="3">
        <v>40.380000000000003</v>
      </c>
    </row>
    <row r="2168" spans="1:14" x14ac:dyDescent="0.25">
      <c r="A2168" t="s">
        <v>1367</v>
      </c>
      <c r="B2168" s="1" t="s">
        <v>602</v>
      </c>
      <c r="C2168" t="s">
        <v>980</v>
      </c>
      <c r="D2168" s="3">
        <v>3010527000</v>
      </c>
      <c r="E2168" s="3">
        <v>-606770578</v>
      </c>
      <c r="F2168" s="3">
        <v>2403756422</v>
      </c>
      <c r="G2168" s="3">
        <v>0</v>
      </c>
      <c r="H2168" s="3">
        <v>2403756422</v>
      </c>
      <c r="I2168" s="3">
        <v>0</v>
      </c>
      <c r="J2168" s="3">
        <v>2403756422</v>
      </c>
      <c r="K2168" s="3">
        <v>100</v>
      </c>
      <c r="L2168" s="3">
        <v>4000000</v>
      </c>
      <c r="M2168" s="3">
        <v>970693170</v>
      </c>
      <c r="N2168" s="3">
        <v>40.380000000000003</v>
      </c>
    </row>
    <row r="2169" spans="1:14" x14ac:dyDescent="0.25">
      <c r="A2169" t="s">
        <v>1367</v>
      </c>
      <c r="B2169" s="1" t="s">
        <v>173</v>
      </c>
      <c r="C2169" t="s">
        <v>981</v>
      </c>
      <c r="D2169" s="3">
        <v>100000000</v>
      </c>
      <c r="E2169" s="3">
        <v>-1040000</v>
      </c>
      <c r="F2169" s="3">
        <v>98960000</v>
      </c>
      <c r="G2169" s="3">
        <v>0</v>
      </c>
      <c r="H2169" s="3">
        <v>98960000</v>
      </c>
      <c r="I2169" s="3">
        <v>0</v>
      </c>
      <c r="J2169" s="3">
        <v>98960000</v>
      </c>
      <c r="K2169" s="3">
        <v>100</v>
      </c>
      <c r="L2169" s="3">
        <v>0</v>
      </c>
      <c r="M2169" s="3">
        <v>59376000</v>
      </c>
      <c r="N2169" s="3">
        <v>60</v>
      </c>
    </row>
    <row r="2170" spans="1:14" x14ac:dyDescent="0.25">
      <c r="A2170" t="s">
        <v>1367</v>
      </c>
      <c r="B2170" s="1" t="s">
        <v>603</v>
      </c>
      <c r="C2170" t="s">
        <v>982</v>
      </c>
      <c r="D2170" s="3">
        <v>100000000</v>
      </c>
      <c r="E2170" s="3">
        <v>-1040000</v>
      </c>
      <c r="F2170" s="3">
        <v>98960000</v>
      </c>
      <c r="G2170" s="3">
        <v>0</v>
      </c>
      <c r="H2170" s="3">
        <v>98960000</v>
      </c>
      <c r="I2170" s="3">
        <v>0</v>
      </c>
      <c r="J2170" s="3">
        <v>98960000</v>
      </c>
      <c r="K2170" s="3">
        <v>100</v>
      </c>
      <c r="L2170" s="3">
        <v>0</v>
      </c>
      <c r="M2170" s="3">
        <v>59376000</v>
      </c>
      <c r="N2170" s="3">
        <v>60</v>
      </c>
    </row>
    <row r="2171" spans="1:14" x14ac:dyDescent="0.25">
      <c r="A2171" t="s">
        <v>1367</v>
      </c>
      <c r="B2171" s="1" t="s">
        <v>107</v>
      </c>
      <c r="C2171" t="s">
        <v>216</v>
      </c>
      <c r="D2171" s="3">
        <v>2362337000</v>
      </c>
      <c r="E2171" s="3">
        <v>-789777812</v>
      </c>
      <c r="F2171" s="3">
        <v>1572559188</v>
      </c>
      <c r="G2171" s="3">
        <v>0</v>
      </c>
      <c r="H2171" s="3">
        <v>1572559188</v>
      </c>
      <c r="I2171" s="3">
        <v>0</v>
      </c>
      <c r="J2171" s="3">
        <v>1572559188</v>
      </c>
      <c r="K2171" s="3">
        <v>100</v>
      </c>
      <c r="L2171" s="3">
        <v>101067214</v>
      </c>
      <c r="M2171" s="3">
        <v>1476557688</v>
      </c>
      <c r="N2171" s="3">
        <v>93.9</v>
      </c>
    </row>
    <row r="2172" spans="1:14" x14ac:dyDescent="0.25">
      <c r="A2172" t="s">
        <v>1367</v>
      </c>
      <c r="B2172" s="1" t="s">
        <v>604</v>
      </c>
      <c r="C2172" t="s">
        <v>983</v>
      </c>
      <c r="D2172" s="3">
        <v>2166537000</v>
      </c>
      <c r="E2172" s="3">
        <v>-774380312</v>
      </c>
      <c r="F2172" s="3">
        <v>1392156688</v>
      </c>
      <c r="G2172" s="3">
        <v>0</v>
      </c>
      <c r="H2172" s="3">
        <v>1392156688</v>
      </c>
      <c r="I2172" s="3">
        <v>0</v>
      </c>
      <c r="J2172" s="3">
        <v>1392156688</v>
      </c>
      <c r="K2172" s="3">
        <v>100</v>
      </c>
      <c r="L2172" s="3">
        <v>97167214</v>
      </c>
      <c r="M2172" s="3">
        <v>1392156688</v>
      </c>
      <c r="N2172" s="3">
        <v>100</v>
      </c>
    </row>
    <row r="2173" spans="1:14" x14ac:dyDescent="0.25">
      <c r="A2173" t="s">
        <v>1367</v>
      </c>
      <c r="B2173" s="1" t="s">
        <v>605</v>
      </c>
      <c r="C2173" t="s">
        <v>1007</v>
      </c>
      <c r="D2173" s="3">
        <v>195800000</v>
      </c>
      <c r="E2173" s="3">
        <v>-15397500</v>
      </c>
      <c r="F2173" s="3">
        <v>180402500</v>
      </c>
      <c r="G2173" s="3">
        <v>0</v>
      </c>
      <c r="H2173" s="3">
        <v>180402500</v>
      </c>
      <c r="I2173" s="3">
        <v>0</v>
      </c>
      <c r="J2173" s="3">
        <v>180402500</v>
      </c>
      <c r="K2173" s="3">
        <v>100</v>
      </c>
      <c r="L2173" s="3">
        <v>3900000</v>
      </c>
      <c r="M2173" s="3">
        <v>84401000</v>
      </c>
      <c r="N2173" s="3">
        <v>46.78</v>
      </c>
    </row>
    <row r="2174" spans="1:14" x14ac:dyDescent="0.25">
      <c r="A2174" t="s">
        <v>1367</v>
      </c>
      <c r="B2174" s="1" t="s">
        <v>563</v>
      </c>
      <c r="C2174" t="s">
        <v>955</v>
      </c>
      <c r="D2174" s="3">
        <v>50000000</v>
      </c>
      <c r="E2174" s="3">
        <v>-4000</v>
      </c>
      <c r="F2174" s="3">
        <v>49996000</v>
      </c>
      <c r="G2174" s="3">
        <v>0</v>
      </c>
      <c r="H2174" s="3">
        <v>49996000</v>
      </c>
      <c r="I2174" s="3">
        <v>0</v>
      </c>
      <c r="J2174" s="3">
        <v>49996000</v>
      </c>
      <c r="K2174" s="3">
        <v>100</v>
      </c>
      <c r="L2174" s="3">
        <v>0</v>
      </c>
      <c r="M2174" s="3">
        <v>29998800</v>
      </c>
      <c r="N2174" s="3">
        <v>60</v>
      </c>
    </row>
    <row r="2175" spans="1:14" x14ac:dyDescent="0.25">
      <c r="A2175" t="s">
        <v>1367</v>
      </c>
      <c r="B2175" s="1" t="s">
        <v>606</v>
      </c>
      <c r="C2175" t="s">
        <v>985</v>
      </c>
      <c r="D2175" s="3">
        <v>50000000</v>
      </c>
      <c r="E2175" s="3">
        <v>-4000</v>
      </c>
      <c r="F2175" s="3">
        <v>49996000</v>
      </c>
      <c r="G2175" s="3">
        <v>0</v>
      </c>
      <c r="H2175" s="3">
        <v>49996000</v>
      </c>
      <c r="I2175" s="3">
        <v>0</v>
      </c>
      <c r="J2175" s="3">
        <v>49996000</v>
      </c>
      <c r="K2175" s="3">
        <v>100</v>
      </c>
      <c r="L2175" s="3">
        <v>0</v>
      </c>
      <c r="M2175" s="3">
        <v>29998800</v>
      </c>
      <c r="N2175" s="3">
        <v>60</v>
      </c>
    </row>
    <row r="2176" spans="1:14" x14ac:dyDescent="0.25">
      <c r="A2176" t="s">
        <v>1367</v>
      </c>
      <c r="B2176" s="1" t="s">
        <v>110</v>
      </c>
      <c r="C2176" t="s">
        <v>221</v>
      </c>
      <c r="D2176" s="3">
        <v>550000000</v>
      </c>
      <c r="E2176" s="3">
        <v>-497000</v>
      </c>
      <c r="F2176" s="3">
        <v>549503000</v>
      </c>
      <c r="G2176" s="3">
        <v>0</v>
      </c>
      <c r="H2176" s="3">
        <v>549503000</v>
      </c>
      <c r="I2176" s="3">
        <v>0</v>
      </c>
      <c r="J2176" s="3">
        <v>549503000</v>
      </c>
      <c r="K2176" s="3">
        <v>100</v>
      </c>
      <c r="L2176" s="3">
        <v>164850090</v>
      </c>
      <c r="M2176" s="3">
        <v>164850090</v>
      </c>
      <c r="N2176" s="3">
        <v>30</v>
      </c>
    </row>
    <row r="2177" spans="1:14" x14ac:dyDescent="0.25">
      <c r="A2177" t="s">
        <v>1367</v>
      </c>
      <c r="B2177" s="1" t="s">
        <v>607</v>
      </c>
      <c r="C2177" t="s">
        <v>986</v>
      </c>
      <c r="D2177" s="3">
        <v>550000000</v>
      </c>
      <c r="E2177" s="3">
        <v>-497000</v>
      </c>
      <c r="F2177" s="3">
        <v>549503000</v>
      </c>
      <c r="G2177" s="3">
        <v>0</v>
      </c>
      <c r="H2177" s="3">
        <v>549503000</v>
      </c>
      <c r="I2177" s="3">
        <v>0</v>
      </c>
      <c r="J2177" s="3">
        <v>549503000</v>
      </c>
      <c r="K2177" s="3">
        <v>100</v>
      </c>
      <c r="L2177" s="3">
        <v>164850090</v>
      </c>
      <c r="M2177" s="3">
        <v>164850090</v>
      </c>
      <c r="N2177" s="3">
        <v>30</v>
      </c>
    </row>
    <row r="2178" spans="1:14" x14ac:dyDescent="0.25">
      <c r="A2178" t="s">
        <v>1367</v>
      </c>
      <c r="B2178" s="1" t="s">
        <v>112</v>
      </c>
      <c r="C2178" t="s">
        <v>224</v>
      </c>
      <c r="D2178" s="3">
        <v>11189836000</v>
      </c>
      <c r="E2178" s="3">
        <v>-861022749</v>
      </c>
      <c r="F2178" s="3">
        <v>10328813251</v>
      </c>
      <c r="G2178" s="3">
        <v>0</v>
      </c>
      <c r="H2178" s="3">
        <v>10328813251</v>
      </c>
      <c r="I2178" s="3">
        <v>0</v>
      </c>
      <c r="J2178" s="3">
        <v>10328813251</v>
      </c>
      <c r="K2178" s="3">
        <v>100</v>
      </c>
      <c r="L2178" s="3">
        <v>595163147</v>
      </c>
      <c r="M2178" s="3">
        <v>2500497004</v>
      </c>
      <c r="N2178" s="3">
        <v>24.21</v>
      </c>
    </row>
    <row r="2179" spans="1:14" x14ac:dyDescent="0.25">
      <c r="A2179" t="s">
        <v>1367</v>
      </c>
      <c r="B2179" s="1" t="s">
        <v>608</v>
      </c>
      <c r="C2179" t="s">
        <v>1008</v>
      </c>
      <c r="D2179" s="3">
        <v>6247878000</v>
      </c>
      <c r="E2179" s="3">
        <v>104162000</v>
      </c>
      <c r="F2179" s="3">
        <v>6352040000</v>
      </c>
      <c r="G2179" s="3">
        <v>0</v>
      </c>
      <c r="H2179" s="3">
        <v>6352040000</v>
      </c>
      <c r="I2179" s="3">
        <v>0</v>
      </c>
      <c r="J2179" s="3">
        <v>6352040000</v>
      </c>
      <c r="K2179" s="3">
        <v>100</v>
      </c>
      <c r="L2179" s="3">
        <v>46204700</v>
      </c>
      <c r="M2179" s="3">
        <v>411260600</v>
      </c>
      <c r="N2179" s="3">
        <v>6.47</v>
      </c>
    </row>
    <row r="2180" spans="1:14" x14ac:dyDescent="0.25">
      <c r="A2180" t="s">
        <v>1367</v>
      </c>
      <c r="B2180" s="1" t="s">
        <v>609</v>
      </c>
      <c r="C2180" t="s">
        <v>988</v>
      </c>
      <c r="D2180" s="3">
        <v>4941958000</v>
      </c>
      <c r="E2180" s="3">
        <v>-965184749</v>
      </c>
      <c r="F2180" s="3">
        <v>3976773251</v>
      </c>
      <c r="G2180" s="3">
        <v>0</v>
      </c>
      <c r="H2180" s="3">
        <v>3976773251</v>
      </c>
      <c r="I2180" s="3">
        <v>0</v>
      </c>
      <c r="J2180" s="3">
        <v>3976773251</v>
      </c>
      <c r="K2180" s="3">
        <v>100</v>
      </c>
      <c r="L2180" s="3">
        <v>548958447</v>
      </c>
      <c r="M2180" s="3">
        <v>2089236404</v>
      </c>
      <c r="N2180" s="3">
        <v>52.54</v>
      </c>
    </row>
    <row r="2181" spans="1:14" x14ac:dyDescent="0.25">
      <c r="A2181" t="s">
        <v>1367</v>
      </c>
      <c r="B2181" s="1" t="s">
        <v>610</v>
      </c>
      <c r="C2181" t="s">
        <v>989</v>
      </c>
      <c r="D2181" s="3">
        <v>2265259000</v>
      </c>
      <c r="E2181" s="3">
        <v>-2265259000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</row>
    <row r="2182" spans="1:14" x14ac:dyDescent="0.25">
      <c r="A2182" t="s">
        <v>1367</v>
      </c>
      <c r="B2182" s="1" t="s">
        <v>611</v>
      </c>
      <c r="C2182" t="s">
        <v>990</v>
      </c>
      <c r="D2182" s="3">
        <v>2265259000</v>
      </c>
      <c r="E2182" s="3">
        <v>-2265259000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</row>
    <row r="2183" spans="1:14" x14ac:dyDescent="0.25">
      <c r="A2183" t="s">
        <v>1367</v>
      </c>
      <c r="B2183" s="1" t="s">
        <v>116</v>
      </c>
      <c r="C2183" t="s">
        <v>991</v>
      </c>
      <c r="D2183" s="3">
        <v>41031000000</v>
      </c>
      <c r="E2183" s="3">
        <v>-7279466731</v>
      </c>
      <c r="F2183" s="3">
        <v>33751533269</v>
      </c>
      <c r="G2183" s="3">
        <v>0</v>
      </c>
      <c r="H2183" s="3">
        <v>33751533269</v>
      </c>
      <c r="I2183" s="3">
        <v>0</v>
      </c>
      <c r="J2183" s="3">
        <v>33751533268</v>
      </c>
      <c r="K2183" s="3">
        <v>100</v>
      </c>
      <c r="L2183" s="3">
        <v>1450516563</v>
      </c>
      <c r="M2183" s="3">
        <v>8403380861</v>
      </c>
      <c r="N2183" s="3">
        <v>24.9</v>
      </c>
    </row>
    <row r="2184" spans="1:14" x14ac:dyDescent="0.25">
      <c r="A2184" t="s">
        <v>1367</v>
      </c>
      <c r="B2184" s="1" t="s">
        <v>117</v>
      </c>
      <c r="C2184" t="s">
        <v>1009</v>
      </c>
      <c r="D2184" s="3">
        <v>1800000000</v>
      </c>
      <c r="E2184" s="3">
        <v>79741232</v>
      </c>
      <c r="F2184" s="3">
        <v>1879741232</v>
      </c>
      <c r="G2184" s="3">
        <v>0</v>
      </c>
      <c r="H2184" s="3">
        <v>1879741232</v>
      </c>
      <c r="I2184" s="3">
        <v>0</v>
      </c>
      <c r="J2184" s="3">
        <v>1879741232</v>
      </c>
      <c r="K2184" s="3">
        <v>100</v>
      </c>
      <c r="L2184" s="3">
        <v>0</v>
      </c>
      <c r="M2184" s="3">
        <v>0</v>
      </c>
      <c r="N2184" s="3">
        <v>0</v>
      </c>
    </row>
    <row r="2185" spans="1:14" x14ac:dyDescent="0.25">
      <c r="A2185" t="s">
        <v>1367</v>
      </c>
      <c r="B2185" s="1" t="s">
        <v>612</v>
      </c>
      <c r="C2185" t="s">
        <v>1010</v>
      </c>
      <c r="D2185" s="3">
        <v>1800000000</v>
      </c>
      <c r="E2185" s="3">
        <v>79741232</v>
      </c>
      <c r="F2185" s="3">
        <v>1879741232</v>
      </c>
      <c r="G2185" s="3">
        <v>0</v>
      </c>
      <c r="H2185" s="3">
        <v>1879741232</v>
      </c>
      <c r="I2185" s="3">
        <v>0</v>
      </c>
      <c r="J2185" s="3">
        <v>1879741232</v>
      </c>
      <c r="K2185" s="3">
        <v>100</v>
      </c>
      <c r="L2185" s="3">
        <v>0</v>
      </c>
      <c r="M2185" s="3">
        <v>0</v>
      </c>
      <c r="N2185" s="3">
        <v>0</v>
      </c>
    </row>
    <row r="2186" spans="1:14" x14ac:dyDescent="0.25">
      <c r="A2186" t="s">
        <v>1367</v>
      </c>
      <c r="B2186" s="1" t="s">
        <v>119</v>
      </c>
      <c r="C2186" t="s">
        <v>87</v>
      </c>
      <c r="D2186" s="3">
        <v>27619000000</v>
      </c>
      <c r="E2186" s="3">
        <v>-6170977907</v>
      </c>
      <c r="F2186" s="3">
        <v>21448022093</v>
      </c>
      <c r="G2186" s="3">
        <v>0</v>
      </c>
      <c r="H2186" s="3">
        <v>21448022093</v>
      </c>
      <c r="I2186" s="3">
        <v>0</v>
      </c>
      <c r="J2186" s="3">
        <v>21448022093</v>
      </c>
      <c r="K2186" s="3">
        <v>100</v>
      </c>
      <c r="L2186" s="3">
        <v>428393926</v>
      </c>
      <c r="M2186" s="3">
        <v>4359575964</v>
      </c>
      <c r="N2186" s="3">
        <v>20.329999999999998</v>
      </c>
    </row>
    <row r="2187" spans="1:14" x14ac:dyDescent="0.25">
      <c r="A2187" t="s">
        <v>1367</v>
      </c>
      <c r="B2187" s="1" t="s">
        <v>613</v>
      </c>
      <c r="C2187" t="s">
        <v>1011</v>
      </c>
      <c r="D2187" s="3">
        <v>27619000000</v>
      </c>
      <c r="E2187" s="3">
        <v>-6170977907</v>
      </c>
      <c r="F2187" s="3">
        <v>21448022093</v>
      </c>
      <c r="G2187" s="3">
        <v>0</v>
      </c>
      <c r="H2187" s="3">
        <v>21448022093</v>
      </c>
      <c r="I2187" s="3">
        <v>0</v>
      </c>
      <c r="J2187" s="3">
        <v>21448022093</v>
      </c>
      <c r="K2187" s="3">
        <v>100</v>
      </c>
      <c r="L2187" s="3">
        <v>428393926</v>
      </c>
      <c r="M2187" s="3">
        <v>4359575964</v>
      </c>
      <c r="N2187" s="3">
        <v>20.329999999999998</v>
      </c>
    </row>
    <row r="2188" spans="1:14" x14ac:dyDescent="0.25">
      <c r="A2188" t="s">
        <v>1367</v>
      </c>
      <c r="B2188" s="1" t="s">
        <v>183</v>
      </c>
      <c r="C2188" t="s">
        <v>237</v>
      </c>
      <c r="D2188" s="3">
        <v>11112000000</v>
      </c>
      <c r="E2188" s="3">
        <v>-1135599656</v>
      </c>
      <c r="F2188" s="3">
        <v>9976400344</v>
      </c>
      <c r="G2188" s="3">
        <v>0</v>
      </c>
      <c r="H2188" s="3">
        <v>9976400344</v>
      </c>
      <c r="I2188" s="3">
        <v>0</v>
      </c>
      <c r="J2188" s="3">
        <v>9976400343</v>
      </c>
      <c r="K2188" s="3">
        <v>100</v>
      </c>
      <c r="L2188" s="3">
        <v>1022122637</v>
      </c>
      <c r="M2188" s="3">
        <v>3800996897</v>
      </c>
      <c r="N2188" s="3">
        <v>38.1</v>
      </c>
    </row>
    <row r="2189" spans="1:14" x14ac:dyDescent="0.25">
      <c r="A2189" t="s">
        <v>1367</v>
      </c>
      <c r="B2189" s="1" t="s">
        <v>614</v>
      </c>
      <c r="C2189" t="s">
        <v>1012</v>
      </c>
      <c r="D2189" s="3">
        <v>11112000000</v>
      </c>
      <c r="E2189" s="3">
        <v>-1135599656</v>
      </c>
      <c r="F2189" s="3">
        <v>9976400344</v>
      </c>
      <c r="G2189" s="3">
        <v>0</v>
      </c>
      <c r="H2189" s="3">
        <v>9976400344</v>
      </c>
      <c r="I2189" s="3">
        <v>0</v>
      </c>
      <c r="J2189" s="3">
        <v>9976400343</v>
      </c>
      <c r="K2189" s="3">
        <v>100</v>
      </c>
      <c r="L2189" s="3">
        <v>1022122637</v>
      </c>
      <c r="M2189" s="3">
        <v>3800996897</v>
      </c>
      <c r="N2189" s="3">
        <v>38.1</v>
      </c>
    </row>
    <row r="2190" spans="1:14" x14ac:dyDescent="0.25">
      <c r="A2190" t="s">
        <v>1367</v>
      </c>
      <c r="B2190" s="1" t="s">
        <v>185</v>
      </c>
      <c r="C2190" t="s">
        <v>159</v>
      </c>
      <c r="D2190" s="3">
        <v>200000000</v>
      </c>
      <c r="E2190" s="3">
        <v>-200000000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</row>
    <row r="2191" spans="1:14" x14ac:dyDescent="0.25">
      <c r="A2191" t="s">
        <v>1367</v>
      </c>
      <c r="B2191" s="1" t="s">
        <v>615</v>
      </c>
      <c r="C2191" t="s">
        <v>996</v>
      </c>
      <c r="D2191" s="3">
        <v>200000000</v>
      </c>
      <c r="E2191" s="3">
        <v>-200000000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</row>
    <row r="2192" spans="1:14" x14ac:dyDescent="0.25">
      <c r="A2192" t="s">
        <v>1367</v>
      </c>
      <c r="B2192" s="1" t="s">
        <v>121</v>
      </c>
      <c r="C2192" t="s">
        <v>242</v>
      </c>
      <c r="D2192" s="3">
        <v>300000000</v>
      </c>
      <c r="E2192" s="3">
        <v>147369600</v>
      </c>
      <c r="F2192" s="3">
        <v>447369600</v>
      </c>
      <c r="G2192" s="3">
        <v>0</v>
      </c>
      <c r="H2192" s="3">
        <v>447369600</v>
      </c>
      <c r="I2192" s="3">
        <v>0</v>
      </c>
      <c r="J2192" s="3">
        <v>447369600</v>
      </c>
      <c r="K2192" s="3">
        <v>100</v>
      </c>
      <c r="L2192" s="3">
        <v>0</v>
      </c>
      <c r="M2192" s="3">
        <v>242808000</v>
      </c>
      <c r="N2192" s="3">
        <v>54.27</v>
      </c>
    </row>
    <row r="2193" spans="1:14" x14ac:dyDescent="0.25">
      <c r="A2193" t="s">
        <v>1367</v>
      </c>
      <c r="B2193" s="1" t="s">
        <v>616</v>
      </c>
      <c r="C2193" t="s">
        <v>997</v>
      </c>
      <c r="D2193" s="3">
        <v>300000000</v>
      </c>
      <c r="E2193" s="3">
        <v>147369600</v>
      </c>
      <c r="F2193" s="3">
        <v>447369600</v>
      </c>
      <c r="G2193" s="3">
        <v>0</v>
      </c>
      <c r="H2193" s="3">
        <v>447369600</v>
      </c>
      <c r="I2193" s="3">
        <v>0</v>
      </c>
      <c r="J2193" s="3">
        <v>447369600</v>
      </c>
      <c r="K2193" s="3">
        <v>100</v>
      </c>
      <c r="L2193" s="3">
        <v>0</v>
      </c>
      <c r="M2193" s="3">
        <v>242808000</v>
      </c>
      <c r="N2193" s="3">
        <v>54.27</v>
      </c>
    </row>
    <row r="2194" spans="1:14" x14ac:dyDescent="0.25">
      <c r="A2194" t="s">
        <v>1367</v>
      </c>
      <c r="B2194" s="1" t="s">
        <v>123</v>
      </c>
      <c r="C2194" t="s">
        <v>245</v>
      </c>
      <c r="D2194" s="3">
        <v>11331095000</v>
      </c>
      <c r="E2194" s="3">
        <v>1582527263</v>
      </c>
      <c r="F2194" s="3">
        <v>12913622263</v>
      </c>
      <c r="G2194" s="3">
        <v>0</v>
      </c>
      <c r="H2194" s="3">
        <v>12913622263</v>
      </c>
      <c r="I2194" s="3">
        <v>-10211477</v>
      </c>
      <c r="J2194" s="3">
        <v>12903410785</v>
      </c>
      <c r="K2194" s="3">
        <v>99.92</v>
      </c>
      <c r="L2194" s="3">
        <v>143321134</v>
      </c>
      <c r="M2194" s="3">
        <v>1957376125</v>
      </c>
      <c r="N2194" s="3">
        <v>15.16</v>
      </c>
    </row>
    <row r="2195" spans="1:14" x14ac:dyDescent="0.25">
      <c r="A2195" t="s">
        <v>1367</v>
      </c>
      <c r="B2195" s="1" t="s">
        <v>124</v>
      </c>
      <c r="C2195" t="s">
        <v>998</v>
      </c>
      <c r="D2195" s="3">
        <v>2232000000</v>
      </c>
      <c r="E2195" s="3">
        <v>1379259992</v>
      </c>
      <c r="F2195" s="3">
        <v>3611259992</v>
      </c>
      <c r="G2195" s="3">
        <v>0</v>
      </c>
      <c r="H2195" s="3">
        <v>3611259992</v>
      </c>
      <c r="I2195" s="3">
        <v>-3477</v>
      </c>
      <c r="J2195" s="3">
        <v>3611256515</v>
      </c>
      <c r="K2195" s="3">
        <v>100</v>
      </c>
      <c r="L2195" s="3">
        <v>0</v>
      </c>
      <c r="M2195" s="3">
        <v>625041651</v>
      </c>
      <c r="N2195" s="3">
        <v>17.309999999999999</v>
      </c>
    </row>
    <row r="2196" spans="1:14" x14ac:dyDescent="0.25">
      <c r="A2196" t="s">
        <v>1367</v>
      </c>
      <c r="B2196" s="1" t="s">
        <v>617</v>
      </c>
      <c r="C2196" t="s">
        <v>999</v>
      </c>
      <c r="D2196" s="3">
        <v>2232000000</v>
      </c>
      <c r="E2196" s="3">
        <v>1379259992</v>
      </c>
      <c r="F2196" s="3">
        <v>3611259992</v>
      </c>
      <c r="G2196" s="3">
        <v>0</v>
      </c>
      <c r="H2196" s="3">
        <v>3611259992</v>
      </c>
      <c r="I2196" s="3">
        <v>-3477</v>
      </c>
      <c r="J2196" s="3">
        <v>3611256515</v>
      </c>
      <c r="K2196" s="3">
        <v>100</v>
      </c>
      <c r="L2196" s="3">
        <v>0</v>
      </c>
      <c r="M2196" s="3">
        <v>625041651</v>
      </c>
      <c r="N2196" s="3">
        <v>17.309999999999999</v>
      </c>
    </row>
    <row r="2197" spans="1:14" x14ac:dyDescent="0.25">
      <c r="A2197" t="s">
        <v>1367</v>
      </c>
      <c r="B2197" s="1" t="s">
        <v>618</v>
      </c>
      <c r="C2197" t="s">
        <v>1000</v>
      </c>
      <c r="D2197" s="3">
        <v>70000000</v>
      </c>
      <c r="E2197" s="3">
        <v>30000000</v>
      </c>
      <c r="F2197" s="3">
        <v>100000000</v>
      </c>
      <c r="G2197" s="3">
        <v>0</v>
      </c>
      <c r="H2197" s="3">
        <v>100000000</v>
      </c>
      <c r="I2197" s="3">
        <v>0</v>
      </c>
      <c r="J2197" s="3">
        <v>100000000</v>
      </c>
      <c r="K2197" s="3">
        <v>100</v>
      </c>
      <c r="L2197" s="3">
        <v>0</v>
      </c>
      <c r="M2197" s="3">
        <v>60000000</v>
      </c>
      <c r="N2197" s="3">
        <v>60</v>
      </c>
    </row>
    <row r="2198" spans="1:14" x14ac:dyDescent="0.25">
      <c r="A2198" t="s">
        <v>1367</v>
      </c>
      <c r="B2198" s="1" t="s">
        <v>619</v>
      </c>
      <c r="C2198" t="s">
        <v>1001</v>
      </c>
      <c r="D2198" s="3">
        <v>70000000</v>
      </c>
      <c r="E2198" s="3">
        <v>30000000</v>
      </c>
      <c r="F2198" s="3">
        <v>100000000</v>
      </c>
      <c r="G2198" s="3">
        <v>0</v>
      </c>
      <c r="H2198" s="3">
        <v>100000000</v>
      </c>
      <c r="I2198" s="3">
        <v>0</v>
      </c>
      <c r="J2198" s="3">
        <v>100000000</v>
      </c>
      <c r="K2198" s="3">
        <v>100</v>
      </c>
      <c r="L2198" s="3">
        <v>0</v>
      </c>
      <c r="M2198" s="3">
        <v>60000000</v>
      </c>
      <c r="N2198" s="3">
        <v>60</v>
      </c>
    </row>
    <row r="2199" spans="1:14" x14ac:dyDescent="0.25">
      <c r="A2199" t="s">
        <v>1367</v>
      </c>
      <c r="B2199" s="1" t="s">
        <v>126</v>
      </c>
      <c r="C2199" t="s">
        <v>1002</v>
      </c>
      <c r="D2199" s="3">
        <v>2101000000</v>
      </c>
      <c r="E2199" s="3">
        <v>199613031</v>
      </c>
      <c r="F2199" s="3">
        <v>2300613031</v>
      </c>
      <c r="G2199" s="3">
        <v>0</v>
      </c>
      <c r="H2199" s="3">
        <v>2300613031</v>
      </c>
      <c r="I2199" s="3">
        <v>0</v>
      </c>
      <c r="J2199" s="3">
        <v>2300613031</v>
      </c>
      <c r="K2199" s="3">
        <v>100</v>
      </c>
      <c r="L2199" s="3">
        <v>137321134</v>
      </c>
      <c r="M2199" s="3">
        <v>482921134</v>
      </c>
      <c r="N2199" s="3">
        <v>20.99</v>
      </c>
    </row>
    <row r="2200" spans="1:14" x14ac:dyDescent="0.25">
      <c r="A2200" t="s">
        <v>1367</v>
      </c>
      <c r="B2200" s="1" t="s">
        <v>620</v>
      </c>
      <c r="C2200" t="s">
        <v>1013</v>
      </c>
      <c r="D2200" s="3">
        <v>2101000000</v>
      </c>
      <c r="E2200" s="3">
        <v>199613031</v>
      </c>
      <c r="F2200" s="3">
        <v>2300613031</v>
      </c>
      <c r="G2200" s="3">
        <v>0</v>
      </c>
      <c r="H2200" s="3">
        <v>2300613031</v>
      </c>
      <c r="I2200" s="3">
        <v>0</v>
      </c>
      <c r="J2200" s="3">
        <v>2300613031</v>
      </c>
      <c r="K2200" s="3">
        <v>100</v>
      </c>
      <c r="L2200" s="3">
        <v>137321134</v>
      </c>
      <c r="M2200" s="3">
        <v>482921134</v>
      </c>
      <c r="N2200" s="3">
        <v>20.99</v>
      </c>
    </row>
    <row r="2201" spans="1:14" x14ac:dyDescent="0.25">
      <c r="A2201" t="s">
        <v>1367</v>
      </c>
      <c r="B2201" s="1" t="s">
        <v>320</v>
      </c>
      <c r="C2201" t="s">
        <v>1004</v>
      </c>
      <c r="D2201" s="3">
        <v>50000000</v>
      </c>
      <c r="E2201" s="3">
        <v>0</v>
      </c>
      <c r="F2201" s="3">
        <v>50000000</v>
      </c>
      <c r="G2201" s="3">
        <v>0</v>
      </c>
      <c r="H2201" s="3">
        <v>50000000</v>
      </c>
      <c r="I2201" s="3">
        <v>0</v>
      </c>
      <c r="J2201" s="3">
        <v>50000000</v>
      </c>
      <c r="K2201" s="3">
        <v>100</v>
      </c>
      <c r="L2201" s="3">
        <v>0</v>
      </c>
      <c r="M2201" s="3">
        <v>0</v>
      </c>
      <c r="N2201" s="3">
        <v>0</v>
      </c>
    </row>
    <row r="2202" spans="1:14" x14ac:dyDescent="0.25">
      <c r="A2202" t="s">
        <v>1367</v>
      </c>
      <c r="B2202" s="1" t="s">
        <v>621</v>
      </c>
      <c r="C2202" t="s">
        <v>1005</v>
      </c>
      <c r="D2202" s="3">
        <v>50000000</v>
      </c>
      <c r="E2202" s="3">
        <v>0</v>
      </c>
      <c r="F2202" s="3">
        <v>50000000</v>
      </c>
      <c r="G2202" s="3">
        <v>0</v>
      </c>
      <c r="H2202" s="3">
        <v>50000000</v>
      </c>
      <c r="I2202" s="3">
        <v>0</v>
      </c>
      <c r="J2202" s="3">
        <v>50000000</v>
      </c>
      <c r="K2202" s="3">
        <v>100</v>
      </c>
      <c r="L2202" s="3">
        <v>0</v>
      </c>
      <c r="M2202" s="3">
        <v>0</v>
      </c>
      <c r="N2202" s="3">
        <v>0</v>
      </c>
    </row>
    <row r="2203" spans="1:14" x14ac:dyDescent="0.25">
      <c r="A2203" t="s">
        <v>1367</v>
      </c>
      <c r="B2203" s="1" t="s">
        <v>128</v>
      </c>
      <c r="C2203" t="s">
        <v>256</v>
      </c>
      <c r="D2203" s="3">
        <v>6878095000</v>
      </c>
      <c r="E2203" s="3">
        <v>-26345760</v>
      </c>
      <c r="F2203" s="3">
        <v>6851749240</v>
      </c>
      <c r="G2203" s="3">
        <v>0</v>
      </c>
      <c r="H2203" s="3">
        <v>6851749240</v>
      </c>
      <c r="I2203" s="3">
        <v>-10208000</v>
      </c>
      <c r="J2203" s="3">
        <v>6841541239</v>
      </c>
      <c r="K2203" s="3">
        <v>99.85</v>
      </c>
      <c r="L2203" s="3">
        <v>6000000</v>
      </c>
      <c r="M2203" s="3">
        <v>789413340</v>
      </c>
      <c r="N2203" s="3">
        <v>11.52</v>
      </c>
    </row>
    <row r="2204" spans="1:14" x14ac:dyDescent="0.25">
      <c r="A2204" t="s">
        <v>1367</v>
      </c>
      <c r="B2204" s="1" t="s">
        <v>622</v>
      </c>
      <c r="C2204" t="s">
        <v>1006</v>
      </c>
      <c r="D2204" s="3">
        <v>6878095000</v>
      </c>
      <c r="E2204" s="3">
        <v>-26345760</v>
      </c>
      <c r="F2204" s="3">
        <v>6851749240</v>
      </c>
      <c r="G2204" s="3">
        <v>0</v>
      </c>
      <c r="H2204" s="3">
        <v>6851749240</v>
      </c>
      <c r="I2204" s="3">
        <v>-10208000</v>
      </c>
      <c r="J2204" s="3">
        <v>6841541239</v>
      </c>
      <c r="K2204" s="3">
        <v>99.85</v>
      </c>
      <c r="L2204" s="3">
        <v>6000000</v>
      </c>
      <c r="M2204" s="3">
        <v>789413340</v>
      </c>
      <c r="N2204" s="3">
        <v>11.52</v>
      </c>
    </row>
    <row r="2205" spans="1:14" x14ac:dyDescent="0.25">
      <c r="A2205" t="s">
        <v>1367</v>
      </c>
      <c r="B2205" s="1" t="s">
        <v>130</v>
      </c>
      <c r="C2205" t="s">
        <v>277</v>
      </c>
      <c r="D2205" s="3">
        <v>10238594000</v>
      </c>
      <c r="E2205" s="3">
        <v>4100073556</v>
      </c>
      <c r="F2205" s="3">
        <v>14338667556</v>
      </c>
      <c r="G2205" s="3">
        <v>0</v>
      </c>
      <c r="H2205" s="3">
        <v>14338667556</v>
      </c>
      <c r="I2205" s="3">
        <v>-83612372.200000003</v>
      </c>
      <c r="J2205" s="3">
        <v>13963566321.74</v>
      </c>
      <c r="K2205" s="3">
        <v>97.38</v>
      </c>
      <c r="L2205" s="3">
        <v>465579247</v>
      </c>
      <c r="M2205" s="3">
        <v>5503956325</v>
      </c>
      <c r="N2205" s="3">
        <v>38.39</v>
      </c>
    </row>
    <row r="2206" spans="1:14" x14ac:dyDescent="0.25">
      <c r="A2206" t="s">
        <v>1358</v>
      </c>
      <c r="B2206" s="1" t="s">
        <v>1</v>
      </c>
      <c r="C2206" t="s">
        <v>2</v>
      </c>
      <c r="D2206" s="3">
        <v>37071577000</v>
      </c>
      <c r="E2206" s="3">
        <v>-1634438234</v>
      </c>
      <c r="F2206" s="3">
        <v>35437138766</v>
      </c>
      <c r="G2206" s="3">
        <v>0</v>
      </c>
      <c r="H2206" s="3">
        <v>35437138766</v>
      </c>
      <c r="I2206" s="3">
        <v>2264462596</v>
      </c>
      <c r="J2206" s="3">
        <v>22245791482</v>
      </c>
      <c r="K2206" s="3">
        <v>62.78</v>
      </c>
      <c r="L2206" s="3">
        <v>834333402</v>
      </c>
      <c r="M2206" s="3">
        <v>11051302004</v>
      </c>
      <c r="N2206" s="3">
        <v>31.19</v>
      </c>
    </row>
    <row r="2207" spans="1:14" x14ac:dyDescent="0.25">
      <c r="A2207" t="s">
        <v>1358</v>
      </c>
      <c r="B2207" s="1" t="s">
        <v>3</v>
      </c>
      <c r="C2207" t="s">
        <v>4</v>
      </c>
      <c r="D2207" s="3">
        <v>2529759000</v>
      </c>
      <c r="E2207" s="3">
        <v>-255801161</v>
      </c>
      <c r="F2207" s="3">
        <v>2273957839</v>
      </c>
      <c r="G2207" s="3">
        <v>0</v>
      </c>
      <c r="H2207" s="3">
        <v>2273957839</v>
      </c>
      <c r="I2207" s="3">
        <v>26499034</v>
      </c>
      <c r="J2207" s="3">
        <v>1231940694</v>
      </c>
      <c r="K2207" s="3">
        <v>54.18</v>
      </c>
      <c r="L2207" s="3">
        <v>111536685</v>
      </c>
      <c r="M2207" s="3">
        <v>725905152</v>
      </c>
      <c r="N2207" s="3">
        <v>31.92</v>
      </c>
    </row>
    <row r="2208" spans="1:14" x14ac:dyDescent="0.25">
      <c r="A2208" t="s">
        <v>1358</v>
      </c>
      <c r="B2208" s="1" t="s">
        <v>5</v>
      </c>
      <c r="C2208" t="s">
        <v>6</v>
      </c>
      <c r="D2208" s="3">
        <v>1402448000</v>
      </c>
      <c r="E2208" s="3">
        <v>0</v>
      </c>
      <c r="F2208" s="3">
        <v>1402448000</v>
      </c>
      <c r="G2208" s="3">
        <v>0</v>
      </c>
      <c r="H2208" s="3">
        <v>1402448000</v>
      </c>
      <c r="I2208" s="3">
        <v>26499034</v>
      </c>
      <c r="J2208" s="3">
        <v>370496218</v>
      </c>
      <c r="K2208" s="3">
        <v>26.42</v>
      </c>
      <c r="L2208" s="3">
        <v>67110152</v>
      </c>
      <c r="M2208" s="3">
        <v>133794742</v>
      </c>
      <c r="N2208" s="3">
        <v>9.5399999999999991</v>
      </c>
    </row>
    <row r="2209" spans="1:14" x14ac:dyDescent="0.25">
      <c r="A2209" t="s">
        <v>1358</v>
      </c>
      <c r="B2209" s="1" t="s">
        <v>7</v>
      </c>
      <c r="C2209" t="s">
        <v>8</v>
      </c>
      <c r="D2209" s="3">
        <v>152000000</v>
      </c>
      <c r="E2209" s="3">
        <v>0</v>
      </c>
      <c r="F2209" s="3">
        <v>152000000</v>
      </c>
      <c r="G2209" s="3">
        <v>0</v>
      </c>
      <c r="H2209" s="3">
        <v>152000000</v>
      </c>
      <c r="I2209" s="3">
        <v>0</v>
      </c>
      <c r="J2209" s="3">
        <v>89824906</v>
      </c>
      <c r="K2209" s="3">
        <v>59.1</v>
      </c>
      <c r="L2209" s="3">
        <v>5892212</v>
      </c>
      <c r="M2209" s="3">
        <v>20624354</v>
      </c>
      <c r="N2209" s="3">
        <v>13.57</v>
      </c>
    </row>
    <row r="2210" spans="1:14" x14ac:dyDescent="0.25">
      <c r="A2210" t="s">
        <v>1358</v>
      </c>
      <c r="B2210" s="1" t="s">
        <v>9</v>
      </c>
      <c r="C2210" t="s">
        <v>10</v>
      </c>
      <c r="D2210" s="3">
        <v>18000000</v>
      </c>
      <c r="E2210" s="3">
        <v>0</v>
      </c>
      <c r="F2210" s="3">
        <v>18000000</v>
      </c>
      <c r="G2210" s="3">
        <v>0</v>
      </c>
      <c r="H2210" s="3">
        <v>18000000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</row>
    <row r="2211" spans="1:14" x14ac:dyDescent="0.25">
      <c r="A2211" t="s">
        <v>1358</v>
      </c>
      <c r="B2211" s="1" t="s">
        <v>11</v>
      </c>
      <c r="C2211" t="s">
        <v>926</v>
      </c>
      <c r="D2211" s="3">
        <v>110000000</v>
      </c>
      <c r="E2211" s="3">
        <v>0</v>
      </c>
      <c r="F2211" s="3">
        <v>110000000</v>
      </c>
      <c r="G2211" s="3">
        <v>0</v>
      </c>
      <c r="H2211" s="3">
        <v>110000000</v>
      </c>
      <c r="I2211" s="3">
        <v>0</v>
      </c>
      <c r="J2211" s="3">
        <v>89824906</v>
      </c>
      <c r="K2211" s="3">
        <v>81.66</v>
      </c>
      <c r="L2211" s="3">
        <v>5892212</v>
      </c>
      <c r="M2211" s="3">
        <v>20624354</v>
      </c>
      <c r="N2211" s="3">
        <v>18.75</v>
      </c>
    </row>
    <row r="2212" spans="1:14" x14ac:dyDescent="0.25">
      <c r="A2212" t="s">
        <v>1358</v>
      </c>
      <c r="B2212" s="1" t="s">
        <v>12</v>
      </c>
      <c r="C2212" t="s">
        <v>13</v>
      </c>
      <c r="D2212" s="3">
        <v>24000000</v>
      </c>
      <c r="E2212" s="3">
        <v>0</v>
      </c>
      <c r="F2212" s="3">
        <v>24000000</v>
      </c>
      <c r="G2212" s="3">
        <v>0</v>
      </c>
      <c r="H2212" s="3">
        <v>24000000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>
        <v>0</v>
      </c>
    </row>
    <row r="2213" spans="1:14" x14ac:dyDescent="0.25">
      <c r="A2213" t="s">
        <v>1358</v>
      </c>
      <c r="B2213" s="1" t="s">
        <v>14</v>
      </c>
      <c r="C2213" t="s">
        <v>15</v>
      </c>
      <c r="D2213" s="3">
        <v>1250448000</v>
      </c>
      <c r="E2213" s="3">
        <v>0</v>
      </c>
      <c r="F2213" s="3">
        <v>1250448000</v>
      </c>
      <c r="G2213" s="3">
        <v>0</v>
      </c>
      <c r="H2213" s="3">
        <v>1250448000</v>
      </c>
      <c r="I2213" s="3">
        <v>26499034</v>
      </c>
      <c r="J2213" s="3">
        <v>280671312</v>
      </c>
      <c r="K2213" s="3">
        <v>22.45</v>
      </c>
      <c r="L2213" s="3">
        <v>61217940</v>
      </c>
      <c r="M2213" s="3">
        <v>113170388</v>
      </c>
      <c r="N2213" s="3">
        <v>9.0500000000000007</v>
      </c>
    </row>
    <row r="2214" spans="1:14" x14ac:dyDescent="0.25">
      <c r="A2214" t="s">
        <v>1358</v>
      </c>
      <c r="B2214" s="1" t="s">
        <v>133</v>
      </c>
      <c r="C2214" t="s">
        <v>134</v>
      </c>
      <c r="D2214" s="3">
        <v>170560000</v>
      </c>
      <c r="E2214" s="3">
        <v>0</v>
      </c>
      <c r="F2214" s="3">
        <v>170560000</v>
      </c>
      <c r="G2214" s="3">
        <v>0</v>
      </c>
      <c r="H2214" s="3">
        <v>170560000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</row>
    <row r="2215" spans="1:14" x14ac:dyDescent="0.25">
      <c r="A2215" t="s">
        <v>1358</v>
      </c>
      <c r="B2215" s="1" t="s">
        <v>16</v>
      </c>
      <c r="C2215" t="s">
        <v>198</v>
      </c>
      <c r="D2215" s="3">
        <v>81000000</v>
      </c>
      <c r="E2215" s="3">
        <v>0</v>
      </c>
      <c r="F2215" s="3">
        <v>81000000</v>
      </c>
      <c r="G2215" s="3">
        <v>0</v>
      </c>
      <c r="H2215" s="3">
        <v>81000000</v>
      </c>
      <c r="I2215" s="3">
        <v>602950</v>
      </c>
      <c r="J2215" s="3">
        <v>77555050</v>
      </c>
      <c r="K2215" s="3">
        <v>95.75</v>
      </c>
      <c r="L2215" s="3">
        <v>602950</v>
      </c>
      <c r="M2215" s="3">
        <v>2555050</v>
      </c>
      <c r="N2215" s="3">
        <v>3.15</v>
      </c>
    </row>
    <row r="2216" spans="1:14" x14ac:dyDescent="0.25">
      <c r="A2216" t="s">
        <v>1358</v>
      </c>
      <c r="B2216" s="1" t="s">
        <v>17</v>
      </c>
      <c r="C2216" t="s">
        <v>18</v>
      </c>
      <c r="D2216" s="3">
        <v>22000000</v>
      </c>
      <c r="E2216" s="3">
        <v>0</v>
      </c>
      <c r="F2216" s="3">
        <v>22000000</v>
      </c>
      <c r="G2216" s="3">
        <v>0</v>
      </c>
      <c r="H2216" s="3">
        <v>22000000</v>
      </c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3">
        <v>0</v>
      </c>
    </row>
    <row r="2217" spans="1:14" x14ac:dyDescent="0.25">
      <c r="A2217" t="s">
        <v>1358</v>
      </c>
      <c r="B2217" s="1" t="s">
        <v>19</v>
      </c>
      <c r="C2217" t="s">
        <v>200</v>
      </c>
      <c r="D2217" s="3">
        <v>511464000</v>
      </c>
      <c r="E2217" s="3">
        <v>0</v>
      </c>
      <c r="F2217" s="3">
        <v>511464000</v>
      </c>
      <c r="G2217" s="3">
        <v>0</v>
      </c>
      <c r="H2217" s="3">
        <v>511464000</v>
      </c>
      <c r="I2217" s="3">
        <v>265000</v>
      </c>
      <c r="J2217" s="3">
        <v>68315905</v>
      </c>
      <c r="K2217" s="3">
        <v>13.36</v>
      </c>
      <c r="L2217" s="3">
        <v>20362061</v>
      </c>
      <c r="M2217" s="3">
        <v>30142536</v>
      </c>
      <c r="N2217" s="3">
        <v>5.89</v>
      </c>
    </row>
    <row r="2218" spans="1:14" x14ac:dyDescent="0.25">
      <c r="A2218" t="s">
        <v>1358</v>
      </c>
      <c r="B2218" s="1" t="s">
        <v>20</v>
      </c>
      <c r="C2218" t="s">
        <v>21</v>
      </c>
      <c r="D2218" s="3">
        <v>511464000</v>
      </c>
      <c r="E2218" s="3">
        <v>0</v>
      </c>
      <c r="F2218" s="3">
        <v>511464000</v>
      </c>
      <c r="G2218" s="3">
        <v>0</v>
      </c>
      <c r="H2218" s="3">
        <v>511464000</v>
      </c>
      <c r="I2218" s="3">
        <v>265000</v>
      </c>
      <c r="J2218" s="3">
        <v>68315905</v>
      </c>
      <c r="K2218" s="3">
        <v>13.36</v>
      </c>
      <c r="L2218" s="3">
        <v>20362061</v>
      </c>
      <c r="M2218" s="3">
        <v>30142536</v>
      </c>
      <c r="N2218" s="3">
        <v>5.89</v>
      </c>
    </row>
    <row r="2219" spans="1:14" x14ac:dyDescent="0.25">
      <c r="A2219" t="s">
        <v>1358</v>
      </c>
      <c r="B2219" s="1" t="s">
        <v>22</v>
      </c>
      <c r="C2219" t="s">
        <v>23</v>
      </c>
      <c r="D2219" s="3">
        <v>278900000</v>
      </c>
      <c r="E2219" s="3">
        <v>0</v>
      </c>
      <c r="F2219" s="3">
        <v>278900000</v>
      </c>
      <c r="G2219" s="3">
        <v>0</v>
      </c>
      <c r="H2219" s="3">
        <v>278900000</v>
      </c>
      <c r="I2219" s="3">
        <v>4441744</v>
      </c>
      <c r="J2219" s="3">
        <v>22208720</v>
      </c>
      <c r="K2219" s="3">
        <v>7.96</v>
      </c>
      <c r="L2219" s="3">
        <v>4441744</v>
      </c>
      <c r="M2219" s="3">
        <v>22208720</v>
      </c>
      <c r="N2219" s="3">
        <v>7.96</v>
      </c>
    </row>
    <row r="2220" spans="1:14" x14ac:dyDescent="0.25">
      <c r="A2220" t="s">
        <v>1358</v>
      </c>
      <c r="B2220" s="1" t="s">
        <v>24</v>
      </c>
      <c r="C2220" t="s">
        <v>25</v>
      </c>
      <c r="D2220" s="3">
        <v>205300000</v>
      </c>
      <c r="E2220" s="3">
        <v>0</v>
      </c>
      <c r="F2220" s="3">
        <v>205300000</v>
      </c>
      <c r="G2220" s="3">
        <v>0</v>
      </c>
      <c r="H2220" s="3">
        <v>205300000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>
        <v>0</v>
      </c>
    </row>
    <row r="2221" spans="1:14" x14ac:dyDescent="0.25">
      <c r="A2221" t="s">
        <v>1358</v>
      </c>
      <c r="B2221" s="1" t="s">
        <v>26</v>
      </c>
      <c r="C2221" t="s">
        <v>27</v>
      </c>
      <c r="D2221" s="3">
        <v>13600000</v>
      </c>
      <c r="E2221" s="3">
        <v>0</v>
      </c>
      <c r="F2221" s="3">
        <v>13600000</v>
      </c>
      <c r="G2221" s="3">
        <v>0</v>
      </c>
      <c r="H2221" s="3">
        <v>13600000</v>
      </c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3">
        <v>0</v>
      </c>
    </row>
    <row r="2222" spans="1:14" x14ac:dyDescent="0.25">
      <c r="A2222" t="s">
        <v>1358</v>
      </c>
      <c r="B2222" s="1" t="s">
        <v>28</v>
      </c>
      <c r="C2222" t="s">
        <v>29</v>
      </c>
      <c r="D2222" s="3">
        <v>60000000</v>
      </c>
      <c r="E2222" s="3">
        <v>0</v>
      </c>
      <c r="F2222" s="3">
        <v>60000000</v>
      </c>
      <c r="G2222" s="3">
        <v>0</v>
      </c>
      <c r="H2222" s="3">
        <v>60000000</v>
      </c>
      <c r="I2222" s="3">
        <v>4441744</v>
      </c>
      <c r="J2222" s="3">
        <v>22208720</v>
      </c>
      <c r="K2222" s="3">
        <v>37.01</v>
      </c>
      <c r="L2222" s="3">
        <v>4441744</v>
      </c>
      <c r="M2222" s="3">
        <v>22208720</v>
      </c>
      <c r="N2222" s="3">
        <v>37.01</v>
      </c>
    </row>
    <row r="2223" spans="1:14" x14ac:dyDescent="0.25">
      <c r="A2223" t="s">
        <v>1358</v>
      </c>
      <c r="B2223" s="1" t="s">
        <v>30</v>
      </c>
      <c r="C2223" t="s">
        <v>31</v>
      </c>
      <c r="D2223" s="3">
        <v>52524000</v>
      </c>
      <c r="E2223" s="3">
        <v>0</v>
      </c>
      <c r="F2223" s="3">
        <v>52524000</v>
      </c>
      <c r="G2223" s="3">
        <v>0</v>
      </c>
      <c r="H2223" s="3">
        <v>52524000</v>
      </c>
      <c r="I2223" s="3">
        <v>3197940</v>
      </c>
      <c r="J2223" s="3">
        <v>22000237</v>
      </c>
      <c r="K2223" s="3">
        <v>41.89</v>
      </c>
      <c r="L2223" s="3">
        <v>3197940</v>
      </c>
      <c r="M2223" s="3">
        <v>22000237</v>
      </c>
      <c r="N2223" s="3">
        <v>41.89</v>
      </c>
    </row>
    <row r="2224" spans="1:14" x14ac:dyDescent="0.25">
      <c r="A2224" t="s">
        <v>1358</v>
      </c>
      <c r="B2224" s="1" t="s">
        <v>32</v>
      </c>
      <c r="C2224" t="s">
        <v>325</v>
      </c>
      <c r="D2224" s="3">
        <v>23300000</v>
      </c>
      <c r="E2224" s="3">
        <v>0</v>
      </c>
      <c r="F2224" s="3">
        <v>23300000</v>
      </c>
      <c r="G2224" s="3">
        <v>0</v>
      </c>
      <c r="H2224" s="3">
        <v>23300000</v>
      </c>
      <c r="I2224" s="3">
        <v>1601460</v>
      </c>
      <c r="J2224" s="3">
        <v>9388580</v>
      </c>
      <c r="K2224" s="3">
        <v>40.29</v>
      </c>
      <c r="L2224" s="3">
        <v>1601460</v>
      </c>
      <c r="M2224" s="3">
        <v>9388580</v>
      </c>
      <c r="N2224" s="3">
        <v>40.29</v>
      </c>
    </row>
    <row r="2225" spans="1:14" x14ac:dyDescent="0.25">
      <c r="A2225" t="s">
        <v>1358</v>
      </c>
      <c r="B2225" s="1" t="s">
        <v>34</v>
      </c>
      <c r="C2225" t="s">
        <v>950</v>
      </c>
      <c r="D2225" s="3">
        <v>9200000</v>
      </c>
      <c r="E2225" s="3">
        <v>0</v>
      </c>
      <c r="F2225" s="3">
        <v>9200000</v>
      </c>
      <c r="G2225" s="3">
        <v>0</v>
      </c>
      <c r="H2225" s="3">
        <v>9200000</v>
      </c>
      <c r="I2225" s="3">
        <v>0</v>
      </c>
      <c r="J2225" s="3">
        <v>2818077</v>
      </c>
      <c r="K2225" s="3">
        <v>30.63</v>
      </c>
      <c r="L2225" s="3">
        <v>0</v>
      </c>
      <c r="M2225" s="3">
        <v>2818077</v>
      </c>
      <c r="N2225" s="3">
        <v>30.63</v>
      </c>
    </row>
    <row r="2226" spans="1:14" x14ac:dyDescent="0.25">
      <c r="A2226" t="s">
        <v>1358</v>
      </c>
      <c r="B2226" s="1" t="s">
        <v>35</v>
      </c>
      <c r="C2226" t="s">
        <v>36</v>
      </c>
      <c r="D2226" s="3">
        <v>4400000</v>
      </c>
      <c r="E2226" s="3">
        <v>0</v>
      </c>
      <c r="F2226" s="3">
        <v>4400000</v>
      </c>
      <c r="G2226" s="3">
        <v>0</v>
      </c>
      <c r="H2226" s="3">
        <v>4400000</v>
      </c>
      <c r="I2226" s="3">
        <v>318660</v>
      </c>
      <c r="J2226" s="3">
        <v>2231740</v>
      </c>
      <c r="K2226" s="3">
        <v>50.72</v>
      </c>
      <c r="L2226" s="3">
        <v>318660</v>
      </c>
      <c r="M2226" s="3">
        <v>2231740</v>
      </c>
      <c r="N2226" s="3">
        <v>50.72</v>
      </c>
    </row>
    <row r="2227" spans="1:14" x14ac:dyDescent="0.25">
      <c r="A2227" t="s">
        <v>1358</v>
      </c>
      <c r="B2227" s="1" t="s">
        <v>37</v>
      </c>
      <c r="C2227" t="s">
        <v>38</v>
      </c>
      <c r="D2227" s="3">
        <v>15000000</v>
      </c>
      <c r="E2227" s="3">
        <v>0</v>
      </c>
      <c r="F2227" s="3">
        <v>15000000</v>
      </c>
      <c r="G2227" s="3">
        <v>0</v>
      </c>
      <c r="H2227" s="3">
        <v>15000000</v>
      </c>
      <c r="I2227" s="3">
        <v>1202620</v>
      </c>
      <c r="J2227" s="3">
        <v>7205260</v>
      </c>
      <c r="K2227" s="3">
        <v>48.04</v>
      </c>
      <c r="L2227" s="3">
        <v>1202620</v>
      </c>
      <c r="M2227" s="3">
        <v>7205260</v>
      </c>
      <c r="N2227" s="3">
        <v>48.04</v>
      </c>
    </row>
    <row r="2228" spans="1:14" x14ac:dyDescent="0.25">
      <c r="A2228" t="s">
        <v>1358</v>
      </c>
      <c r="B2228" s="1" t="s">
        <v>366</v>
      </c>
      <c r="C2228" t="s">
        <v>367</v>
      </c>
      <c r="D2228" s="3">
        <v>624000</v>
      </c>
      <c r="E2228" s="3">
        <v>0</v>
      </c>
      <c r="F2228" s="3">
        <v>624000</v>
      </c>
      <c r="G2228" s="3">
        <v>0</v>
      </c>
      <c r="H2228" s="3">
        <v>624000</v>
      </c>
      <c r="I2228" s="3">
        <v>75200</v>
      </c>
      <c r="J2228" s="3">
        <v>356580</v>
      </c>
      <c r="K2228" s="3">
        <v>57.14</v>
      </c>
      <c r="L2228" s="3">
        <v>75200</v>
      </c>
      <c r="M2228" s="3">
        <v>356580</v>
      </c>
      <c r="N2228" s="3">
        <v>57.14</v>
      </c>
    </row>
    <row r="2229" spans="1:14" x14ac:dyDescent="0.25">
      <c r="A2229" t="s">
        <v>1358</v>
      </c>
      <c r="B2229" s="1" t="s">
        <v>135</v>
      </c>
      <c r="C2229" t="s">
        <v>59</v>
      </c>
      <c r="D2229" s="3">
        <v>94000000</v>
      </c>
      <c r="E2229" s="3">
        <v>0</v>
      </c>
      <c r="F2229" s="3">
        <v>94000000</v>
      </c>
      <c r="G2229" s="3">
        <v>0</v>
      </c>
      <c r="H2229" s="3">
        <v>94000000</v>
      </c>
      <c r="I2229" s="3">
        <v>17991400</v>
      </c>
      <c r="J2229" s="3">
        <v>90591400</v>
      </c>
      <c r="K2229" s="3">
        <v>96.37</v>
      </c>
      <c r="L2229" s="3">
        <v>32613245</v>
      </c>
      <c r="M2229" s="3">
        <v>36263845</v>
      </c>
      <c r="N2229" s="3">
        <v>38.58</v>
      </c>
    </row>
    <row r="2230" spans="1:14" x14ac:dyDescent="0.25">
      <c r="A2230" t="s">
        <v>1358</v>
      </c>
      <c r="B2230" s="1" t="s">
        <v>136</v>
      </c>
      <c r="C2230" t="s">
        <v>137</v>
      </c>
      <c r="D2230" s="3">
        <v>40000000</v>
      </c>
      <c r="E2230" s="3">
        <v>0</v>
      </c>
      <c r="F2230" s="3">
        <v>40000000</v>
      </c>
      <c r="G2230" s="3">
        <v>0</v>
      </c>
      <c r="H2230" s="3">
        <v>40000000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</row>
    <row r="2231" spans="1:14" x14ac:dyDescent="0.25">
      <c r="A2231" t="s">
        <v>1358</v>
      </c>
      <c r="B2231" s="1" t="s">
        <v>39</v>
      </c>
      <c r="C2231" t="s">
        <v>40</v>
      </c>
      <c r="D2231" s="3">
        <v>1127311000</v>
      </c>
      <c r="E2231" s="3">
        <v>-255801161</v>
      </c>
      <c r="F2231" s="3">
        <v>871509839</v>
      </c>
      <c r="G2231" s="3">
        <v>0</v>
      </c>
      <c r="H2231" s="3">
        <v>871509839</v>
      </c>
      <c r="I2231" s="3">
        <v>0</v>
      </c>
      <c r="J2231" s="3">
        <v>861444476</v>
      </c>
      <c r="K2231" s="3">
        <v>98.85</v>
      </c>
      <c r="L2231" s="3">
        <v>44426533</v>
      </c>
      <c r="M2231" s="3">
        <v>592110410</v>
      </c>
      <c r="N2231" s="3">
        <v>67.94</v>
      </c>
    </row>
    <row r="2232" spans="1:14" x14ac:dyDescent="0.25">
      <c r="A2232" t="s">
        <v>1358</v>
      </c>
      <c r="B2232" s="1" t="s">
        <v>41</v>
      </c>
      <c r="C2232" t="s">
        <v>6</v>
      </c>
      <c r="D2232" s="3">
        <v>1127311000</v>
      </c>
      <c r="E2232" s="3">
        <v>-255801161</v>
      </c>
      <c r="F2232" s="3">
        <v>871509839</v>
      </c>
      <c r="G2232" s="3">
        <v>0</v>
      </c>
      <c r="H2232" s="3">
        <v>871509839</v>
      </c>
      <c r="I2232" s="3">
        <v>0</v>
      </c>
      <c r="J2232" s="3">
        <v>861444476</v>
      </c>
      <c r="K2232" s="3">
        <v>98.85</v>
      </c>
      <c r="L2232" s="3">
        <v>44426533</v>
      </c>
      <c r="M2232" s="3">
        <v>592110410</v>
      </c>
      <c r="N2232" s="3">
        <v>67.94</v>
      </c>
    </row>
    <row r="2233" spans="1:14" x14ac:dyDescent="0.25">
      <c r="A2233" t="s">
        <v>1358</v>
      </c>
      <c r="B2233" s="1" t="s">
        <v>42</v>
      </c>
      <c r="C2233" t="s">
        <v>8</v>
      </c>
      <c r="D2233" s="3">
        <v>62117000</v>
      </c>
      <c r="E2233" s="3">
        <v>-2769729</v>
      </c>
      <c r="F2233" s="3">
        <v>59347271</v>
      </c>
      <c r="G2233" s="3">
        <v>0</v>
      </c>
      <c r="H2233" s="3">
        <v>59347271</v>
      </c>
      <c r="I2233" s="3">
        <v>0</v>
      </c>
      <c r="J2233" s="3">
        <v>59347271</v>
      </c>
      <c r="K2233" s="3">
        <v>100</v>
      </c>
      <c r="L2233" s="3">
        <v>0</v>
      </c>
      <c r="M2233" s="3">
        <v>29783137</v>
      </c>
      <c r="N2233" s="3">
        <v>50.18</v>
      </c>
    </row>
    <row r="2234" spans="1:14" x14ac:dyDescent="0.25">
      <c r="A2234" t="s">
        <v>1358</v>
      </c>
      <c r="B2234" s="1" t="s">
        <v>43</v>
      </c>
      <c r="C2234" t="s">
        <v>10</v>
      </c>
      <c r="D2234" s="3">
        <v>12941000</v>
      </c>
      <c r="E2234" s="3">
        <v>-673</v>
      </c>
      <c r="F2234" s="3">
        <v>12940327</v>
      </c>
      <c r="G2234" s="3">
        <v>0</v>
      </c>
      <c r="H2234" s="3">
        <v>12940327</v>
      </c>
      <c r="I2234" s="3">
        <v>0</v>
      </c>
      <c r="J2234" s="3">
        <v>12940327</v>
      </c>
      <c r="K2234" s="3">
        <v>100</v>
      </c>
      <c r="L2234" s="3">
        <v>0</v>
      </c>
      <c r="M2234" s="3">
        <v>0</v>
      </c>
      <c r="N2234" s="3">
        <v>0</v>
      </c>
    </row>
    <row r="2235" spans="1:14" x14ac:dyDescent="0.25">
      <c r="A2235" t="s">
        <v>1358</v>
      </c>
      <c r="B2235" s="1" t="s">
        <v>44</v>
      </c>
      <c r="C2235" t="s">
        <v>926</v>
      </c>
      <c r="D2235" s="3">
        <v>28672000</v>
      </c>
      <c r="E2235" s="3">
        <v>-6806232</v>
      </c>
      <c r="F2235" s="3">
        <v>21865768</v>
      </c>
      <c r="G2235" s="3">
        <v>0</v>
      </c>
      <c r="H2235" s="3">
        <v>21865768</v>
      </c>
      <c r="I2235" s="3">
        <v>0</v>
      </c>
      <c r="J2235" s="3">
        <v>21865768</v>
      </c>
      <c r="K2235" s="3">
        <v>100</v>
      </c>
      <c r="L2235" s="3">
        <v>0</v>
      </c>
      <c r="M2235" s="3">
        <v>8601111</v>
      </c>
      <c r="N2235" s="3">
        <v>39.340000000000003</v>
      </c>
    </row>
    <row r="2236" spans="1:14" x14ac:dyDescent="0.25">
      <c r="A2236" t="s">
        <v>1358</v>
      </c>
      <c r="B2236" s="1" t="s">
        <v>45</v>
      </c>
      <c r="C2236" t="s">
        <v>13</v>
      </c>
      <c r="D2236" s="3">
        <v>20504000</v>
      </c>
      <c r="E2236" s="3">
        <v>-3470924</v>
      </c>
      <c r="F2236" s="3">
        <v>17033076</v>
      </c>
      <c r="G2236" s="3">
        <v>0</v>
      </c>
      <c r="H2236" s="3">
        <v>17033076</v>
      </c>
      <c r="I2236" s="3">
        <v>0</v>
      </c>
      <c r="J2236" s="3">
        <v>17033076</v>
      </c>
      <c r="K2236" s="3">
        <v>100</v>
      </c>
      <c r="L2236" s="3">
        <v>0</v>
      </c>
      <c r="M2236" s="3">
        <v>13673926</v>
      </c>
      <c r="N2236" s="3">
        <v>80.28</v>
      </c>
    </row>
    <row r="2237" spans="1:14" x14ac:dyDescent="0.25">
      <c r="A2237" t="s">
        <v>1358</v>
      </c>
      <c r="B2237" s="1" t="s">
        <v>46</v>
      </c>
      <c r="C2237" t="s">
        <v>47</v>
      </c>
      <c r="D2237" s="3">
        <v>0</v>
      </c>
      <c r="E2237" s="3">
        <v>7508100</v>
      </c>
      <c r="F2237" s="3">
        <v>7508100</v>
      </c>
      <c r="G2237" s="3">
        <v>0</v>
      </c>
      <c r="H2237" s="3">
        <v>7508100</v>
      </c>
      <c r="I2237" s="3">
        <v>0</v>
      </c>
      <c r="J2237" s="3">
        <v>7508100</v>
      </c>
      <c r="K2237" s="3">
        <v>100</v>
      </c>
      <c r="L2237" s="3">
        <v>0</v>
      </c>
      <c r="M2237" s="3">
        <v>7508100</v>
      </c>
      <c r="N2237" s="3">
        <v>100</v>
      </c>
    </row>
    <row r="2238" spans="1:14" x14ac:dyDescent="0.25">
      <c r="A2238" t="s">
        <v>1358</v>
      </c>
      <c r="B2238" s="1" t="s">
        <v>48</v>
      </c>
      <c r="C2238" t="s">
        <v>15</v>
      </c>
      <c r="D2238" s="3">
        <v>1065194000</v>
      </c>
      <c r="E2238" s="3">
        <v>-253031432</v>
      </c>
      <c r="F2238" s="3">
        <v>812162568</v>
      </c>
      <c r="G2238" s="3">
        <v>0</v>
      </c>
      <c r="H2238" s="3">
        <v>812162568</v>
      </c>
      <c r="I2238" s="3">
        <v>0</v>
      </c>
      <c r="J2238" s="3">
        <v>802097205</v>
      </c>
      <c r="K2238" s="3">
        <v>98.76</v>
      </c>
      <c r="L2238" s="3">
        <v>44426533</v>
      </c>
      <c r="M2238" s="3">
        <v>562327273</v>
      </c>
      <c r="N2238" s="3">
        <v>69.239999999999995</v>
      </c>
    </row>
    <row r="2239" spans="1:14" x14ac:dyDescent="0.25">
      <c r="A2239" t="s">
        <v>1358</v>
      </c>
      <c r="B2239" s="1" t="s">
        <v>140</v>
      </c>
      <c r="C2239" t="s">
        <v>134</v>
      </c>
      <c r="D2239" s="3">
        <v>95667000</v>
      </c>
      <c r="E2239" s="3">
        <v>-13667004</v>
      </c>
      <c r="F2239" s="3">
        <v>81999996</v>
      </c>
      <c r="G2239" s="3">
        <v>0</v>
      </c>
      <c r="H2239" s="3">
        <v>81999996</v>
      </c>
      <c r="I2239" s="3">
        <v>0</v>
      </c>
      <c r="J2239" s="3">
        <v>81999996</v>
      </c>
      <c r="K2239" s="3">
        <v>100</v>
      </c>
      <c r="L2239" s="3">
        <v>13666666</v>
      </c>
      <c r="M2239" s="3">
        <v>81999996</v>
      </c>
      <c r="N2239" s="3">
        <v>100</v>
      </c>
    </row>
    <row r="2240" spans="1:14" x14ac:dyDescent="0.25">
      <c r="A2240" t="s">
        <v>1358</v>
      </c>
      <c r="B2240" s="1" t="s">
        <v>49</v>
      </c>
      <c r="C2240" t="s">
        <v>198</v>
      </c>
      <c r="D2240" s="3">
        <v>58850000</v>
      </c>
      <c r="E2240" s="3">
        <v>-185006</v>
      </c>
      <c r="F2240" s="3">
        <v>58664994</v>
      </c>
      <c r="G2240" s="3">
        <v>0</v>
      </c>
      <c r="H2240" s="3">
        <v>58664994</v>
      </c>
      <c r="I2240" s="3">
        <v>0</v>
      </c>
      <c r="J2240" s="3">
        <v>58500000</v>
      </c>
      <c r="K2240" s="3">
        <v>99.72</v>
      </c>
      <c r="L2240" s="3">
        <v>0</v>
      </c>
      <c r="M2240" s="3">
        <v>58500000</v>
      </c>
      <c r="N2240" s="3">
        <v>99.72</v>
      </c>
    </row>
    <row r="2241" spans="1:14" x14ac:dyDescent="0.25">
      <c r="A2241" t="s">
        <v>1358</v>
      </c>
      <c r="B2241" s="1" t="s">
        <v>50</v>
      </c>
      <c r="C2241" t="s">
        <v>18</v>
      </c>
      <c r="D2241" s="3">
        <v>22000000</v>
      </c>
      <c r="E2241" s="3">
        <v>-2092958</v>
      </c>
      <c r="F2241" s="3">
        <v>19907042</v>
      </c>
      <c r="G2241" s="3">
        <v>0</v>
      </c>
      <c r="H2241" s="3">
        <v>19907042</v>
      </c>
      <c r="I2241" s="3">
        <v>0</v>
      </c>
      <c r="J2241" s="3">
        <v>13839051</v>
      </c>
      <c r="K2241" s="3">
        <v>69.52</v>
      </c>
      <c r="L2241" s="3">
        <v>10941016</v>
      </c>
      <c r="M2241" s="3">
        <v>11282516</v>
      </c>
      <c r="N2241" s="3">
        <v>56.68</v>
      </c>
    </row>
    <row r="2242" spans="1:14" x14ac:dyDescent="0.25">
      <c r="A2242" t="s">
        <v>1358</v>
      </c>
      <c r="B2242" s="1" t="s">
        <v>51</v>
      </c>
      <c r="C2242" t="s">
        <v>200</v>
      </c>
      <c r="D2242" s="3">
        <v>554461000</v>
      </c>
      <c r="E2242" s="3">
        <v>-225297215</v>
      </c>
      <c r="F2242" s="3">
        <v>329163785</v>
      </c>
      <c r="G2242" s="3">
        <v>0</v>
      </c>
      <c r="H2242" s="3">
        <v>329163785</v>
      </c>
      <c r="I2242" s="3">
        <v>0</v>
      </c>
      <c r="J2242" s="3">
        <v>329163785</v>
      </c>
      <c r="K2242" s="3">
        <v>100</v>
      </c>
      <c r="L2242" s="3">
        <v>19818851</v>
      </c>
      <c r="M2242" s="3">
        <v>166475741</v>
      </c>
      <c r="N2242" s="3">
        <v>50.58</v>
      </c>
    </row>
    <row r="2243" spans="1:14" x14ac:dyDescent="0.25">
      <c r="A2243" t="s">
        <v>1358</v>
      </c>
      <c r="B2243" s="1" t="s">
        <v>52</v>
      </c>
      <c r="C2243" t="s">
        <v>21</v>
      </c>
      <c r="D2243" s="3">
        <v>554461000</v>
      </c>
      <c r="E2243" s="3">
        <v>-225297215</v>
      </c>
      <c r="F2243" s="3">
        <v>329163785</v>
      </c>
      <c r="G2243" s="3">
        <v>0</v>
      </c>
      <c r="H2243" s="3">
        <v>329163785</v>
      </c>
      <c r="I2243" s="3">
        <v>0</v>
      </c>
      <c r="J2243" s="3">
        <v>329163785</v>
      </c>
      <c r="K2243" s="3">
        <v>100</v>
      </c>
      <c r="L2243" s="3">
        <v>19818851</v>
      </c>
      <c r="M2243" s="3">
        <v>166475741</v>
      </c>
      <c r="N2243" s="3">
        <v>50.58</v>
      </c>
    </row>
    <row r="2244" spans="1:14" x14ac:dyDescent="0.25">
      <c r="A2244" t="s">
        <v>1358</v>
      </c>
      <c r="B2244" s="1" t="s">
        <v>53</v>
      </c>
      <c r="C2244" t="s">
        <v>23</v>
      </c>
      <c r="D2244" s="3">
        <v>195836000</v>
      </c>
      <c r="E2244" s="3">
        <v>476139</v>
      </c>
      <c r="F2244" s="3">
        <v>196312139</v>
      </c>
      <c r="G2244" s="3">
        <v>0</v>
      </c>
      <c r="H2244" s="3">
        <v>196312139</v>
      </c>
      <c r="I2244" s="3">
        <v>0</v>
      </c>
      <c r="J2244" s="3">
        <v>195485341</v>
      </c>
      <c r="K2244" s="3">
        <v>99.58</v>
      </c>
      <c r="L2244" s="3">
        <v>0</v>
      </c>
      <c r="M2244" s="3">
        <v>179894600</v>
      </c>
      <c r="N2244" s="3">
        <v>91.64</v>
      </c>
    </row>
    <row r="2245" spans="1:14" x14ac:dyDescent="0.25">
      <c r="A2245" t="s">
        <v>1358</v>
      </c>
      <c r="B2245" s="1" t="s">
        <v>54</v>
      </c>
      <c r="C2245" t="s">
        <v>25</v>
      </c>
      <c r="D2245" s="3">
        <v>178000000</v>
      </c>
      <c r="E2245" s="3">
        <v>275743</v>
      </c>
      <c r="F2245" s="3">
        <v>178275743</v>
      </c>
      <c r="G2245" s="3">
        <v>0</v>
      </c>
      <c r="H2245" s="3">
        <v>178275743</v>
      </c>
      <c r="I2245" s="3">
        <v>0</v>
      </c>
      <c r="J2245" s="3">
        <v>177925243</v>
      </c>
      <c r="K2245" s="3">
        <v>99.8</v>
      </c>
      <c r="L2245" s="3">
        <v>0</v>
      </c>
      <c r="M2245" s="3">
        <v>162344202</v>
      </c>
      <c r="N2245" s="3">
        <v>91.06</v>
      </c>
    </row>
    <row r="2246" spans="1:14" x14ac:dyDescent="0.25">
      <c r="A2246" t="s">
        <v>1358</v>
      </c>
      <c r="B2246" s="1" t="s">
        <v>202</v>
      </c>
      <c r="C2246" t="s">
        <v>27</v>
      </c>
      <c r="D2246" s="3">
        <v>13000000</v>
      </c>
      <c r="E2246" s="3">
        <v>200796</v>
      </c>
      <c r="F2246" s="3">
        <v>13200796</v>
      </c>
      <c r="G2246" s="3">
        <v>0</v>
      </c>
      <c r="H2246" s="3">
        <v>13200796</v>
      </c>
      <c r="I2246" s="3">
        <v>0</v>
      </c>
      <c r="J2246" s="3">
        <v>12956698</v>
      </c>
      <c r="K2246" s="3">
        <v>98.15</v>
      </c>
      <c r="L2246" s="3">
        <v>0</v>
      </c>
      <c r="M2246" s="3">
        <v>12956698</v>
      </c>
      <c r="N2246" s="3">
        <v>98.15</v>
      </c>
    </row>
    <row r="2247" spans="1:14" x14ac:dyDescent="0.25">
      <c r="A2247" t="s">
        <v>1358</v>
      </c>
      <c r="B2247" s="1" t="s">
        <v>203</v>
      </c>
      <c r="C2247" t="s">
        <v>29</v>
      </c>
      <c r="D2247" s="3">
        <v>4836000</v>
      </c>
      <c r="E2247" s="3">
        <v>-400</v>
      </c>
      <c r="F2247" s="3">
        <v>4835600</v>
      </c>
      <c r="G2247" s="3">
        <v>0</v>
      </c>
      <c r="H2247" s="3">
        <v>4835600</v>
      </c>
      <c r="I2247" s="3">
        <v>0</v>
      </c>
      <c r="J2247" s="3">
        <v>4603400</v>
      </c>
      <c r="K2247" s="3">
        <v>95.2</v>
      </c>
      <c r="L2247" s="3">
        <v>0</v>
      </c>
      <c r="M2247" s="3">
        <v>4593700</v>
      </c>
      <c r="N2247" s="3">
        <v>95</v>
      </c>
    </row>
    <row r="2248" spans="1:14" x14ac:dyDescent="0.25">
      <c r="A2248" t="s">
        <v>1358</v>
      </c>
      <c r="B2248" s="1" t="s">
        <v>58</v>
      </c>
      <c r="C2248" t="s">
        <v>59</v>
      </c>
      <c r="D2248" s="3">
        <v>86380000</v>
      </c>
      <c r="E2248" s="3">
        <v>-12265388</v>
      </c>
      <c r="F2248" s="3">
        <v>74114612</v>
      </c>
      <c r="G2248" s="3">
        <v>0</v>
      </c>
      <c r="H2248" s="3">
        <v>74114612</v>
      </c>
      <c r="I2248" s="3">
        <v>0</v>
      </c>
      <c r="J2248" s="3">
        <v>71109032</v>
      </c>
      <c r="K2248" s="3">
        <v>95.94</v>
      </c>
      <c r="L2248" s="3">
        <v>0</v>
      </c>
      <c r="M2248" s="3">
        <v>64174420</v>
      </c>
      <c r="N2248" s="3">
        <v>86.59</v>
      </c>
    </row>
    <row r="2249" spans="1:14" x14ac:dyDescent="0.25">
      <c r="A2249" t="s">
        <v>1358</v>
      </c>
      <c r="B2249" s="1" t="s">
        <v>141</v>
      </c>
      <c r="C2249" t="s">
        <v>137</v>
      </c>
      <c r="D2249" s="3">
        <v>52000000</v>
      </c>
      <c r="E2249" s="3">
        <v>0</v>
      </c>
      <c r="F2249" s="3">
        <v>52000000</v>
      </c>
      <c r="G2249" s="3">
        <v>0</v>
      </c>
      <c r="H2249" s="3">
        <v>52000000</v>
      </c>
      <c r="I2249" s="3">
        <v>0</v>
      </c>
      <c r="J2249" s="3">
        <v>52000000</v>
      </c>
      <c r="K2249" s="3">
        <v>100</v>
      </c>
      <c r="L2249" s="3">
        <v>0</v>
      </c>
      <c r="M2249" s="3">
        <v>0</v>
      </c>
      <c r="N2249" s="3">
        <v>0</v>
      </c>
    </row>
    <row r="2250" spans="1:14" x14ac:dyDescent="0.25">
      <c r="A2250" t="s">
        <v>1358</v>
      </c>
      <c r="B2250" s="1" t="s">
        <v>63</v>
      </c>
      <c r="C2250" t="s">
        <v>64</v>
      </c>
      <c r="D2250" s="3">
        <v>34541818000</v>
      </c>
      <c r="E2250" s="3">
        <v>-1378637073</v>
      </c>
      <c r="F2250" s="3">
        <v>33163180927</v>
      </c>
      <c r="G2250" s="3">
        <v>0</v>
      </c>
      <c r="H2250" s="3">
        <v>33163180927</v>
      </c>
      <c r="I2250" s="3">
        <v>2237963562</v>
      </c>
      <c r="J2250" s="3">
        <v>21013850788</v>
      </c>
      <c r="K2250" s="3">
        <v>63.37</v>
      </c>
      <c r="L2250" s="3">
        <v>722796717</v>
      </c>
      <c r="M2250" s="3">
        <v>10325396852</v>
      </c>
      <c r="N2250" s="3">
        <v>31.14</v>
      </c>
    </row>
    <row r="2251" spans="1:14" x14ac:dyDescent="0.25">
      <c r="A2251" t="s">
        <v>1358</v>
      </c>
      <c r="B2251" s="1" t="s">
        <v>65</v>
      </c>
      <c r="C2251" t="s">
        <v>66</v>
      </c>
      <c r="D2251" s="3">
        <v>15736405000</v>
      </c>
      <c r="E2251" s="3">
        <v>2234547859</v>
      </c>
      <c r="F2251" s="3">
        <v>17970952859</v>
      </c>
      <c r="G2251" s="3">
        <v>0</v>
      </c>
      <c r="H2251" s="3">
        <v>17970952859</v>
      </c>
      <c r="I2251" s="3">
        <v>2263031123</v>
      </c>
      <c r="J2251" s="3">
        <v>5957083473</v>
      </c>
      <c r="K2251" s="3">
        <v>33.15</v>
      </c>
      <c r="L2251" s="3">
        <v>271198287</v>
      </c>
      <c r="M2251" s="3">
        <v>875426240</v>
      </c>
      <c r="N2251" s="3">
        <v>4.87</v>
      </c>
    </row>
    <row r="2252" spans="1:14" x14ac:dyDescent="0.25">
      <c r="A2252" t="s">
        <v>1358</v>
      </c>
      <c r="B2252" s="1" t="s">
        <v>67</v>
      </c>
      <c r="C2252" t="s">
        <v>68</v>
      </c>
      <c r="D2252" s="3">
        <v>15736405000</v>
      </c>
      <c r="E2252" s="3">
        <v>2234547859</v>
      </c>
      <c r="F2252" s="3">
        <v>17970952859</v>
      </c>
      <c r="G2252" s="3">
        <v>0</v>
      </c>
      <c r="H2252" s="3">
        <v>17970952859</v>
      </c>
      <c r="I2252" s="3">
        <v>2263031123</v>
      </c>
      <c r="J2252" s="3">
        <v>5957083473</v>
      </c>
      <c r="K2252" s="3">
        <v>33.15</v>
      </c>
      <c r="L2252" s="3">
        <v>271198287</v>
      </c>
      <c r="M2252" s="3">
        <v>875426240</v>
      </c>
      <c r="N2252" s="3">
        <v>4.87</v>
      </c>
    </row>
    <row r="2253" spans="1:14" x14ac:dyDescent="0.25">
      <c r="A2253" t="s">
        <v>1358</v>
      </c>
      <c r="B2253" s="1" t="s">
        <v>69</v>
      </c>
      <c r="C2253" t="s">
        <v>927</v>
      </c>
      <c r="D2253" s="3">
        <v>3487000000</v>
      </c>
      <c r="E2253" s="3">
        <v>34547859</v>
      </c>
      <c r="F2253" s="3">
        <v>3521547859</v>
      </c>
      <c r="G2253" s="3">
        <v>0</v>
      </c>
      <c r="H2253" s="3">
        <v>3521547859</v>
      </c>
      <c r="I2253" s="3">
        <v>1077111631</v>
      </c>
      <c r="J2253" s="3">
        <v>2117216813</v>
      </c>
      <c r="K2253" s="3">
        <v>60.12</v>
      </c>
      <c r="L2253" s="3">
        <v>116101394</v>
      </c>
      <c r="M2253" s="3">
        <v>347558815</v>
      </c>
      <c r="N2253" s="3">
        <v>9.8699999999999992</v>
      </c>
    </row>
    <row r="2254" spans="1:14" x14ac:dyDescent="0.25">
      <c r="A2254" t="s">
        <v>1358</v>
      </c>
      <c r="B2254" s="1" t="s">
        <v>70</v>
      </c>
      <c r="C2254" t="s">
        <v>207</v>
      </c>
      <c r="D2254" s="3">
        <v>30000000</v>
      </c>
      <c r="E2254" s="3">
        <v>0</v>
      </c>
      <c r="F2254" s="3">
        <v>30000000</v>
      </c>
      <c r="G2254" s="3">
        <v>0</v>
      </c>
      <c r="H2254" s="3">
        <v>30000000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</row>
    <row r="2255" spans="1:14" x14ac:dyDescent="0.25">
      <c r="A2255" t="s">
        <v>1358</v>
      </c>
      <c r="B2255" s="1" t="s">
        <v>541</v>
      </c>
      <c r="C2255" t="s">
        <v>951</v>
      </c>
      <c r="D2255" s="3">
        <v>30000000</v>
      </c>
      <c r="E2255" s="3">
        <v>0</v>
      </c>
      <c r="F2255" s="3">
        <v>30000000</v>
      </c>
      <c r="G2255" s="3">
        <v>0</v>
      </c>
      <c r="H2255" s="3">
        <v>30000000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</row>
    <row r="2256" spans="1:14" x14ac:dyDescent="0.25">
      <c r="A2256" t="s">
        <v>1358</v>
      </c>
      <c r="B2256" s="1" t="s">
        <v>72</v>
      </c>
      <c r="C2256" t="s">
        <v>929</v>
      </c>
      <c r="D2256" s="3">
        <v>250000000</v>
      </c>
      <c r="E2256" s="3">
        <v>0</v>
      </c>
      <c r="F2256" s="3">
        <v>250000000</v>
      </c>
      <c r="G2256" s="3">
        <v>0</v>
      </c>
      <c r="H2256" s="3">
        <v>250000000</v>
      </c>
      <c r="I2256" s="3">
        <v>0</v>
      </c>
      <c r="J2256" s="3">
        <v>24642746</v>
      </c>
      <c r="K2256" s="3">
        <v>9.86</v>
      </c>
      <c r="L2256" s="3">
        <v>0</v>
      </c>
      <c r="M2256" s="3">
        <v>0</v>
      </c>
      <c r="N2256" s="3">
        <v>0</v>
      </c>
    </row>
    <row r="2257" spans="1:14" x14ac:dyDescent="0.25">
      <c r="A2257" t="s">
        <v>1358</v>
      </c>
      <c r="B2257" s="1" t="s">
        <v>542</v>
      </c>
      <c r="C2257" t="s">
        <v>952</v>
      </c>
      <c r="D2257" s="3">
        <v>250000000</v>
      </c>
      <c r="E2257" s="3">
        <v>0</v>
      </c>
      <c r="F2257" s="3">
        <v>250000000</v>
      </c>
      <c r="G2257" s="3">
        <v>0</v>
      </c>
      <c r="H2257" s="3">
        <v>250000000</v>
      </c>
      <c r="I2257" s="3">
        <v>0</v>
      </c>
      <c r="J2257" s="3">
        <v>24642746</v>
      </c>
      <c r="K2257" s="3">
        <v>9.86</v>
      </c>
      <c r="L2257" s="3">
        <v>0</v>
      </c>
      <c r="M2257" s="3">
        <v>0</v>
      </c>
      <c r="N2257" s="3">
        <v>0</v>
      </c>
    </row>
    <row r="2258" spans="1:14" x14ac:dyDescent="0.25">
      <c r="A2258" t="s">
        <v>1358</v>
      </c>
      <c r="B2258" s="1" t="s">
        <v>145</v>
      </c>
      <c r="C2258" t="s">
        <v>931</v>
      </c>
      <c r="D2258" s="3">
        <v>162000000</v>
      </c>
      <c r="E2258" s="3">
        <v>0</v>
      </c>
      <c r="F2258" s="3">
        <v>162000000</v>
      </c>
      <c r="G2258" s="3">
        <v>0</v>
      </c>
      <c r="H2258" s="3">
        <v>162000000</v>
      </c>
      <c r="I2258" s="3">
        <v>49917397</v>
      </c>
      <c r="J2258" s="3">
        <v>49917397</v>
      </c>
      <c r="K2258" s="3">
        <v>30.81</v>
      </c>
      <c r="L2258" s="3">
        <v>0</v>
      </c>
      <c r="M2258" s="3">
        <v>0</v>
      </c>
      <c r="N2258" s="3">
        <v>0</v>
      </c>
    </row>
    <row r="2259" spans="1:14" x14ac:dyDescent="0.25">
      <c r="A2259" t="s">
        <v>1358</v>
      </c>
      <c r="B2259" s="1" t="s">
        <v>543</v>
      </c>
      <c r="C2259" t="s">
        <v>953</v>
      </c>
      <c r="D2259" s="3">
        <v>162000000</v>
      </c>
      <c r="E2259" s="3">
        <v>0</v>
      </c>
      <c r="F2259" s="3">
        <v>162000000</v>
      </c>
      <c r="G2259" s="3">
        <v>0</v>
      </c>
      <c r="H2259" s="3">
        <v>162000000</v>
      </c>
      <c r="I2259" s="3">
        <v>49917397</v>
      </c>
      <c r="J2259" s="3">
        <v>49917397</v>
      </c>
      <c r="K2259" s="3">
        <v>30.81</v>
      </c>
      <c r="L2259" s="3">
        <v>0</v>
      </c>
      <c r="M2259" s="3">
        <v>0</v>
      </c>
      <c r="N2259" s="3">
        <v>0</v>
      </c>
    </row>
    <row r="2260" spans="1:14" x14ac:dyDescent="0.25">
      <c r="A2260" t="s">
        <v>1358</v>
      </c>
      <c r="B2260" s="1" t="s">
        <v>74</v>
      </c>
      <c r="C2260" t="s">
        <v>216</v>
      </c>
      <c r="D2260" s="3">
        <v>590000000</v>
      </c>
      <c r="E2260" s="3">
        <v>34547859</v>
      </c>
      <c r="F2260" s="3">
        <v>624547859</v>
      </c>
      <c r="G2260" s="3">
        <v>0</v>
      </c>
      <c r="H2260" s="3">
        <v>624547859</v>
      </c>
      <c r="I2260" s="3">
        <v>187335084</v>
      </c>
      <c r="J2260" s="3">
        <v>568735084</v>
      </c>
      <c r="K2260" s="3">
        <v>91.06</v>
      </c>
      <c r="L2260" s="3">
        <v>30176627</v>
      </c>
      <c r="M2260" s="3">
        <v>172082281</v>
      </c>
      <c r="N2260" s="3">
        <v>27.55</v>
      </c>
    </row>
    <row r="2261" spans="1:14" x14ac:dyDescent="0.25">
      <c r="A2261" t="s">
        <v>1358</v>
      </c>
      <c r="B2261" s="1" t="s">
        <v>544</v>
      </c>
      <c r="C2261" t="s">
        <v>954</v>
      </c>
      <c r="D2261" s="3">
        <v>590000000</v>
      </c>
      <c r="E2261" s="3">
        <v>34547859</v>
      </c>
      <c r="F2261" s="3">
        <v>624547859</v>
      </c>
      <c r="G2261" s="3">
        <v>0</v>
      </c>
      <c r="H2261" s="3">
        <v>624547859</v>
      </c>
      <c r="I2261" s="3">
        <v>187335084</v>
      </c>
      <c r="J2261" s="3">
        <v>568735084</v>
      </c>
      <c r="K2261" s="3">
        <v>91.06</v>
      </c>
      <c r="L2261" s="3">
        <v>30176627</v>
      </c>
      <c r="M2261" s="3">
        <v>172082281</v>
      </c>
      <c r="N2261" s="3">
        <v>27.55</v>
      </c>
    </row>
    <row r="2262" spans="1:14" x14ac:dyDescent="0.25">
      <c r="A2262" t="s">
        <v>1358</v>
      </c>
      <c r="B2262" s="1" t="s">
        <v>545</v>
      </c>
      <c r="C2262" t="s">
        <v>955</v>
      </c>
      <c r="D2262" s="3">
        <v>80000000</v>
      </c>
      <c r="E2262" s="3">
        <v>0</v>
      </c>
      <c r="F2262" s="3">
        <v>80000000</v>
      </c>
      <c r="G2262" s="3">
        <v>0</v>
      </c>
      <c r="H2262" s="3">
        <v>80000000</v>
      </c>
      <c r="I2262" s="3">
        <v>0</v>
      </c>
      <c r="J2262" s="3">
        <v>78857000</v>
      </c>
      <c r="K2262" s="3">
        <v>98.57</v>
      </c>
      <c r="L2262" s="3">
        <v>26600000</v>
      </c>
      <c r="M2262" s="3">
        <v>26600000</v>
      </c>
      <c r="N2262" s="3">
        <v>33.25</v>
      </c>
    </row>
    <row r="2263" spans="1:14" x14ac:dyDescent="0.25">
      <c r="A2263" t="s">
        <v>1358</v>
      </c>
      <c r="B2263" s="1" t="s">
        <v>546</v>
      </c>
      <c r="C2263" t="s">
        <v>956</v>
      </c>
      <c r="D2263" s="3">
        <v>80000000</v>
      </c>
      <c r="E2263" s="3">
        <v>0</v>
      </c>
      <c r="F2263" s="3">
        <v>80000000</v>
      </c>
      <c r="G2263" s="3">
        <v>0</v>
      </c>
      <c r="H2263" s="3">
        <v>80000000</v>
      </c>
      <c r="I2263" s="3">
        <v>0</v>
      </c>
      <c r="J2263" s="3">
        <v>78857000</v>
      </c>
      <c r="K2263" s="3">
        <v>98.57</v>
      </c>
      <c r="L2263" s="3">
        <v>26600000</v>
      </c>
      <c r="M2263" s="3">
        <v>26600000</v>
      </c>
      <c r="N2263" s="3">
        <v>33.25</v>
      </c>
    </row>
    <row r="2264" spans="1:14" x14ac:dyDescent="0.25">
      <c r="A2264" t="s">
        <v>1358</v>
      </c>
      <c r="B2264" s="1" t="s">
        <v>77</v>
      </c>
      <c r="C2264" t="s">
        <v>957</v>
      </c>
      <c r="D2264" s="3">
        <v>60000000</v>
      </c>
      <c r="E2264" s="3">
        <v>0</v>
      </c>
      <c r="F2264" s="3">
        <v>60000000</v>
      </c>
      <c r="G2264" s="3">
        <v>0</v>
      </c>
      <c r="H2264" s="3">
        <v>60000000</v>
      </c>
      <c r="I2264" s="3">
        <v>0</v>
      </c>
      <c r="J2264" s="3">
        <v>59143000</v>
      </c>
      <c r="K2264" s="3">
        <v>98.57</v>
      </c>
      <c r="L2264" s="3">
        <v>1000000</v>
      </c>
      <c r="M2264" s="3">
        <v>1000000</v>
      </c>
      <c r="N2264" s="3">
        <v>1.67</v>
      </c>
    </row>
    <row r="2265" spans="1:14" x14ac:dyDescent="0.25">
      <c r="A2265" t="s">
        <v>1358</v>
      </c>
      <c r="B2265" s="1" t="s">
        <v>547</v>
      </c>
      <c r="C2265" t="s">
        <v>958</v>
      </c>
      <c r="D2265" s="3">
        <v>60000000</v>
      </c>
      <c r="E2265" s="3">
        <v>0</v>
      </c>
      <c r="F2265" s="3">
        <v>60000000</v>
      </c>
      <c r="G2265" s="3">
        <v>0</v>
      </c>
      <c r="H2265" s="3">
        <v>60000000</v>
      </c>
      <c r="I2265" s="3">
        <v>0</v>
      </c>
      <c r="J2265" s="3">
        <v>59143000</v>
      </c>
      <c r="K2265" s="3">
        <v>98.57</v>
      </c>
      <c r="L2265" s="3">
        <v>1000000</v>
      </c>
      <c r="M2265" s="3">
        <v>1000000</v>
      </c>
      <c r="N2265" s="3">
        <v>1.67</v>
      </c>
    </row>
    <row r="2266" spans="1:14" x14ac:dyDescent="0.25">
      <c r="A2266" t="s">
        <v>1358</v>
      </c>
      <c r="B2266" s="1" t="s">
        <v>79</v>
      </c>
      <c r="C2266" t="s">
        <v>224</v>
      </c>
      <c r="D2266" s="3">
        <v>1685000000</v>
      </c>
      <c r="E2266" s="3">
        <v>0</v>
      </c>
      <c r="F2266" s="3">
        <v>1685000000</v>
      </c>
      <c r="G2266" s="3">
        <v>0</v>
      </c>
      <c r="H2266" s="3">
        <v>1685000000</v>
      </c>
      <c r="I2266" s="3">
        <v>839859150</v>
      </c>
      <c r="J2266" s="3">
        <v>1335921586</v>
      </c>
      <c r="K2266" s="3">
        <v>79.28</v>
      </c>
      <c r="L2266" s="3">
        <v>58324767</v>
      </c>
      <c r="M2266" s="3">
        <v>147876534</v>
      </c>
      <c r="N2266" s="3">
        <v>8.7799999999999994</v>
      </c>
    </row>
    <row r="2267" spans="1:14" x14ac:dyDescent="0.25">
      <c r="A2267" t="s">
        <v>1358</v>
      </c>
      <c r="B2267" s="1" t="s">
        <v>548</v>
      </c>
      <c r="C2267" t="s">
        <v>959</v>
      </c>
      <c r="D2267" s="3">
        <v>1685000000</v>
      </c>
      <c r="E2267" s="3">
        <v>0</v>
      </c>
      <c r="F2267" s="3">
        <v>1685000000</v>
      </c>
      <c r="G2267" s="3">
        <v>0</v>
      </c>
      <c r="H2267" s="3">
        <v>1685000000</v>
      </c>
      <c r="I2267" s="3">
        <v>839859150</v>
      </c>
      <c r="J2267" s="3">
        <v>1335921586</v>
      </c>
      <c r="K2267" s="3">
        <v>79.28</v>
      </c>
      <c r="L2267" s="3">
        <v>58324767</v>
      </c>
      <c r="M2267" s="3">
        <v>147876534</v>
      </c>
      <c r="N2267" s="3">
        <v>8.7799999999999994</v>
      </c>
    </row>
    <row r="2268" spans="1:14" x14ac:dyDescent="0.25">
      <c r="A2268" t="s">
        <v>1358</v>
      </c>
      <c r="B2268" s="1" t="s">
        <v>549</v>
      </c>
      <c r="C2268" t="s">
        <v>390</v>
      </c>
      <c r="D2268" s="3">
        <v>630000000</v>
      </c>
      <c r="E2268" s="3">
        <v>0</v>
      </c>
      <c r="F2268" s="3">
        <v>630000000</v>
      </c>
      <c r="G2268" s="3">
        <v>0</v>
      </c>
      <c r="H2268" s="3">
        <v>630000000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</row>
    <row r="2269" spans="1:14" x14ac:dyDescent="0.25">
      <c r="A2269" t="s">
        <v>1358</v>
      </c>
      <c r="B2269" s="1" t="s">
        <v>550</v>
      </c>
      <c r="C2269" t="s">
        <v>960</v>
      </c>
      <c r="D2269" s="3">
        <v>630000000</v>
      </c>
      <c r="E2269" s="3">
        <v>0</v>
      </c>
      <c r="F2269" s="3">
        <v>630000000</v>
      </c>
      <c r="G2269" s="3">
        <v>0</v>
      </c>
      <c r="H2269" s="3">
        <v>630000000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</row>
    <row r="2270" spans="1:14" x14ac:dyDescent="0.25">
      <c r="A2270" t="s">
        <v>1358</v>
      </c>
      <c r="B2270" s="1" t="s">
        <v>83</v>
      </c>
      <c r="C2270" t="s">
        <v>229</v>
      </c>
      <c r="D2270" s="3">
        <v>9934562000</v>
      </c>
      <c r="E2270" s="3">
        <v>2200000000</v>
      </c>
      <c r="F2270" s="3">
        <v>12134562000</v>
      </c>
      <c r="G2270" s="3">
        <v>0</v>
      </c>
      <c r="H2270" s="3">
        <v>12134562000</v>
      </c>
      <c r="I2270" s="3">
        <v>879882541</v>
      </c>
      <c r="J2270" s="3">
        <v>2233901857</v>
      </c>
      <c r="K2270" s="3">
        <v>18.41</v>
      </c>
      <c r="L2270" s="3">
        <v>36427680</v>
      </c>
      <c r="M2270" s="3">
        <v>62147680</v>
      </c>
      <c r="N2270" s="3">
        <v>0.51</v>
      </c>
    </row>
    <row r="2271" spans="1:14" x14ac:dyDescent="0.25">
      <c r="A2271" t="s">
        <v>1358</v>
      </c>
      <c r="B2271" s="1" t="s">
        <v>84</v>
      </c>
      <c r="C2271" t="s">
        <v>230</v>
      </c>
      <c r="D2271" s="3">
        <v>120000000</v>
      </c>
      <c r="E2271" s="3">
        <v>0</v>
      </c>
      <c r="F2271" s="3">
        <v>120000000</v>
      </c>
      <c r="G2271" s="3">
        <v>0</v>
      </c>
      <c r="H2271" s="3">
        <v>120000000</v>
      </c>
      <c r="I2271" s="3">
        <v>110000000</v>
      </c>
      <c r="J2271" s="3">
        <v>110000000</v>
      </c>
      <c r="K2271" s="3">
        <v>91.67</v>
      </c>
      <c r="L2271" s="3">
        <v>0</v>
      </c>
      <c r="M2271" s="3">
        <v>0</v>
      </c>
      <c r="N2271" s="3">
        <v>0</v>
      </c>
    </row>
    <row r="2272" spans="1:14" x14ac:dyDescent="0.25">
      <c r="A2272" t="s">
        <v>1358</v>
      </c>
      <c r="B2272" s="1" t="s">
        <v>551</v>
      </c>
      <c r="C2272" t="s">
        <v>961</v>
      </c>
      <c r="D2272" s="3">
        <v>120000000</v>
      </c>
      <c r="E2272" s="3">
        <v>0</v>
      </c>
      <c r="F2272" s="3">
        <v>120000000</v>
      </c>
      <c r="G2272" s="3">
        <v>0</v>
      </c>
      <c r="H2272" s="3">
        <v>120000000</v>
      </c>
      <c r="I2272" s="3">
        <v>110000000</v>
      </c>
      <c r="J2272" s="3">
        <v>110000000</v>
      </c>
      <c r="K2272" s="3">
        <v>91.67</v>
      </c>
      <c r="L2272" s="3">
        <v>0</v>
      </c>
      <c r="M2272" s="3">
        <v>0</v>
      </c>
      <c r="N2272" s="3">
        <v>0</v>
      </c>
    </row>
    <row r="2273" spans="1:14" x14ac:dyDescent="0.25">
      <c r="A2273" t="s">
        <v>1358</v>
      </c>
      <c r="B2273" s="1" t="s">
        <v>86</v>
      </c>
      <c r="C2273" t="s">
        <v>87</v>
      </c>
      <c r="D2273" s="3">
        <v>6494562000</v>
      </c>
      <c r="E2273" s="3">
        <v>0</v>
      </c>
      <c r="F2273" s="3">
        <v>6494562000</v>
      </c>
      <c r="G2273" s="3">
        <v>0</v>
      </c>
      <c r="H2273" s="3">
        <v>6494562000</v>
      </c>
      <c r="I2273" s="3">
        <v>615726089</v>
      </c>
      <c r="J2273" s="3">
        <v>1911676205</v>
      </c>
      <c r="K2273" s="3">
        <v>29.44</v>
      </c>
      <c r="L2273" s="3">
        <v>13200000</v>
      </c>
      <c r="M2273" s="3">
        <v>38920000</v>
      </c>
      <c r="N2273" s="3">
        <v>0.6</v>
      </c>
    </row>
    <row r="2274" spans="1:14" x14ac:dyDescent="0.25">
      <c r="A2274" t="s">
        <v>1358</v>
      </c>
      <c r="B2274" s="1" t="s">
        <v>552</v>
      </c>
      <c r="C2274" t="s">
        <v>962</v>
      </c>
      <c r="D2274" s="3">
        <v>6494562000</v>
      </c>
      <c r="E2274" s="3">
        <v>0</v>
      </c>
      <c r="F2274" s="3">
        <v>6494562000</v>
      </c>
      <c r="G2274" s="3">
        <v>0</v>
      </c>
      <c r="H2274" s="3">
        <v>6494562000</v>
      </c>
      <c r="I2274" s="3">
        <v>615726089</v>
      </c>
      <c r="J2274" s="3">
        <v>1911676205</v>
      </c>
      <c r="K2274" s="3">
        <v>29.44</v>
      </c>
      <c r="L2274" s="3">
        <v>13200000</v>
      </c>
      <c r="M2274" s="3">
        <v>38920000</v>
      </c>
      <c r="N2274" s="3">
        <v>0.6</v>
      </c>
    </row>
    <row r="2275" spans="1:14" x14ac:dyDescent="0.25">
      <c r="A2275" t="s">
        <v>1358</v>
      </c>
      <c r="B2275" s="1" t="s">
        <v>89</v>
      </c>
      <c r="C2275" t="s">
        <v>237</v>
      </c>
      <c r="D2275" s="3">
        <v>3270000000</v>
      </c>
      <c r="E2275" s="3">
        <v>2200000000</v>
      </c>
      <c r="F2275" s="3">
        <v>5470000000</v>
      </c>
      <c r="G2275" s="3">
        <v>0</v>
      </c>
      <c r="H2275" s="3">
        <v>5470000000</v>
      </c>
      <c r="I2275" s="3">
        <v>154156452</v>
      </c>
      <c r="J2275" s="3">
        <v>212225652</v>
      </c>
      <c r="K2275" s="3">
        <v>3.88</v>
      </c>
      <c r="L2275" s="3">
        <v>23227680</v>
      </c>
      <c r="M2275" s="3">
        <v>23227680</v>
      </c>
      <c r="N2275" s="3">
        <v>0.42</v>
      </c>
    </row>
    <row r="2276" spans="1:14" x14ac:dyDescent="0.25">
      <c r="A2276" t="s">
        <v>1358</v>
      </c>
      <c r="B2276" s="1" t="s">
        <v>553</v>
      </c>
      <c r="C2276" t="s">
        <v>963</v>
      </c>
      <c r="D2276" s="3">
        <v>3270000000</v>
      </c>
      <c r="E2276" s="3">
        <v>2200000000</v>
      </c>
      <c r="F2276" s="3">
        <v>5470000000</v>
      </c>
      <c r="G2276" s="3">
        <v>0</v>
      </c>
      <c r="H2276" s="3">
        <v>5470000000</v>
      </c>
      <c r="I2276" s="3">
        <v>154156452</v>
      </c>
      <c r="J2276" s="3">
        <v>212225652</v>
      </c>
      <c r="K2276" s="3">
        <v>3.88</v>
      </c>
      <c r="L2276" s="3">
        <v>23227680</v>
      </c>
      <c r="M2276" s="3">
        <v>23227680</v>
      </c>
      <c r="N2276" s="3">
        <v>0.42</v>
      </c>
    </row>
    <row r="2277" spans="1:14" x14ac:dyDescent="0.25">
      <c r="A2277" t="s">
        <v>1358</v>
      </c>
      <c r="B2277" s="1" t="s">
        <v>158</v>
      </c>
      <c r="C2277" t="s">
        <v>159</v>
      </c>
      <c r="D2277" s="3">
        <v>50000000</v>
      </c>
      <c r="E2277" s="3">
        <v>0</v>
      </c>
      <c r="F2277" s="3">
        <v>50000000</v>
      </c>
      <c r="G2277" s="3">
        <v>0</v>
      </c>
      <c r="H2277" s="3">
        <v>50000000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</row>
    <row r="2278" spans="1:14" x14ac:dyDescent="0.25">
      <c r="A2278" t="s">
        <v>1358</v>
      </c>
      <c r="B2278" s="1" t="s">
        <v>554</v>
      </c>
      <c r="C2278" t="s">
        <v>964</v>
      </c>
      <c r="D2278" s="3">
        <v>50000000</v>
      </c>
      <c r="E2278" s="3">
        <v>0</v>
      </c>
      <c r="F2278" s="3">
        <v>50000000</v>
      </c>
      <c r="G2278" s="3">
        <v>0</v>
      </c>
      <c r="H2278" s="3">
        <v>50000000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</row>
    <row r="2279" spans="1:14" x14ac:dyDescent="0.25">
      <c r="A2279" t="s">
        <v>1358</v>
      </c>
      <c r="B2279" s="1" t="s">
        <v>91</v>
      </c>
      <c r="C2279" t="s">
        <v>941</v>
      </c>
      <c r="D2279" s="3">
        <v>2314843000</v>
      </c>
      <c r="E2279" s="3">
        <v>0</v>
      </c>
      <c r="F2279" s="3">
        <v>2314843000</v>
      </c>
      <c r="G2279" s="3">
        <v>0</v>
      </c>
      <c r="H2279" s="3">
        <v>2314843000</v>
      </c>
      <c r="I2279" s="3">
        <v>306036951</v>
      </c>
      <c r="J2279" s="3">
        <v>1605964803</v>
      </c>
      <c r="K2279" s="3">
        <v>69.38</v>
      </c>
      <c r="L2279" s="3">
        <v>118669213</v>
      </c>
      <c r="M2279" s="3">
        <v>465719745</v>
      </c>
      <c r="N2279" s="3">
        <v>20.12</v>
      </c>
    </row>
    <row r="2280" spans="1:14" x14ac:dyDescent="0.25">
      <c r="A2280" t="s">
        <v>1358</v>
      </c>
      <c r="B2280" s="1" t="s">
        <v>92</v>
      </c>
      <c r="C2280" t="s">
        <v>945</v>
      </c>
      <c r="D2280" s="3">
        <v>200000000</v>
      </c>
      <c r="E2280" s="3">
        <v>0</v>
      </c>
      <c r="F2280" s="3">
        <v>200000000</v>
      </c>
      <c r="G2280" s="3">
        <v>0</v>
      </c>
      <c r="H2280" s="3">
        <v>200000000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</row>
    <row r="2281" spans="1:14" x14ac:dyDescent="0.25">
      <c r="A2281" t="s">
        <v>1358</v>
      </c>
      <c r="B2281" s="1" t="s">
        <v>555</v>
      </c>
      <c r="C2281" t="s">
        <v>965</v>
      </c>
      <c r="D2281" s="3">
        <v>200000000</v>
      </c>
      <c r="E2281" s="3">
        <v>0</v>
      </c>
      <c r="F2281" s="3">
        <v>200000000</v>
      </c>
      <c r="G2281" s="3">
        <v>0</v>
      </c>
      <c r="H2281" s="3">
        <v>200000000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</row>
    <row r="2282" spans="1:14" x14ac:dyDescent="0.25">
      <c r="A2282" t="s">
        <v>1358</v>
      </c>
      <c r="B2282" s="1" t="s">
        <v>96</v>
      </c>
      <c r="C2282" t="s">
        <v>256</v>
      </c>
      <c r="D2282" s="3">
        <v>1694843000</v>
      </c>
      <c r="E2282" s="3">
        <v>0</v>
      </c>
      <c r="F2282" s="3">
        <v>1694843000</v>
      </c>
      <c r="G2282" s="3">
        <v>0</v>
      </c>
      <c r="H2282" s="3">
        <v>1694843000</v>
      </c>
      <c r="I2282" s="3">
        <v>50972780</v>
      </c>
      <c r="J2282" s="3">
        <v>1211444100</v>
      </c>
      <c r="K2282" s="3">
        <v>71.48</v>
      </c>
      <c r="L2282" s="3">
        <v>118669213</v>
      </c>
      <c r="M2282" s="3">
        <v>465719745</v>
      </c>
      <c r="N2282" s="3">
        <v>27.48</v>
      </c>
    </row>
    <row r="2283" spans="1:14" x14ac:dyDescent="0.25">
      <c r="A2283" t="s">
        <v>1358</v>
      </c>
      <c r="B2283" s="1" t="s">
        <v>556</v>
      </c>
      <c r="C2283" t="s">
        <v>966</v>
      </c>
      <c r="D2283" s="3">
        <v>1230843000</v>
      </c>
      <c r="E2283" s="3">
        <v>0</v>
      </c>
      <c r="F2283" s="3">
        <v>1230843000</v>
      </c>
      <c r="G2283" s="3">
        <v>0</v>
      </c>
      <c r="H2283" s="3">
        <v>1230843000</v>
      </c>
      <c r="I2283" s="3">
        <v>17400000</v>
      </c>
      <c r="J2283" s="3">
        <v>1043580200</v>
      </c>
      <c r="K2283" s="3">
        <v>84.79</v>
      </c>
      <c r="L2283" s="3">
        <v>85096433</v>
      </c>
      <c r="M2283" s="3">
        <v>297855845</v>
      </c>
      <c r="N2283" s="3">
        <v>24.2</v>
      </c>
    </row>
    <row r="2284" spans="1:14" x14ac:dyDescent="0.25">
      <c r="A2284" t="s">
        <v>1358</v>
      </c>
      <c r="B2284" s="1" t="s">
        <v>557</v>
      </c>
      <c r="C2284" t="s">
        <v>967</v>
      </c>
      <c r="D2284" s="3">
        <v>464000000</v>
      </c>
      <c r="E2284" s="3">
        <v>0</v>
      </c>
      <c r="F2284" s="3">
        <v>464000000</v>
      </c>
      <c r="G2284" s="3">
        <v>0</v>
      </c>
      <c r="H2284" s="3">
        <v>464000000</v>
      </c>
      <c r="I2284" s="3">
        <v>33572780</v>
      </c>
      <c r="J2284" s="3">
        <v>167863900</v>
      </c>
      <c r="K2284" s="3">
        <v>36.18</v>
      </c>
      <c r="L2284" s="3">
        <v>33572780</v>
      </c>
      <c r="M2284" s="3">
        <v>167863900</v>
      </c>
      <c r="N2284" s="3">
        <v>36.18</v>
      </c>
    </row>
    <row r="2285" spans="1:14" x14ac:dyDescent="0.25">
      <c r="A2285" t="s">
        <v>1358</v>
      </c>
      <c r="B2285" s="1" t="s">
        <v>558</v>
      </c>
      <c r="C2285" t="s">
        <v>968</v>
      </c>
      <c r="D2285" s="3">
        <v>420000000</v>
      </c>
      <c r="E2285" s="3">
        <v>0</v>
      </c>
      <c r="F2285" s="3">
        <v>420000000</v>
      </c>
      <c r="G2285" s="3">
        <v>0</v>
      </c>
      <c r="H2285" s="3">
        <v>420000000</v>
      </c>
      <c r="I2285" s="3">
        <v>255064171</v>
      </c>
      <c r="J2285" s="3">
        <v>394520703</v>
      </c>
      <c r="K2285" s="3">
        <v>93.93</v>
      </c>
      <c r="L2285" s="3">
        <v>0</v>
      </c>
      <c r="M2285" s="3">
        <v>0</v>
      </c>
      <c r="N2285" s="3">
        <v>0</v>
      </c>
    </row>
    <row r="2286" spans="1:14" x14ac:dyDescent="0.25">
      <c r="A2286" t="s">
        <v>1358</v>
      </c>
      <c r="B2286" s="1" t="s">
        <v>559</v>
      </c>
      <c r="C2286" t="s">
        <v>969</v>
      </c>
      <c r="D2286" s="3">
        <v>420000000</v>
      </c>
      <c r="E2286" s="3">
        <v>0</v>
      </c>
      <c r="F2286" s="3">
        <v>420000000</v>
      </c>
      <c r="G2286" s="3">
        <v>0</v>
      </c>
      <c r="H2286" s="3">
        <v>420000000</v>
      </c>
      <c r="I2286" s="3">
        <v>255064171</v>
      </c>
      <c r="J2286" s="3">
        <v>394520703</v>
      </c>
      <c r="K2286" s="3">
        <v>93.93</v>
      </c>
      <c r="L2286" s="3">
        <v>0</v>
      </c>
      <c r="M2286" s="3">
        <v>0</v>
      </c>
      <c r="N2286" s="3">
        <v>0</v>
      </c>
    </row>
    <row r="2287" spans="1:14" x14ac:dyDescent="0.25">
      <c r="A2287" t="s">
        <v>1358</v>
      </c>
      <c r="B2287" s="1" t="s">
        <v>98</v>
      </c>
      <c r="C2287" t="s">
        <v>40</v>
      </c>
      <c r="D2287" s="3">
        <v>18805413000</v>
      </c>
      <c r="E2287" s="3">
        <v>-3613184932</v>
      </c>
      <c r="F2287" s="3">
        <v>15192228068</v>
      </c>
      <c r="G2287" s="3">
        <v>0</v>
      </c>
      <c r="H2287" s="3">
        <v>15192228068</v>
      </c>
      <c r="I2287" s="3">
        <v>-25067561</v>
      </c>
      <c r="J2287" s="3">
        <v>15056767315</v>
      </c>
      <c r="K2287" s="3">
        <v>99.11</v>
      </c>
      <c r="L2287" s="3">
        <v>451598430</v>
      </c>
      <c r="M2287" s="3">
        <v>9449970612</v>
      </c>
      <c r="N2287" s="3">
        <v>62.2</v>
      </c>
    </row>
    <row r="2288" spans="1:14" x14ac:dyDescent="0.25">
      <c r="A2288" t="s">
        <v>1358</v>
      </c>
      <c r="B2288" s="1" t="s">
        <v>99</v>
      </c>
      <c r="C2288" t="s">
        <v>68</v>
      </c>
      <c r="D2288" s="3">
        <v>15770083000</v>
      </c>
      <c r="E2288" s="3">
        <v>-2812077734</v>
      </c>
      <c r="F2288" s="3">
        <v>12958005266</v>
      </c>
      <c r="G2288" s="3">
        <v>0</v>
      </c>
      <c r="H2288" s="3">
        <v>12958005266</v>
      </c>
      <c r="I2288" s="3">
        <v>-1934400</v>
      </c>
      <c r="J2288" s="3">
        <v>12948640945</v>
      </c>
      <c r="K2288" s="3">
        <v>99.93</v>
      </c>
      <c r="L2288" s="3">
        <v>358828815</v>
      </c>
      <c r="M2288" s="3">
        <v>8953454262</v>
      </c>
      <c r="N2288" s="3">
        <v>69.099999999999994</v>
      </c>
    </row>
    <row r="2289" spans="1:14" x14ac:dyDescent="0.25">
      <c r="A2289" t="s">
        <v>1358</v>
      </c>
      <c r="B2289" s="1" t="s">
        <v>100</v>
      </c>
      <c r="C2289" t="s">
        <v>927</v>
      </c>
      <c r="D2289" s="3">
        <v>1994868000</v>
      </c>
      <c r="E2289" s="3">
        <v>-192533503</v>
      </c>
      <c r="F2289" s="3">
        <v>1802334497</v>
      </c>
      <c r="G2289" s="3">
        <v>0</v>
      </c>
      <c r="H2289" s="3">
        <v>1802334497</v>
      </c>
      <c r="I2289" s="3">
        <v>0</v>
      </c>
      <c r="J2289" s="3">
        <v>1800066175</v>
      </c>
      <c r="K2289" s="3">
        <v>99.87</v>
      </c>
      <c r="L2289" s="3">
        <v>21120000</v>
      </c>
      <c r="M2289" s="3">
        <v>1141724640</v>
      </c>
      <c r="N2289" s="3">
        <v>63.35</v>
      </c>
    </row>
    <row r="2290" spans="1:14" x14ac:dyDescent="0.25">
      <c r="A2290" t="s">
        <v>1358</v>
      </c>
      <c r="B2290" s="1" t="s">
        <v>103</v>
      </c>
      <c r="C2290" t="s">
        <v>929</v>
      </c>
      <c r="D2290" s="3">
        <v>234320000</v>
      </c>
      <c r="E2290" s="3">
        <v>-289</v>
      </c>
      <c r="F2290" s="3">
        <v>234319711</v>
      </c>
      <c r="G2290" s="3">
        <v>0</v>
      </c>
      <c r="H2290" s="3">
        <v>234319711</v>
      </c>
      <c r="I2290" s="3">
        <v>0</v>
      </c>
      <c r="J2290" s="3">
        <v>234319711</v>
      </c>
      <c r="K2290" s="3">
        <v>100</v>
      </c>
      <c r="L2290" s="3">
        <v>0</v>
      </c>
      <c r="M2290" s="3">
        <v>88889472</v>
      </c>
      <c r="N2290" s="3">
        <v>37.94</v>
      </c>
    </row>
    <row r="2291" spans="1:14" x14ac:dyDescent="0.25">
      <c r="A2291" t="s">
        <v>1358</v>
      </c>
      <c r="B2291" s="1" t="s">
        <v>560</v>
      </c>
      <c r="C2291" t="s">
        <v>952</v>
      </c>
      <c r="D2291" s="3">
        <v>234320000</v>
      </c>
      <c r="E2291" s="3">
        <v>-289</v>
      </c>
      <c r="F2291" s="3">
        <v>234319711</v>
      </c>
      <c r="G2291" s="3">
        <v>0</v>
      </c>
      <c r="H2291" s="3">
        <v>234319711</v>
      </c>
      <c r="I2291" s="3">
        <v>0</v>
      </c>
      <c r="J2291" s="3">
        <v>234319711</v>
      </c>
      <c r="K2291" s="3">
        <v>100</v>
      </c>
      <c r="L2291" s="3">
        <v>0</v>
      </c>
      <c r="M2291" s="3">
        <v>88889472</v>
      </c>
      <c r="N2291" s="3">
        <v>37.94</v>
      </c>
    </row>
    <row r="2292" spans="1:14" x14ac:dyDescent="0.25">
      <c r="A2292" t="s">
        <v>1358</v>
      </c>
      <c r="B2292" s="1" t="s">
        <v>105</v>
      </c>
      <c r="C2292" t="s">
        <v>931</v>
      </c>
      <c r="D2292" s="3">
        <v>220836000</v>
      </c>
      <c r="E2292" s="3">
        <v>-2836892</v>
      </c>
      <c r="F2292" s="3">
        <v>217999108</v>
      </c>
      <c r="G2292" s="3">
        <v>0</v>
      </c>
      <c r="H2292" s="3">
        <v>217999108</v>
      </c>
      <c r="I2292" s="3">
        <v>0</v>
      </c>
      <c r="J2292" s="3">
        <v>217999108</v>
      </c>
      <c r="K2292" s="3">
        <v>100</v>
      </c>
      <c r="L2292" s="3">
        <v>0</v>
      </c>
      <c r="M2292" s="3">
        <v>210000485</v>
      </c>
      <c r="N2292" s="3">
        <v>96.33</v>
      </c>
    </row>
    <row r="2293" spans="1:14" x14ac:dyDescent="0.25">
      <c r="A2293" t="s">
        <v>1358</v>
      </c>
      <c r="B2293" s="1" t="s">
        <v>561</v>
      </c>
      <c r="C2293" t="s">
        <v>953</v>
      </c>
      <c r="D2293" s="3">
        <v>220836000</v>
      </c>
      <c r="E2293" s="3">
        <v>-2836892</v>
      </c>
      <c r="F2293" s="3">
        <v>217999108</v>
      </c>
      <c r="G2293" s="3">
        <v>0</v>
      </c>
      <c r="H2293" s="3">
        <v>217999108</v>
      </c>
      <c r="I2293" s="3">
        <v>0</v>
      </c>
      <c r="J2293" s="3">
        <v>217999108</v>
      </c>
      <c r="K2293" s="3">
        <v>100</v>
      </c>
      <c r="L2293" s="3">
        <v>0</v>
      </c>
      <c r="M2293" s="3">
        <v>210000485</v>
      </c>
      <c r="N2293" s="3">
        <v>96.33</v>
      </c>
    </row>
    <row r="2294" spans="1:14" x14ac:dyDescent="0.25">
      <c r="A2294" t="s">
        <v>1358</v>
      </c>
      <c r="B2294" s="1" t="s">
        <v>107</v>
      </c>
      <c r="C2294" t="s">
        <v>216</v>
      </c>
      <c r="D2294" s="3">
        <v>161930000</v>
      </c>
      <c r="E2294" s="3">
        <v>-76660944</v>
      </c>
      <c r="F2294" s="3">
        <v>85269056</v>
      </c>
      <c r="G2294" s="3">
        <v>0</v>
      </c>
      <c r="H2294" s="3">
        <v>85269056</v>
      </c>
      <c r="I2294" s="3">
        <v>0</v>
      </c>
      <c r="J2294" s="3">
        <v>83000736</v>
      </c>
      <c r="K2294" s="3">
        <v>97.34</v>
      </c>
      <c r="L2294" s="3">
        <v>21120000</v>
      </c>
      <c r="M2294" s="3">
        <v>53926415</v>
      </c>
      <c r="N2294" s="3">
        <v>63.24</v>
      </c>
    </row>
    <row r="2295" spans="1:14" x14ac:dyDescent="0.25">
      <c r="A2295" t="s">
        <v>1358</v>
      </c>
      <c r="B2295" s="1" t="s">
        <v>562</v>
      </c>
      <c r="C2295" t="s">
        <v>954</v>
      </c>
      <c r="D2295" s="3">
        <v>161930000</v>
      </c>
      <c r="E2295" s="3">
        <v>-76660944</v>
      </c>
      <c r="F2295" s="3">
        <v>85269056</v>
      </c>
      <c r="G2295" s="3">
        <v>0</v>
      </c>
      <c r="H2295" s="3">
        <v>85269056</v>
      </c>
      <c r="I2295" s="3">
        <v>0</v>
      </c>
      <c r="J2295" s="3">
        <v>83000736</v>
      </c>
      <c r="K2295" s="3">
        <v>97.34</v>
      </c>
      <c r="L2295" s="3">
        <v>21120000</v>
      </c>
      <c r="M2295" s="3">
        <v>53926415</v>
      </c>
      <c r="N2295" s="3">
        <v>63.24</v>
      </c>
    </row>
    <row r="2296" spans="1:14" x14ac:dyDescent="0.25">
      <c r="A2296" t="s">
        <v>1358</v>
      </c>
      <c r="B2296" s="1" t="s">
        <v>563</v>
      </c>
      <c r="C2296" t="s">
        <v>955</v>
      </c>
      <c r="D2296" s="3">
        <v>4667000</v>
      </c>
      <c r="E2296" s="3">
        <v>-4667000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</row>
    <row r="2297" spans="1:14" x14ac:dyDescent="0.25">
      <c r="A2297" t="s">
        <v>1358</v>
      </c>
      <c r="B2297" s="1" t="s">
        <v>564</v>
      </c>
      <c r="C2297" t="s">
        <v>956</v>
      </c>
      <c r="D2297" s="3">
        <v>4667000</v>
      </c>
      <c r="E2297" s="3">
        <v>-4667000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</row>
    <row r="2298" spans="1:14" x14ac:dyDescent="0.25">
      <c r="A2298" t="s">
        <v>1358</v>
      </c>
      <c r="B2298" s="1" t="s">
        <v>112</v>
      </c>
      <c r="C2298" t="s">
        <v>224</v>
      </c>
      <c r="D2298" s="3">
        <v>1048587000</v>
      </c>
      <c r="E2298" s="3">
        <v>-108367894</v>
      </c>
      <c r="F2298" s="3">
        <v>940219106</v>
      </c>
      <c r="G2298" s="3">
        <v>0</v>
      </c>
      <c r="H2298" s="3">
        <v>940219106</v>
      </c>
      <c r="I2298" s="3">
        <v>0</v>
      </c>
      <c r="J2298" s="3">
        <v>940219104</v>
      </c>
      <c r="K2298" s="3">
        <v>100</v>
      </c>
      <c r="L2298" s="3">
        <v>0</v>
      </c>
      <c r="M2298" s="3">
        <v>561739007</v>
      </c>
      <c r="N2298" s="3">
        <v>59.75</v>
      </c>
    </row>
    <row r="2299" spans="1:14" x14ac:dyDescent="0.25">
      <c r="A2299" t="s">
        <v>1358</v>
      </c>
      <c r="B2299" s="1" t="s">
        <v>565</v>
      </c>
      <c r="C2299" t="s">
        <v>959</v>
      </c>
      <c r="D2299" s="3">
        <v>1048587000</v>
      </c>
      <c r="E2299" s="3">
        <v>-108367894</v>
      </c>
      <c r="F2299" s="3">
        <v>940219106</v>
      </c>
      <c r="G2299" s="3">
        <v>0</v>
      </c>
      <c r="H2299" s="3">
        <v>940219106</v>
      </c>
      <c r="I2299" s="3">
        <v>0</v>
      </c>
      <c r="J2299" s="3">
        <v>940219104</v>
      </c>
      <c r="K2299" s="3">
        <v>100</v>
      </c>
      <c r="L2299" s="3">
        <v>0</v>
      </c>
      <c r="M2299" s="3">
        <v>561739007</v>
      </c>
      <c r="N2299" s="3">
        <v>59.75</v>
      </c>
    </row>
    <row r="2300" spans="1:14" x14ac:dyDescent="0.25">
      <c r="A2300" t="s">
        <v>1358</v>
      </c>
      <c r="B2300" s="1" t="s">
        <v>354</v>
      </c>
      <c r="C2300" t="s">
        <v>970</v>
      </c>
      <c r="D2300" s="3">
        <v>324528000</v>
      </c>
      <c r="E2300" s="3">
        <v>-484</v>
      </c>
      <c r="F2300" s="3">
        <v>324527516</v>
      </c>
      <c r="G2300" s="3">
        <v>0</v>
      </c>
      <c r="H2300" s="3">
        <v>324527516</v>
      </c>
      <c r="I2300" s="3">
        <v>0</v>
      </c>
      <c r="J2300" s="3">
        <v>324527516</v>
      </c>
      <c r="K2300" s="3">
        <v>100</v>
      </c>
      <c r="L2300" s="3">
        <v>0</v>
      </c>
      <c r="M2300" s="3">
        <v>227169261</v>
      </c>
      <c r="N2300" s="3">
        <v>70</v>
      </c>
    </row>
    <row r="2301" spans="1:14" x14ac:dyDescent="0.25">
      <c r="A2301" t="s">
        <v>1358</v>
      </c>
      <c r="B2301" s="1" t="s">
        <v>566</v>
      </c>
      <c r="C2301" t="s">
        <v>971</v>
      </c>
      <c r="D2301" s="3">
        <v>324528000</v>
      </c>
      <c r="E2301" s="3">
        <v>-484</v>
      </c>
      <c r="F2301" s="3">
        <v>324527516</v>
      </c>
      <c r="G2301" s="3">
        <v>0</v>
      </c>
      <c r="H2301" s="3">
        <v>324527516</v>
      </c>
      <c r="I2301" s="3">
        <v>0</v>
      </c>
      <c r="J2301" s="3">
        <v>324527516</v>
      </c>
      <c r="K2301" s="3">
        <v>100</v>
      </c>
      <c r="L2301" s="3">
        <v>0</v>
      </c>
      <c r="M2301" s="3">
        <v>227169261</v>
      </c>
      <c r="N2301" s="3">
        <v>70</v>
      </c>
    </row>
    <row r="2302" spans="1:14" x14ac:dyDescent="0.25">
      <c r="A2302" t="s">
        <v>1358</v>
      </c>
      <c r="B2302" s="1" t="s">
        <v>116</v>
      </c>
      <c r="C2302" t="s">
        <v>229</v>
      </c>
      <c r="D2302" s="3">
        <v>13148642000</v>
      </c>
      <c r="E2302" s="3">
        <v>-2417217473</v>
      </c>
      <c r="F2302" s="3">
        <v>10731424527</v>
      </c>
      <c r="G2302" s="3">
        <v>0</v>
      </c>
      <c r="H2302" s="3">
        <v>10731424527</v>
      </c>
      <c r="I2302" s="3">
        <v>0</v>
      </c>
      <c r="J2302" s="3">
        <v>10728119528</v>
      </c>
      <c r="K2302" s="3">
        <v>99.97</v>
      </c>
      <c r="L2302" s="3">
        <v>303726407</v>
      </c>
      <c r="M2302" s="3">
        <v>7467564847</v>
      </c>
      <c r="N2302" s="3">
        <v>69.59</v>
      </c>
    </row>
    <row r="2303" spans="1:14" x14ac:dyDescent="0.25">
      <c r="A2303" t="s">
        <v>1358</v>
      </c>
      <c r="B2303" s="1" t="s">
        <v>117</v>
      </c>
      <c r="C2303" t="s">
        <v>230</v>
      </c>
      <c r="D2303" s="3">
        <v>100000000</v>
      </c>
      <c r="E2303" s="3">
        <v>-316900</v>
      </c>
      <c r="F2303" s="3">
        <v>99683100</v>
      </c>
      <c r="G2303" s="3">
        <v>0</v>
      </c>
      <c r="H2303" s="3">
        <v>99683100</v>
      </c>
      <c r="I2303" s="3">
        <v>0</v>
      </c>
      <c r="J2303" s="3">
        <v>99683100</v>
      </c>
      <c r="K2303" s="3">
        <v>100</v>
      </c>
      <c r="L2303" s="3">
        <v>990000</v>
      </c>
      <c r="M2303" s="3">
        <v>59809860</v>
      </c>
      <c r="N2303" s="3">
        <v>60</v>
      </c>
    </row>
    <row r="2304" spans="1:14" x14ac:dyDescent="0.25">
      <c r="A2304" t="s">
        <v>1358</v>
      </c>
      <c r="B2304" s="1" t="s">
        <v>567</v>
      </c>
      <c r="C2304" t="s">
        <v>961</v>
      </c>
      <c r="D2304" s="3">
        <v>100000000</v>
      </c>
      <c r="E2304" s="3">
        <v>-316900</v>
      </c>
      <c r="F2304" s="3">
        <v>99683100</v>
      </c>
      <c r="G2304" s="3">
        <v>0</v>
      </c>
      <c r="H2304" s="3">
        <v>99683100</v>
      </c>
      <c r="I2304" s="3">
        <v>0</v>
      </c>
      <c r="J2304" s="3">
        <v>99683100</v>
      </c>
      <c r="K2304" s="3">
        <v>100</v>
      </c>
      <c r="L2304" s="3">
        <v>990000</v>
      </c>
      <c r="M2304" s="3">
        <v>59809860</v>
      </c>
      <c r="N2304" s="3">
        <v>60</v>
      </c>
    </row>
    <row r="2305" spans="1:14" x14ac:dyDescent="0.25">
      <c r="A2305" t="s">
        <v>1358</v>
      </c>
      <c r="B2305" s="1" t="s">
        <v>119</v>
      </c>
      <c r="C2305" t="s">
        <v>87</v>
      </c>
      <c r="D2305" s="3">
        <v>11759292000</v>
      </c>
      <c r="E2305" s="3">
        <v>-2287363841</v>
      </c>
      <c r="F2305" s="3">
        <v>9471928159</v>
      </c>
      <c r="G2305" s="3">
        <v>0</v>
      </c>
      <c r="H2305" s="3">
        <v>9471928159</v>
      </c>
      <c r="I2305" s="3">
        <v>0</v>
      </c>
      <c r="J2305" s="3">
        <v>9468623160</v>
      </c>
      <c r="K2305" s="3">
        <v>99.97</v>
      </c>
      <c r="L2305" s="3">
        <v>258285565</v>
      </c>
      <c r="M2305" s="3">
        <v>6939541313</v>
      </c>
      <c r="N2305" s="3">
        <v>73.260000000000005</v>
      </c>
    </row>
    <row r="2306" spans="1:14" x14ac:dyDescent="0.25">
      <c r="A2306" t="s">
        <v>1358</v>
      </c>
      <c r="B2306" s="1" t="s">
        <v>568</v>
      </c>
      <c r="C2306" t="s">
        <v>962</v>
      </c>
      <c r="D2306" s="3">
        <v>11759292000</v>
      </c>
      <c r="E2306" s="3">
        <v>-2287363841</v>
      </c>
      <c r="F2306" s="3">
        <v>9471928159</v>
      </c>
      <c r="G2306" s="3">
        <v>0</v>
      </c>
      <c r="H2306" s="3">
        <v>9471928159</v>
      </c>
      <c r="I2306" s="3">
        <v>0</v>
      </c>
      <c r="J2306" s="3">
        <v>9468623160</v>
      </c>
      <c r="K2306" s="3">
        <v>99.97</v>
      </c>
      <c r="L2306" s="3">
        <v>258285565</v>
      </c>
      <c r="M2306" s="3">
        <v>6939541313</v>
      </c>
      <c r="N2306" s="3">
        <v>73.260000000000005</v>
      </c>
    </row>
    <row r="2307" spans="1:14" x14ac:dyDescent="0.25">
      <c r="A2307" t="s">
        <v>1358</v>
      </c>
      <c r="B2307" s="1" t="s">
        <v>183</v>
      </c>
      <c r="C2307" t="s">
        <v>237</v>
      </c>
      <c r="D2307" s="3">
        <v>1231974000</v>
      </c>
      <c r="E2307" s="3">
        <v>-101788582</v>
      </c>
      <c r="F2307" s="3">
        <v>1130185418</v>
      </c>
      <c r="G2307" s="3">
        <v>0</v>
      </c>
      <c r="H2307" s="3">
        <v>1130185418</v>
      </c>
      <c r="I2307" s="3">
        <v>0</v>
      </c>
      <c r="J2307" s="3">
        <v>1130185418</v>
      </c>
      <c r="K2307" s="3">
        <v>100</v>
      </c>
      <c r="L2307" s="3">
        <v>44450842</v>
      </c>
      <c r="M2307" s="3">
        <v>445563394</v>
      </c>
      <c r="N2307" s="3">
        <v>39.42</v>
      </c>
    </row>
    <row r="2308" spans="1:14" x14ac:dyDescent="0.25">
      <c r="A2308" t="s">
        <v>1358</v>
      </c>
      <c r="B2308" s="1" t="s">
        <v>569</v>
      </c>
      <c r="C2308" t="s">
        <v>963</v>
      </c>
      <c r="D2308" s="3">
        <v>1231974000</v>
      </c>
      <c r="E2308" s="3">
        <v>-101788582</v>
      </c>
      <c r="F2308" s="3">
        <v>1130185418</v>
      </c>
      <c r="G2308" s="3">
        <v>0</v>
      </c>
      <c r="H2308" s="3">
        <v>1130185418</v>
      </c>
      <c r="I2308" s="3">
        <v>0</v>
      </c>
      <c r="J2308" s="3">
        <v>1130185418</v>
      </c>
      <c r="K2308" s="3">
        <v>100</v>
      </c>
      <c r="L2308" s="3">
        <v>44450842</v>
      </c>
      <c r="M2308" s="3">
        <v>445563394</v>
      </c>
      <c r="N2308" s="3">
        <v>39.42</v>
      </c>
    </row>
    <row r="2309" spans="1:14" x14ac:dyDescent="0.25">
      <c r="A2309" t="s">
        <v>1358</v>
      </c>
      <c r="B2309" s="1" t="s">
        <v>185</v>
      </c>
      <c r="C2309" t="s">
        <v>159</v>
      </c>
      <c r="D2309" s="3">
        <v>57376000</v>
      </c>
      <c r="E2309" s="3">
        <v>-27748150</v>
      </c>
      <c r="F2309" s="3">
        <v>29627850</v>
      </c>
      <c r="G2309" s="3">
        <v>0</v>
      </c>
      <c r="H2309" s="3">
        <v>29627850</v>
      </c>
      <c r="I2309" s="3">
        <v>0</v>
      </c>
      <c r="J2309" s="3">
        <v>29627850</v>
      </c>
      <c r="K2309" s="3">
        <v>100</v>
      </c>
      <c r="L2309" s="3">
        <v>0</v>
      </c>
      <c r="M2309" s="3">
        <v>22650280</v>
      </c>
      <c r="N2309" s="3">
        <v>76.45</v>
      </c>
    </row>
    <row r="2310" spans="1:14" x14ac:dyDescent="0.25">
      <c r="A2310" t="s">
        <v>1358</v>
      </c>
      <c r="B2310" s="1" t="s">
        <v>570</v>
      </c>
      <c r="C2310" t="s">
        <v>964</v>
      </c>
      <c r="D2310" s="3">
        <v>57376000</v>
      </c>
      <c r="E2310" s="3">
        <v>-27748150</v>
      </c>
      <c r="F2310" s="3">
        <v>29627850</v>
      </c>
      <c r="G2310" s="3">
        <v>0</v>
      </c>
      <c r="H2310" s="3">
        <v>29627850</v>
      </c>
      <c r="I2310" s="3">
        <v>0</v>
      </c>
      <c r="J2310" s="3">
        <v>29627850</v>
      </c>
      <c r="K2310" s="3">
        <v>100</v>
      </c>
      <c r="L2310" s="3">
        <v>0</v>
      </c>
      <c r="M2310" s="3">
        <v>22650280</v>
      </c>
      <c r="N2310" s="3">
        <v>76.45</v>
      </c>
    </row>
    <row r="2311" spans="1:14" x14ac:dyDescent="0.25">
      <c r="A2311" t="s">
        <v>1358</v>
      </c>
      <c r="B2311" s="1" t="s">
        <v>123</v>
      </c>
      <c r="C2311" t="s">
        <v>941</v>
      </c>
      <c r="D2311" s="3">
        <v>626573000</v>
      </c>
      <c r="E2311" s="3">
        <v>-202326758</v>
      </c>
      <c r="F2311" s="3">
        <v>424246242</v>
      </c>
      <c r="G2311" s="3">
        <v>0</v>
      </c>
      <c r="H2311" s="3">
        <v>424246242</v>
      </c>
      <c r="I2311" s="3">
        <v>-1934400</v>
      </c>
      <c r="J2311" s="3">
        <v>420455242</v>
      </c>
      <c r="K2311" s="3">
        <v>99.11</v>
      </c>
      <c r="L2311" s="3">
        <v>33982408</v>
      </c>
      <c r="M2311" s="3">
        <v>344164775</v>
      </c>
      <c r="N2311" s="3">
        <v>81.12</v>
      </c>
    </row>
    <row r="2312" spans="1:14" x14ac:dyDescent="0.25">
      <c r="A2312" t="s">
        <v>1358</v>
      </c>
      <c r="B2312" s="1" t="s">
        <v>124</v>
      </c>
      <c r="C2312" t="s">
        <v>972</v>
      </c>
      <c r="D2312" s="3">
        <v>100000000</v>
      </c>
      <c r="E2312" s="3">
        <v>-3421989</v>
      </c>
      <c r="F2312" s="3">
        <v>96578011</v>
      </c>
      <c r="G2312" s="3">
        <v>0</v>
      </c>
      <c r="H2312" s="3">
        <v>96578011</v>
      </c>
      <c r="I2312" s="3">
        <v>0</v>
      </c>
      <c r="J2312" s="3">
        <v>96578011</v>
      </c>
      <c r="K2312" s="3">
        <v>100</v>
      </c>
      <c r="L2312" s="3">
        <v>0</v>
      </c>
      <c r="M2312" s="3">
        <v>81486309</v>
      </c>
      <c r="N2312" s="3">
        <v>84.37</v>
      </c>
    </row>
    <row r="2313" spans="1:14" x14ac:dyDescent="0.25">
      <c r="A2313" t="s">
        <v>1358</v>
      </c>
      <c r="B2313" s="1" t="s">
        <v>571</v>
      </c>
      <c r="C2313" t="s">
        <v>965</v>
      </c>
      <c r="D2313" s="3">
        <v>100000000</v>
      </c>
      <c r="E2313" s="3">
        <v>-3421989</v>
      </c>
      <c r="F2313" s="3">
        <v>96578011</v>
      </c>
      <c r="G2313" s="3">
        <v>0</v>
      </c>
      <c r="H2313" s="3">
        <v>96578011</v>
      </c>
      <c r="I2313" s="3">
        <v>0</v>
      </c>
      <c r="J2313" s="3">
        <v>96578011</v>
      </c>
      <c r="K2313" s="3">
        <v>100</v>
      </c>
      <c r="L2313" s="3">
        <v>0</v>
      </c>
      <c r="M2313" s="3">
        <v>81486309</v>
      </c>
      <c r="N2313" s="3">
        <v>84.37</v>
      </c>
    </row>
    <row r="2314" spans="1:14" x14ac:dyDescent="0.25">
      <c r="A2314" t="s">
        <v>1358</v>
      </c>
      <c r="B2314" s="1" t="s">
        <v>128</v>
      </c>
      <c r="C2314" t="s">
        <v>745</v>
      </c>
      <c r="D2314" s="3">
        <v>202158000</v>
      </c>
      <c r="E2314" s="3">
        <v>-85629573</v>
      </c>
      <c r="F2314" s="3">
        <v>116528427</v>
      </c>
      <c r="G2314" s="3">
        <v>0</v>
      </c>
      <c r="H2314" s="3">
        <v>116528427</v>
      </c>
      <c r="I2314" s="3">
        <v>-1934400</v>
      </c>
      <c r="J2314" s="3">
        <v>112737427</v>
      </c>
      <c r="K2314" s="3">
        <v>96.75</v>
      </c>
      <c r="L2314" s="3">
        <v>0</v>
      </c>
      <c r="M2314" s="3">
        <v>112737427</v>
      </c>
      <c r="N2314" s="3">
        <v>96.75</v>
      </c>
    </row>
    <row r="2315" spans="1:14" x14ac:dyDescent="0.25">
      <c r="A2315" t="s">
        <v>1358</v>
      </c>
      <c r="B2315" s="1" t="s">
        <v>572</v>
      </c>
      <c r="C2315" t="s">
        <v>973</v>
      </c>
      <c r="D2315" s="3">
        <v>165026000</v>
      </c>
      <c r="E2315" s="3">
        <v>-85629528</v>
      </c>
      <c r="F2315" s="3">
        <v>79396472</v>
      </c>
      <c r="G2315" s="3">
        <v>0</v>
      </c>
      <c r="H2315" s="3">
        <v>79396472</v>
      </c>
      <c r="I2315" s="3">
        <v>-1934400</v>
      </c>
      <c r="J2315" s="3">
        <v>77462072</v>
      </c>
      <c r="K2315" s="3">
        <v>97.56</v>
      </c>
      <c r="L2315" s="3">
        <v>0</v>
      </c>
      <c r="M2315" s="3">
        <v>77462072</v>
      </c>
      <c r="N2315" s="3">
        <v>97.56</v>
      </c>
    </row>
    <row r="2316" spans="1:14" x14ac:dyDescent="0.25">
      <c r="A2316" t="s">
        <v>1358</v>
      </c>
      <c r="B2316" s="1" t="s">
        <v>573</v>
      </c>
      <c r="C2316" t="s">
        <v>974</v>
      </c>
      <c r="D2316" s="3">
        <v>37132000</v>
      </c>
      <c r="E2316" s="3">
        <v>-45</v>
      </c>
      <c r="F2316" s="3">
        <v>37131955</v>
      </c>
      <c r="G2316" s="3">
        <v>0</v>
      </c>
      <c r="H2316" s="3">
        <v>37131955</v>
      </c>
      <c r="I2316" s="3">
        <v>0</v>
      </c>
      <c r="J2316" s="3">
        <v>35275355</v>
      </c>
      <c r="K2316" s="3">
        <v>95</v>
      </c>
      <c r="L2316" s="3">
        <v>0</v>
      </c>
      <c r="M2316" s="3">
        <v>35275355</v>
      </c>
      <c r="N2316" s="3">
        <v>95</v>
      </c>
    </row>
    <row r="2317" spans="1:14" x14ac:dyDescent="0.25">
      <c r="A2317" t="s">
        <v>1358</v>
      </c>
      <c r="B2317" s="1" t="s">
        <v>574</v>
      </c>
      <c r="C2317" t="s">
        <v>975</v>
      </c>
      <c r="D2317" s="3">
        <v>324415000</v>
      </c>
      <c r="E2317" s="3">
        <v>-113275196</v>
      </c>
      <c r="F2317" s="3">
        <v>211139804</v>
      </c>
      <c r="G2317" s="3">
        <v>0</v>
      </c>
      <c r="H2317" s="3">
        <v>211139804</v>
      </c>
      <c r="I2317" s="3">
        <v>0</v>
      </c>
      <c r="J2317" s="3">
        <v>211139804</v>
      </c>
      <c r="K2317" s="3">
        <v>100</v>
      </c>
      <c r="L2317" s="3">
        <v>33982408</v>
      </c>
      <c r="M2317" s="3">
        <v>149941039</v>
      </c>
      <c r="N2317" s="3">
        <v>71.02</v>
      </c>
    </row>
    <row r="2318" spans="1:14" x14ac:dyDescent="0.25">
      <c r="A2318" t="s">
        <v>1358</v>
      </c>
      <c r="B2318" s="1" t="s">
        <v>575</v>
      </c>
      <c r="C2318" t="s">
        <v>969</v>
      </c>
      <c r="D2318" s="3">
        <v>324415000</v>
      </c>
      <c r="E2318" s="3">
        <v>-113275196</v>
      </c>
      <c r="F2318" s="3">
        <v>211139804</v>
      </c>
      <c r="G2318" s="3">
        <v>0</v>
      </c>
      <c r="H2318" s="3">
        <v>211139804</v>
      </c>
      <c r="I2318" s="3">
        <v>0</v>
      </c>
      <c r="J2318" s="3">
        <v>211139804</v>
      </c>
      <c r="K2318" s="3">
        <v>100</v>
      </c>
      <c r="L2318" s="3">
        <v>33982408</v>
      </c>
      <c r="M2318" s="3">
        <v>149941039</v>
      </c>
      <c r="N2318" s="3">
        <v>71.02</v>
      </c>
    </row>
    <row r="2319" spans="1:14" x14ac:dyDescent="0.25">
      <c r="A2319" t="s">
        <v>1358</v>
      </c>
      <c r="B2319" s="1" t="s">
        <v>130</v>
      </c>
      <c r="C2319" t="s">
        <v>277</v>
      </c>
      <c r="D2319" s="3">
        <v>3035330000</v>
      </c>
      <c r="E2319" s="3">
        <v>-801107198</v>
      </c>
      <c r="F2319" s="3">
        <v>2234222802</v>
      </c>
      <c r="G2319" s="3">
        <v>0</v>
      </c>
      <c r="H2319" s="3">
        <v>2234222802</v>
      </c>
      <c r="I2319" s="3">
        <v>-23133161</v>
      </c>
      <c r="J2319" s="3">
        <v>2108126370</v>
      </c>
      <c r="K2319" s="3">
        <v>94.36</v>
      </c>
      <c r="L2319" s="3">
        <v>92769615</v>
      </c>
      <c r="M2319" s="3">
        <v>496516350</v>
      </c>
      <c r="N2319" s="3">
        <v>22.22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1.25" defaultRowHeight="15.75" x14ac:dyDescent="0.25"/>
  <cols>
    <col min="1" max="1" width="22.625" bestFit="1" customWidth="1"/>
    <col min="2" max="2" width="14.625" bestFit="1" customWidth="1"/>
    <col min="3" max="3" width="13.625" bestFit="1" customWidth="1"/>
    <col min="4" max="4" width="14.625" bestFit="1" customWidth="1"/>
    <col min="5" max="5" width="6" bestFit="1" customWidth="1"/>
    <col min="6" max="6" width="13.625" bestFit="1" customWidth="1"/>
    <col min="7" max="7" width="6.625" bestFit="1" customWidth="1"/>
    <col min="8" max="8" width="13.625" bestFit="1" customWidth="1"/>
    <col min="9" max="9" width="6.625" bestFit="1" customWidth="1"/>
    <col min="10" max="10" width="14.625" bestFit="1" customWidth="1"/>
    <col min="11" max="11" width="6.625" bestFit="1" customWidth="1"/>
    <col min="12" max="12" width="17.25" bestFit="1" customWidth="1"/>
    <col min="13" max="13" width="14.625" bestFit="1" customWidth="1"/>
    <col min="14" max="14" width="17.25" bestFit="1" customWidth="1"/>
    <col min="15" max="15" width="6" bestFit="1" customWidth="1"/>
    <col min="16" max="16" width="14.625" bestFit="1" customWidth="1"/>
    <col min="17" max="17" width="6.625" bestFit="1" customWidth="1"/>
    <col min="18" max="18" width="13.25" customWidth="1"/>
    <col min="19" max="19" width="6.625" bestFit="1" customWidth="1"/>
    <col min="20" max="20" width="15.625" bestFit="1" customWidth="1"/>
    <col min="21" max="21" width="6.625" bestFit="1" customWidth="1"/>
    <col min="22" max="22" width="17.25" bestFit="1" customWidth="1"/>
    <col min="23" max="23" width="14.625" bestFit="1" customWidth="1"/>
    <col min="24" max="24" width="17.25" bestFit="1" customWidth="1"/>
    <col min="25" max="25" width="6" bestFit="1" customWidth="1"/>
    <col min="26" max="26" width="14.625" bestFit="1" customWidth="1"/>
    <col min="27" max="27" width="6.625" bestFit="1" customWidth="1"/>
    <col min="28" max="28" width="12.875" bestFit="1" customWidth="1"/>
    <col min="29" max="29" width="6.625" bestFit="1" customWidth="1"/>
    <col min="30" max="30" width="15.625" bestFit="1" customWidth="1"/>
    <col min="31" max="31" width="6.625" bestFit="1" customWidth="1"/>
  </cols>
  <sheetData>
    <row r="1" spans="1:31" x14ac:dyDescent="0.25">
      <c r="A1" s="84" t="s">
        <v>1418</v>
      </c>
      <c r="B1" s="81" t="s">
        <v>4</v>
      </c>
      <c r="C1" s="68"/>
      <c r="D1" s="68"/>
      <c r="E1" s="68"/>
      <c r="F1" s="68"/>
      <c r="G1" s="68"/>
      <c r="H1" s="68"/>
      <c r="I1" s="68"/>
      <c r="J1" s="68"/>
      <c r="K1" s="69"/>
      <c r="L1" s="81" t="s">
        <v>1416</v>
      </c>
      <c r="M1" s="68"/>
      <c r="N1" s="68"/>
      <c r="O1" s="68"/>
      <c r="P1" s="68"/>
      <c r="Q1" s="68"/>
      <c r="R1" s="68"/>
      <c r="S1" s="68"/>
      <c r="T1" s="68"/>
      <c r="U1" s="68"/>
      <c r="V1" s="68" t="s">
        <v>1417</v>
      </c>
      <c r="W1" s="68"/>
      <c r="X1" s="68"/>
      <c r="Y1" s="68"/>
      <c r="Z1" s="68"/>
      <c r="AA1" s="68"/>
      <c r="AB1" s="68"/>
      <c r="AC1" s="68"/>
      <c r="AD1" s="68"/>
      <c r="AE1" s="69"/>
    </row>
    <row r="2" spans="1:31" x14ac:dyDescent="0.25">
      <c r="A2" s="85" t="s">
        <v>1404</v>
      </c>
      <c r="B2" s="82" t="s">
        <v>1405</v>
      </c>
      <c r="C2" s="70"/>
      <c r="D2" s="70"/>
      <c r="E2" s="70"/>
      <c r="F2" s="70" t="s">
        <v>1406</v>
      </c>
      <c r="G2" s="70"/>
      <c r="H2" s="70"/>
      <c r="I2" s="70"/>
      <c r="J2" s="70"/>
      <c r="K2" s="71"/>
      <c r="L2" s="82" t="s">
        <v>1405</v>
      </c>
      <c r="M2" s="70"/>
      <c r="N2" s="70"/>
      <c r="O2" s="70"/>
      <c r="P2" s="70" t="s">
        <v>1406</v>
      </c>
      <c r="Q2" s="70"/>
      <c r="R2" s="70"/>
      <c r="S2" s="70"/>
      <c r="T2" s="70"/>
      <c r="U2" s="70"/>
      <c r="V2" s="70" t="s">
        <v>1405</v>
      </c>
      <c r="W2" s="70"/>
      <c r="X2" s="70"/>
      <c r="Y2" s="70"/>
      <c r="Z2" s="70" t="s">
        <v>1406</v>
      </c>
      <c r="AA2" s="70"/>
      <c r="AB2" s="70"/>
      <c r="AC2" s="70"/>
      <c r="AD2" s="70"/>
      <c r="AE2" s="71"/>
    </row>
    <row r="3" spans="1:31" ht="27" thickBot="1" x14ac:dyDescent="0.3">
      <c r="A3" s="90" t="s">
        <v>1407</v>
      </c>
      <c r="B3" s="91" t="s">
        <v>1408</v>
      </c>
      <c r="C3" s="72" t="s">
        <v>1409</v>
      </c>
      <c r="D3" s="72" t="s">
        <v>1410</v>
      </c>
      <c r="E3" s="72" t="s">
        <v>1411</v>
      </c>
      <c r="F3" s="72" t="s">
        <v>1412</v>
      </c>
      <c r="G3" s="72" t="s">
        <v>1413</v>
      </c>
      <c r="H3" s="73" t="s">
        <v>1414</v>
      </c>
      <c r="I3" s="72" t="s">
        <v>1413</v>
      </c>
      <c r="J3" s="72" t="s">
        <v>1415</v>
      </c>
      <c r="K3" s="74" t="s">
        <v>1413</v>
      </c>
      <c r="L3" s="91" t="s">
        <v>1408</v>
      </c>
      <c r="M3" s="72" t="s">
        <v>1409</v>
      </c>
      <c r="N3" s="72" t="s">
        <v>1410</v>
      </c>
      <c r="O3" s="72" t="s">
        <v>1411</v>
      </c>
      <c r="P3" s="72" t="s">
        <v>1412</v>
      </c>
      <c r="Q3" s="72" t="s">
        <v>1413</v>
      </c>
      <c r="R3" s="73" t="s">
        <v>1414</v>
      </c>
      <c r="S3" s="72" t="s">
        <v>1413</v>
      </c>
      <c r="T3" s="72" t="s">
        <v>1415</v>
      </c>
      <c r="U3" s="72" t="s">
        <v>1413</v>
      </c>
      <c r="V3" s="72" t="s">
        <v>1408</v>
      </c>
      <c r="W3" s="72" t="s">
        <v>1409</v>
      </c>
      <c r="X3" s="72" t="s">
        <v>1410</v>
      </c>
      <c r="Y3" s="72" t="s">
        <v>1411</v>
      </c>
      <c r="Z3" s="72" t="s">
        <v>1412</v>
      </c>
      <c r="AA3" s="72" t="s">
        <v>1413</v>
      </c>
      <c r="AB3" s="73" t="s">
        <v>1414</v>
      </c>
      <c r="AC3" s="72" t="s">
        <v>1413</v>
      </c>
      <c r="AD3" s="72" t="s">
        <v>1415</v>
      </c>
      <c r="AE3" s="74" t="s">
        <v>1413</v>
      </c>
    </row>
    <row r="4" spans="1:31" x14ac:dyDescent="0.25">
      <c r="A4" s="87" t="s">
        <v>1419</v>
      </c>
      <c r="B4" s="88">
        <v>1775556000</v>
      </c>
      <c r="C4" s="89">
        <v>0</v>
      </c>
      <c r="D4" s="89">
        <v>1775556000</v>
      </c>
      <c r="E4" s="75">
        <f>IF(OR(D4=0,D$24=0),0,(D4/D$24)*100)</f>
        <v>4.7321757907897108</v>
      </c>
      <c r="F4" s="89">
        <v>101851714</v>
      </c>
      <c r="G4" s="75">
        <f t="shared" ref="G4" si="0">IF(OR(F4=0,D4=0),0,(F4/D4)*100)</f>
        <v>5.7363278882783764</v>
      </c>
      <c r="H4" s="76">
        <f t="shared" ref="H4" si="1">SUM(J4-F4)</f>
        <v>1267619231</v>
      </c>
      <c r="I4" s="75">
        <f t="shared" ref="I4" si="2">IF(OR(H4=0,D4=0),0,(H4/D4)*100)</f>
        <v>71.392804901675859</v>
      </c>
      <c r="J4" s="89">
        <v>1369470945</v>
      </c>
      <c r="K4" s="77">
        <f t="shared" ref="K4:K24" si="3">IF(OR(J4=0,D4=0),0,(J4/D4)*100)</f>
        <v>77.129132789954241</v>
      </c>
      <c r="L4" s="88">
        <v>49887743000</v>
      </c>
      <c r="M4" s="89">
        <v>256473939</v>
      </c>
      <c r="N4" s="89">
        <v>50144216939</v>
      </c>
      <c r="O4" s="75">
        <f>IF(OR(N4=0,N$24=0),0,(N4/N$24)*100)</f>
        <v>3.7448940358192977</v>
      </c>
      <c r="P4" s="89">
        <v>2147876112.3400002</v>
      </c>
      <c r="Q4" s="75">
        <f t="shared" ref="Q4:Q24" si="4">IF(OR(P4=0,N4=0),0,(P4/N4)*100)</f>
        <v>4.2833974552895553</v>
      </c>
      <c r="R4" s="76">
        <f t="shared" ref="R4:R24" si="5">SUM(T4-P4)</f>
        <v>27829163230.599998</v>
      </c>
      <c r="S4" s="75">
        <f t="shared" ref="S4:S24" si="6">IF(OR(R4=0,N4=0),0,(R4/N4)*100)</f>
        <v>55.498250704470934</v>
      </c>
      <c r="T4" s="89">
        <v>29977039342.939999</v>
      </c>
      <c r="U4" s="75">
        <f t="shared" ref="U4:U24" si="7">IF(OR(T4=0,N4=0),0,(T4/N4)*100)</f>
        <v>59.781648159760479</v>
      </c>
      <c r="V4" s="89">
        <v>51663299000</v>
      </c>
      <c r="W4" s="89">
        <v>256473939</v>
      </c>
      <c r="X4" s="89">
        <v>51919772939</v>
      </c>
      <c r="Y4" s="75">
        <f>IF(OR(X4=0,X$24=0),0,(X4/X$24)*100)</f>
        <v>3.7718051126715233</v>
      </c>
      <c r="Z4" s="89">
        <v>2249727826.3400002</v>
      </c>
      <c r="AA4" s="75">
        <f t="shared" ref="AA4:AA24" si="8">IF(OR(Z4=0,X4=0),0,(Z4/X4)*100)</f>
        <v>4.3330848711206462</v>
      </c>
      <c r="AB4" s="76">
        <f t="shared" ref="AB4:AB24" si="9">SUM(AD4-Z4)</f>
        <v>29096782461.599998</v>
      </c>
      <c r="AC4" s="75">
        <f t="shared" ref="AC4:AC24" si="10">IF(OR(AB4=0,X4=0),0,(AB4/X4)*100)</f>
        <v>56.041813772540003</v>
      </c>
      <c r="AD4" s="89">
        <v>31346510287.939999</v>
      </c>
      <c r="AE4" s="77">
        <f t="shared" ref="AE4:AE24" si="11">IF(OR(AD4=0,X4=0),0,(AD4/X4)*100)</f>
        <v>60.374898643660643</v>
      </c>
    </row>
    <row r="5" spans="1:31" x14ac:dyDescent="0.25">
      <c r="A5" s="86" t="s">
        <v>1420</v>
      </c>
      <c r="B5" s="83">
        <v>1584813000</v>
      </c>
      <c r="C5" s="78">
        <v>-134706674</v>
      </c>
      <c r="D5" s="78">
        <v>1450106326</v>
      </c>
      <c r="E5" s="79">
        <f t="shared" ref="E5:E24" si="12">IF(OR(D5=0,D$24=0),0,(D5/D$24)*100)</f>
        <v>3.864793929320288</v>
      </c>
      <c r="F5" s="78">
        <v>102403201</v>
      </c>
      <c r="G5" s="79">
        <f t="shared" ref="G5:G24" si="13">IF(OR(F5=0,D5=0),0,(F5/D5)*100)</f>
        <v>7.0617718965802236</v>
      </c>
      <c r="H5" s="61">
        <f t="shared" ref="H5:H24" si="14">SUM(J5-F5)</f>
        <v>809376532</v>
      </c>
      <c r="I5" s="79">
        <f t="shared" ref="I5:I24" si="15">IF(OR(H5=0,D5=0),0,(H5/D5)*100)</f>
        <v>55.814978356283653</v>
      </c>
      <c r="J5" s="78">
        <v>911779733</v>
      </c>
      <c r="K5" s="80">
        <f t="shared" si="3"/>
        <v>62.876750252863864</v>
      </c>
      <c r="L5" s="83">
        <v>24468347000</v>
      </c>
      <c r="M5" s="78">
        <v>-2919564506</v>
      </c>
      <c r="N5" s="78">
        <v>21548782494</v>
      </c>
      <c r="O5" s="79">
        <f t="shared" ref="O5:O24" si="16">IF(OR(N5=0,N$24=0),0,(N5/N$24)*100)</f>
        <v>1.6093163273267621</v>
      </c>
      <c r="P5" s="78">
        <v>1284277987</v>
      </c>
      <c r="Q5" s="79">
        <f t="shared" si="4"/>
        <v>5.9598633350055472</v>
      </c>
      <c r="R5" s="61">
        <f t="shared" si="5"/>
        <v>13168861561</v>
      </c>
      <c r="S5" s="79">
        <f t="shared" si="6"/>
        <v>61.111858939903961</v>
      </c>
      <c r="T5" s="78">
        <v>14453139548</v>
      </c>
      <c r="U5" s="79">
        <f t="shared" si="7"/>
        <v>67.071722274909519</v>
      </c>
      <c r="V5" s="78">
        <v>26053160000</v>
      </c>
      <c r="W5" s="78">
        <v>-3054271180</v>
      </c>
      <c r="X5" s="78">
        <v>22998888820</v>
      </c>
      <c r="Y5" s="79">
        <f t="shared" ref="Y5:Y24" si="17">IF(OR(X5=0,X$24=0),0,(X5/X$24)*100)</f>
        <v>1.6707955664397545</v>
      </c>
      <c r="Z5" s="78">
        <v>1386681188</v>
      </c>
      <c r="AA5" s="79">
        <f t="shared" si="8"/>
        <v>6.0293399339977327</v>
      </c>
      <c r="AB5" s="61">
        <f t="shared" si="9"/>
        <v>13978238093</v>
      </c>
      <c r="AC5" s="79">
        <f t="shared" si="10"/>
        <v>60.777884542162852</v>
      </c>
      <c r="AD5" s="78">
        <v>15364919281</v>
      </c>
      <c r="AE5" s="80">
        <f t="shared" si="11"/>
        <v>66.807224476160584</v>
      </c>
    </row>
    <row r="6" spans="1:31" x14ac:dyDescent="0.25">
      <c r="A6" s="86" t="s">
        <v>1421</v>
      </c>
      <c r="B6" s="83">
        <v>1155507000</v>
      </c>
      <c r="C6" s="78">
        <v>0</v>
      </c>
      <c r="D6" s="78">
        <v>1155507000</v>
      </c>
      <c r="E6" s="79">
        <f t="shared" si="12"/>
        <v>3.079633788789566</v>
      </c>
      <c r="F6" s="78">
        <v>43532159</v>
      </c>
      <c r="G6" s="79">
        <f t="shared" si="13"/>
        <v>3.7673643690605081</v>
      </c>
      <c r="H6" s="61">
        <f t="shared" si="14"/>
        <v>612981380</v>
      </c>
      <c r="I6" s="79">
        <f t="shared" si="15"/>
        <v>53.048694642265261</v>
      </c>
      <c r="J6" s="78">
        <v>656513539</v>
      </c>
      <c r="K6" s="80">
        <f t="shared" si="3"/>
        <v>56.816059011325763</v>
      </c>
      <c r="L6" s="83">
        <v>32568297000</v>
      </c>
      <c r="M6" s="78">
        <v>4425114289</v>
      </c>
      <c r="N6" s="78">
        <v>36993411289</v>
      </c>
      <c r="O6" s="79">
        <f t="shared" si="16"/>
        <v>2.7627593720192043</v>
      </c>
      <c r="P6" s="78">
        <v>1637954994</v>
      </c>
      <c r="Q6" s="79">
        <f t="shared" si="4"/>
        <v>4.4276938431115873</v>
      </c>
      <c r="R6" s="61">
        <f t="shared" si="5"/>
        <v>21797340918.599998</v>
      </c>
      <c r="S6" s="79">
        <f t="shared" si="6"/>
        <v>58.922224685673811</v>
      </c>
      <c r="T6" s="78">
        <v>23435295912.599998</v>
      </c>
      <c r="U6" s="79">
        <f t="shared" si="7"/>
        <v>63.349918528785395</v>
      </c>
      <c r="V6" s="78">
        <v>33723804000</v>
      </c>
      <c r="W6" s="78">
        <v>4425114289</v>
      </c>
      <c r="X6" s="78">
        <v>38148918289</v>
      </c>
      <c r="Y6" s="79">
        <f t="shared" si="17"/>
        <v>2.7713966548812445</v>
      </c>
      <c r="Z6" s="78">
        <v>1681487153</v>
      </c>
      <c r="AA6" s="79">
        <f t="shared" si="8"/>
        <v>4.4076928741773687</v>
      </c>
      <c r="AB6" s="61">
        <f t="shared" si="9"/>
        <v>22410322298.599998</v>
      </c>
      <c r="AC6" s="79">
        <f t="shared" si="10"/>
        <v>58.744319114971802</v>
      </c>
      <c r="AD6" s="78">
        <v>24091809451.599998</v>
      </c>
      <c r="AE6" s="80">
        <f t="shared" si="11"/>
        <v>63.152011989149173</v>
      </c>
    </row>
    <row r="7" spans="1:31" x14ac:dyDescent="0.25">
      <c r="A7" s="86" t="s">
        <v>1422</v>
      </c>
      <c r="B7" s="83">
        <v>2256383000</v>
      </c>
      <c r="C7" s="78">
        <v>-172618048</v>
      </c>
      <c r="D7" s="78">
        <v>2083764952</v>
      </c>
      <c r="E7" s="79">
        <f t="shared" si="12"/>
        <v>5.5536080301328061</v>
      </c>
      <c r="F7" s="78">
        <v>38016691</v>
      </c>
      <c r="G7" s="79">
        <f t="shared" si="13"/>
        <v>1.8244231895498355</v>
      </c>
      <c r="H7" s="61">
        <f t="shared" si="14"/>
        <v>780272955</v>
      </c>
      <c r="I7" s="79">
        <f t="shared" si="15"/>
        <v>37.445344027458241</v>
      </c>
      <c r="J7" s="78">
        <v>818289646</v>
      </c>
      <c r="K7" s="80">
        <f t="shared" si="3"/>
        <v>39.269767217008074</v>
      </c>
      <c r="L7" s="83">
        <v>88394150000</v>
      </c>
      <c r="M7" s="78">
        <v>2336367120</v>
      </c>
      <c r="N7" s="78">
        <v>90730517120</v>
      </c>
      <c r="O7" s="79">
        <f t="shared" si="16"/>
        <v>6.7759792289273051</v>
      </c>
      <c r="P7" s="78">
        <v>3701370308</v>
      </c>
      <c r="Q7" s="79">
        <f t="shared" si="4"/>
        <v>4.079520789134901</v>
      </c>
      <c r="R7" s="61">
        <f t="shared" si="5"/>
        <v>57089191148</v>
      </c>
      <c r="S7" s="79">
        <f t="shared" si="6"/>
        <v>62.92170810896399</v>
      </c>
      <c r="T7" s="78">
        <v>60790561456</v>
      </c>
      <c r="U7" s="79">
        <f t="shared" si="7"/>
        <v>67.001228898098887</v>
      </c>
      <c r="V7" s="78">
        <v>90650533000</v>
      </c>
      <c r="W7" s="78">
        <v>2163749072</v>
      </c>
      <c r="X7" s="78">
        <v>92814282072</v>
      </c>
      <c r="Y7" s="79">
        <f t="shared" si="17"/>
        <v>6.7426601433601947</v>
      </c>
      <c r="Z7" s="78">
        <v>3739386999</v>
      </c>
      <c r="AA7" s="79">
        <f t="shared" si="8"/>
        <v>4.028891799323727</v>
      </c>
      <c r="AB7" s="61">
        <f t="shared" si="9"/>
        <v>57869464103</v>
      </c>
      <c r="AC7" s="79">
        <f t="shared" si="10"/>
        <v>62.349740590686451</v>
      </c>
      <c r="AD7" s="78">
        <v>61608851102</v>
      </c>
      <c r="AE7" s="80">
        <f t="shared" si="11"/>
        <v>66.378632390010168</v>
      </c>
    </row>
    <row r="8" spans="1:31" x14ac:dyDescent="0.25">
      <c r="A8" s="86" t="s">
        <v>1423</v>
      </c>
      <c r="B8" s="83">
        <v>2205789000</v>
      </c>
      <c r="C8" s="78">
        <v>0</v>
      </c>
      <c r="D8" s="78">
        <v>2205789000</v>
      </c>
      <c r="E8" s="79">
        <f t="shared" si="12"/>
        <v>5.8788240446317914</v>
      </c>
      <c r="F8" s="78">
        <v>70975302</v>
      </c>
      <c r="G8" s="79">
        <f t="shared" si="13"/>
        <v>3.2176831963528696</v>
      </c>
      <c r="H8" s="61">
        <f t="shared" si="14"/>
        <v>1363027994</v>
      </c>
      <c r="I8" s="79">
        <f t="shared" si="15"/>
        <v>61.793217483630571</v>
      </c>
      <c r="J8" s="78">
        <v>1434003296</v>
      </c>
      <c r="K8" s="80">
        <f t="shared" si="3"/>
        <v>65.010900679983436</v>
      </c>
      <c r="L8" s="83">
        <v>80057593000</v>
      </c>
      <c r="M8" s="78">
        <v>2949450297</v>
      </c>
      <c r="N8" s="78">
        <v>83007043297</v>
      </c>
      <c r="O8" s="79">
        <f t="shared" si="16"/>
        <v>6.1991711178196072</v>
      </c>
      <c r="P8" s="78">
        <v>3695653068</v>
      </c>
      <c r="Q8" s="79">
        <f t="shared" si="4"/>
        <v>4.4522162472128031</v>
      </c>
      <c r="R8" s="61">
        <f t="shared" si="5"/>
        <v>46149879393</v>
      </c>
      <c r="S8" s="79">
        <f t="shared" si="6"/>
        <v>55.597546376727678</v>
      </c>
      <c r="T8" s="78">
        <v>49845532461</v>
      </c>
      <c r="U8" s="79">
        <f t="shared" si="7"/>
        <v>60.049762623940481</v>
      </c>
      <c r="V8" s="78">
        <v>82263382000</v>
      </c>
      <c r="W8" s="78">
        <v>2949450297</v>
      </c>
      <c r="X8" s="78">
        <v>85212832297</v>
      </c>
      <c r="Y8" s="79">
        <f t="shared" si="17"/>
        <v>6.190439178165561</v>
      </c>
      <c r="Z8" s="78">
        <v>3766628370</v>
      </c>
      <c r="AA8" s="79">
        <f t="shared" si="8"/>
        <v>4.4202595647470426</v>
      </c>
      <c r="AB8" s="61">
        <f t="shared" si="9"/>
        <v>47512907387</v>
      </c>
      <c r="AC8" s="79">
        <f t="shared" si="10"/>
        <v>55.757925310355795</v>
      </c>
      <c r="AD8" s="78">
        <v>51279535757</v>
      </c>
      <c r="AE8" s="80">
        <f t="shared" si="11"/>
        <v>60.178184875102836</v>
      </c>
    </row>
    <row r="9" spans="1:31" x14ac:dyDescent="0.25">
      <c r="A9" s="86" t="s">
        <v>1424</v>
      </c>
      <c r="B9" s="83">
        <v>1894486000</v>
      </c>
      <c r="C9" s="78">
        <v>-239947157</v>
      </c>
      <c r="D9" s="78">
        <v>1654538843</v>
      </c>
      <c r="E9" s="79">
        <f t="shared" si="12"/>
        <v>4.4096433217346105</v>
      </c>
      <c r="F9" s="78">
        <v>22509650</v>
      </c>
      <c r="G9" s="79">
        <f t="shared" si="13"/>
        <v>1.3604787881066387</v>
      </c>
      <c r="H9" s="61">
        <f t="shared" si="14"/>
        <v>1150346394</v>
      </c>
      <c r="I9" s="79">
        <f t="shared" si="15"/>
        <v>69.526708234555485</v>
      </c>
      <c r="J9" s="78">
        <v>1172856044</v>
      </c>
      <c r="K9" s="80">
        <f t="shared" si="3"/>
        <v>70.887187022662118</v>
      </c>
      <c r="L9" s="83">
        <v>52457332000</v>
      </c>
      <c r="M9" s="78">
        <v>-4117654661</v>
      </c>
      <c r="N9" s="78">
        <v>48339677339</v>
      </c>
      <c r="O9" s="79">
        <f t="shared" si="16"/>
        <v>3.6101265591696867</v>
      </c>
      <c r="P9" s="78">
        <v>631484114</v>
      </c>
      <c r="Q9" s="79">
        <f t="shared" si="4"/>
        <v>1.3063473915464565</v>
      </c>
      <c r="R9" s="61">
        <f t="shared" si="5"/>
        <v>32820717746</v>
      </c>
      <c r="S9" s="79">
        <f t="shared" si="6"/>
        <v>67.896021555610488</v>
      </c>
      <c r="T9" s="78">
        <v>33452201860</v>
      </c>
      <c r="U9" s="79">
        <f t="shared" si="7"/>
        <v>69.202368947156941</v>
      </c>
      <c r="V9" s="78">
        <v>54351818000</v>
      </c>
      <c r="W9" s="78">
        <v>-4357601818</v>
      </c>
      <c r="X9" s="78">
        <v>49994216182</v>
      </c>
      <c r="Y9" s="79">
        <f t="shared" si="17"/>
        <v>3.6319195852574335</v>
      </c>
      <c r="Z9" s="78">
        <v>653993764</v>
      </c>
      <c r="AA9" s="79">
        <f t="shared" si="8"/>
        <v>1.3081388487403969</v>
      </c>
      <c r="AB9" s="61">
        <f t="shared" si="9"/>
        <v>33971064140</v>
      </c>
      <c r="AC9" s="79">
        <f t="shared" si="10"/>
        <v>67.949988487330259</v>
      </c>
      <c r="AD9" s="78">
        <v>34625057904</v>
      </c>
      <c r="AE9" s="80">
        <f t="shared" si="11"/>
        <v>69.258127336070658</v>
      </c>
    </row>
    <row r="10" spans="1:31" x14ac:dyDescent="0.25">
      <c r="A10" s="86" t="s">
        <v>1425</v>
      </c>
      <c r="B10" s="83">
        <v>918966000</v>
      </c>
      <c r="C10" s="78">
        <v>-1509874</v>
      </c>
      <c r="D10" s="78">
        <v>917456126</v>
      </c>
      <c r="E10" s="79">
        <f t="shared" si="12"/>
        <v>2.4451854340662389</v>
      </c>
      <c r="F10" s="78">
        <v>37201588</v>
      </c>
      <c r="G10" s="79">
        <f t="shared" si="13"/>
        <v>4.0548628916125411</v>
      </c>
      <c r="H10" s="61">
        <f t="shared" si="14"/>
        <v>508743411</v>
      </c>
      <c r="I10" s="79">
        <f t="shared" si="15"/>
        <v>55.451524774057695</v>
      </c>
      <c r="J10" s="78">
        <v>545944999</v>
      </c>
      <c r="K10" s="80">
        <f t="shared" si="3"/>
        <v>59.506387665670232</v>
      </c>
      <c r="L10" s="83">
        <v>99928170000</v>
      </c>
      <c r="M10" s="78">
        <v>-1203672491</v>
      </c>
      <c r="N10" s="78">
        <v>98724497509</v>
      </c>
      <c r="O10" s="79">
        <f t="shared" si="16"/>
        <v>7.3729894388512154</v>
      </c>
      <c r="P10" s="78">
        <v>8239070280</v>
      </c>
      <c r="Q10" s="79">
        <f t="shared" si="4"/>
        <v>8.3455175644210335</v>
      </c>
      <c r="R10" s="61">
        <f t="shared" si="5"/>
        <v>67462170614</v>
      </c>
      <c r="S10" s="79">
        <f t="shared" si="6"/>
        <v>68.333769546763165</v>
      </c>
      <c r="T10" s="78">
        <v>75701240894</v>
      </c>
      <c r="U10" s="79">
        <f t="shared" si="7"/>
        <v>76.679287111184195</v>
      </c>
      <c r="V10" s="78">
        <v>100847136000</v>
      </c>
      <c r="W10" s="78">
        <v>-1205182365</v>
      </c>
      <c r="X10" s="78">
        <v>99641953635</v>
      </c>
      <c r="Y10" s="79">
        <f t="shared" si="17"/>
        <v>7.2386686012404304</v>
      </c>
      <c r="Z10" s="78">
        <v>8276271868</v>
      </c>
      <c r="AA10" s="79">
        <f t="shared" si="8"/>
        <v>8.3060112393188721</v>
      </c>
      <c r="AB10" s="61">
        <f t="shared" si="9"/>
        <v>67970914025</v>
      </c>
      <c r="AC10" s="79">
        <f t="shared" si="10"/>
        <v>68.215155911118842</v>
      </c>
      <c r="AD10" s="78">
        <v>76247185893</v>
      </c>
      <c r="AE10" s="80">
        <f t="shared" si="11"/>
        <v>76.521167150437719</v>
      </c>
    </row>
    <row r="11" spans="1:31" x14ac:dyDescent="0.25">
      <c r="A11" s="86" t="s">
        <v>1426</v>
      </c>
      <c r="B11" s="83">
        <v>2939433000</v>
      </c>
      <c r="C11" s="78">
        <v>-704250369</v>
      </c>
      <c r="D11" s="78">
        <v>2235182631</v>
      </c>
      <c r="E11" s="79">
        <f t="shared" si="12"/>
        <v>5.9571633530070871</v>
      </c>
      <c r="F11" s="78">
        <v>104528314</v>
      </c>
      <c r="G11" s="79">
        <f t="shared" si="13"/>
        <v>4.6764999222115016</v>
      </c>
      <c r="H11" s="61">
        <f t="shared" si="14"/>
        <v>1459643372.28</v>
      </c>
      <c r="I11" s="79">
        <f t="shared" si="15"/>
        <v>65.303092106928602</v>
      </c>
      <c r="J11" s="78">
        <v>1564171686.28</v>
      </c>
      <c r="K11" s="80">
        <f t="shared" si="3"/>
        <v>69.979592029140107</v>
      </c>
      <c r="L11" s="83">
        <v>170621848000</v>
      </c>
      <c r="M11" s="78">
        <v>-4476887893</v>
      </c>
      <c r="N11" s="78">
        <v>166144960107</v>
      </c>
      <c r="O11" s="79">
        <f t="shared" si="16"/>
        <v>12.408116193000572</v>
      </c>
      <c r="P11" s="78">
        <v>2345154963</v>
      </c>
      <c r="Q11" s="79">
        <f t="shared" si="4"/>
        <v>1.411511346170045</v>
      </c>
      <c r="R11" s="61">
        <f t="shared" si="5"/>
        <v>82622892477.720001</v>
      </c>
      <c r="S11" s="79">
        <f t="shared" si="6"/>
        <v>49.729400413054684</v>
      </c>
      <c r="T11" s="78">
        <v>84968047440.720001</v>
      </c>
      <c r="U11" s="79">
        <f t="shared" si="7"/>
        <v>51.140911759224728</v>
      </c>
      <c r="V11" s="78">
        <v>173561281000</v>
      </c>
      <c r="W11" s="78">
        <v>-5181138262</v>
      </c>
      <c r="X11" s="78">
        <v>168380142738</v>
      </c>
      <c r="Y11" s="79">
        <f t="shared" si="17"/>
        <v>12.232277748936195</v>
      </c>
      <c r="Z11" s="78">
        <v>2449683277</v>
      </c>
      <c r="AA11" s="79">
        <f t="shared" si="8"/>
        <v>1.4548528330990398</v>
      </c>
      <c r="AB11" s="61">
        <f t="shared" si="9"/>
        <v>84082535850</v>
      </c>
      <c r="AC11" s="79">
        <f t="shared" si="10"/>
        <v>49.936135272692269</v>
      </c>
      <c r="AD11" s="78">
        <v>86532219127</v>
      </c>
      <c r="AE11" s="80">
        <f t="shared" si="11"/>
        <v>51.390988105791301</v>
      </c>
    </row>
    <row r="12" spans="1:31" x14ac:dyDescent="0.25">
      <c r="A12" s="86" t="s">
        <v>1427</v>
      </c>
      <c r="B12" s="83">
        <v>3543962000</v>
      </c>
      <c r="C12" s="78">
        <v>-319481096</v>
      </c>
      <c r="D12" s="78">
        <v>3224480904</v>
      </c>
      <c r="E12" s="79">
        <f t="shared" si="12"/>
        <v>8.5938210181895265</v>
      </c>
      <c r="F12" s="78">
        <v>172749569</v>
      </c>
      <c r="G12" s="79">
        <f t="shared" si="13"/>
        <v>5.3574381161849178</v>
      </c>
      <c r="H12" s="61">
        <f t="shared" si="14"/>
        <v>1546642570</v>
      </c>
      <c r="I12" s="79">
        <f t="shared" si="15"/>
        <v>47.96562969504253</v>
      </c>
      <c r="J12" s="78">
        <v>1719392139</v>
      </c>
      <c r="K12" s="80">
        <f t="shared" si="3"/>
        <v>53.323067811227453</v>
      </c>
      <c r="L12" s="83">
        <v>44383161000</v>
      </c>
      <c r="M12" s="78">
        <v>-1862269103</v>
      </c>
      <c r="N12" s="78">
        <v>42520891897</v>
      </c>
      <c r="O12" s="79">
        <f t="shared" si="16"/>
        <v>3.1755652831612045</v>
      </c>
      <c r="P12" s="78">
        <v>902357617</v>
      </c>
      <c r="Q12" s="79">
        <f t="shared" si="4"/>
        <v>2.1221511984880652</v>
      </c>
      <c r="R12" s="61">
        <f t="shared" si="5"/>
        <v>28881875023</v>
      </c>
      <c r="S12" s="79">
        <f t="shared" si="6"/>
        <v>67.923963337743913</v>
      </c>
      <c r="T12" s="78">
        <v>29784232640</v>
      </c>
      <c r="U12" s="79">
        <f t="shared" si="7"/>
        <v>70.046114536231968</v>
      </c>
      <c r="V12" s="78">
        <v>47927123000</v>
      </c>
      <c r="W12" s="78">
        <v>-2181750199</v>
      </c>
      <c r="X12" s="78">
        <v>45745372801</v>
      </c>
      <c r="Y12" s="79">
        <f t="shared" si="17"/>
        <v>3.323254730227637</v>
      </c>
      <c r="Z12" s="78">
        <v>1075107186</v>
      </c>
      <c r="AA12" s="79">
        <f t="shared" si="8"/>
        <v>2.350198763658339</v>
      </c>
      <c r="AB12" s="61">
        <f t="shared" si="9"/>
        <v>30428517593</v>
      </c>
      <c r="AC12" s="79">
        <f t="shared" si="10"/>
        <v>66.517148576685841</v>
      </c>
      <c r="AD12" s="78">
        <v>31503624779</v>
      </c>
      <c r="AE12" s="80">
        <f t="shared" si="11"/>
        <v>68.867347340344182</v>
      </c>
    </row>
    <row r="13" spans="1:31" x14ac:dyDescent="0.25">
      <c r="A13" s="86" t="s">
        <v>1428</v>
      </c>
      <c r="B13" s="83">
        <v>3466292000</v>
      </c>
      <c r="C13" s="78">
        <v>-370422709</v>
      </c>
      <c r="D13" s="78">
        <v>3095869291</v>
      </c>
      <c r="E13" s="79">
        <f t="shared" si="12"/>
        <v>8.2510479592417845</v>
      </c>
      <c r="F13" s="78">
        <v>32452208</v>
      </c>
      <c r="G13" s="79">
        <f t="shared" si="13"/>
        <v>1.0482421882067761</v>
      </c>
      <c r="H13" s="61">
        <f t="shared" si="14"/>
        <v>2295202122</v>
      </c>
      <c r="I13" s="79">
        <f t="shared" si="15"/>
        <v>74.137565454471257</v>
      </c>
      <c r="J13" s="78">
        <v>2327654330</v>
      </c>
      <c r="K13" s="80">
        <f t="shared" si="3"/>
        <v>75.185807642678029</v>
      </c>
      <c r="L13" s="83">
        <v>89899837000</v>
      </c>
      <c r="M13" s="78">
        <v>-7060132556</v>
      </c>
      <c r="N13" s="78">
        <v>82839704444</v>
      </c>
      <c r="O13" s="79">
        <f t="shared" si="16"/>
        <v>6.1866738387550466</v>
      </c>
      <c r="P13" s="78">
        <v>3947924077</v>
      </c>
      <c r="Q13" s="79">
        <f t="shared" si="4"/>
        <v>4.7657389696130723</v>
      </c>
      <c r="R13" s="61">
        <f t="shared" si="5"/>
        <v>71045431304</v>
      </c>
      <c r="S13" s="79">
        <f t="shared" si="6"/>
        <v>85.762535949204192</v>
      </c>
      <c r="T13" s="78">
        <v>74993355381</v>
      </c>
      <c r="U13" s="79">
        <f t="shared" si="7"/>
        <v>90.52827491881726</v>
      </c>
      <c r="V13" s="78">
        <v>93366129000</v>
      </c>
      <c r="W13" s="78">
        <v>-7430555265</v>
      </c>
      <c r="X13" s="78">
        <v>85935573735</v>
      </c>
      <c r="Y13" s="79">
        <f t="shared" si="17"/>
        <v>6.24294402741039</v>
      </c>
      <c r="Z13" s="78">
        <v>3980376285</v>
      </c>
      <c r="AA13" s="79">
        <f t="shared" si="8"/>
        <v>4.6318144070048435</v>
      </c>
      <c r="AB13" s="61">
        <f t="shared" si="9"/>
        <v>73340633426</v>
      </c>
      <c r="AC13" s="79">
        <f t="shared" si="10"/>
        <v>85.343740942675169</v>
      </c>
      <c r="AD13" s="78">
        <v>77321009711</v>
      </c>
      <c r="AE13" s="80">
        <f t="shared" si="11"/>
        <v>89.975555349680008</v>
      </c>
    </row>
    <row r="14" spans="1:31" x14ac:dyDescent="0.25">
      <c r="A14" s="86" t="s">
        <v>1429</v>
      </c>
      <c r="B14" s="83">
        <v>3191118000</v>
      </c>
      <c r="C14" s="78">
        <v>-360831346</v>
      </c>
      <c r="D14" s="78">
        <v>2830286654</v>
      </c>
      <c r="E14" s="79">
        <f t="shared" si="12"/>
        <v>7.5432225089234111</v>
      </c>
      <c r="F14" s="78">
        <v>182482088</v>
      </c>
      <c r="G14" s="79">
        <f t="shared" si="13"/>
        <v>6.4474772455327418</v>
      </c>
      <c r="H14" s="61">
        <f t="shared" si="14"/>
        <v>1835900162</v>
      </c>
      <c r="I14" s="79">
        <f t="shared" si="15"/>
        <v>64.866226868057737</v>
      </c>
      <c r="J14" s="78">
        <v>2018382250</v>
      </c>
      <c r="K14" s="80">
        <f t="shared" si="3"/>
        <v>71.313704113590475</v>
      </c>
      <c r="L14" s="83">
        <v>79571730000</v>
      </c>
      <c r="M14" s="78">
        <v>-5764916864</v>
      </c>
      <c r="N14" s="78">
        <v>73806813136</v>
      </c>
      <c r="O14" s="79">
        <f t="shared" si="16"/>
        <v>5.512075194076167</v>
      </c>
      <c r="P14" s="78">
        <v>3194475606</v>
      </c>
      <c r="Q14" s="79">
        <f t="shared" si="4"/>
        <v>4.3281581608376785</v>
      </c>
      <c r="R14" s="61">
        <f t="shared" si="5"/>
        <v>50202129775</v>
      </c>
      <c r="S14" s="79">
        <f t="shared" si="6"/>
        <v>68.018286716288827</v>
      </c>
      <c r="T14" s="78">
        <v>53396605381</v>
      </c>
      <c r="U14" s="79">
        <f t="shared" si="7"/>
        <v>72.346444877126501</v>
      </c>
      <c r="V14" s="78">
        <v>82762848000</v>
      </c>
      <c r="W14" s="78">
        <v>-6125748210</v>
      </c>
      <c r="X14" s="78">
        <v>76637099790</v>
      </c>
      <c r="Y14" s="79">
        <f t="shared" si="17"/>
        <v>5.5674396948510072</v>
      </c>
      <c r="Z14" s="78">
        <v>3376957694</v>
      </c>
      <c r="AA14" s="79">
        <f t="shared" si="8"/>
        <v>4.4064267870959313</v>
      </c>
      <c r="AB14" s="61">
        <f t="shared" si="9"/>
        <v>52038029937</v>
      </c>
      <c r="AC14" s="79">
        <f t="shared" si="10"/>
        <v>67.901877914996717</v>
      </c>
      <c r="AD14" s="78">
        <v>55414987631</v>
      </c>
      <c r="AE14" s="80">
        <f t="shared" si="11"/>
        <v>72.308304702092641</v>
      </c>
    </row>
    <row r="15" spans="1:31" x14ac:dyDescent="0.25">
      <c r="A15" s="86" t="s">
        <v>1430</v>
      </c>
      <c r="B15" s="83">
        <v>1708929000</v>
      </c>
      <c r="C15" s="78">
        <v>-248587506</v>
      </c>
      <c r="D15" s="78">
        <v>1460341494</v>
      </c>
      <c r="E15" s="79">
        <f t="shared" si="12"/>
        <v>3.8920724912041518</v>
      </c>
      <c r="F15" s="78">
        <v>65819240</v>
      </c>
      <c r="G15" s="79">
        <f t="shared" si="13"/>
        <v>4.5071129095781215</v>
      </c>
      <c r="H15" s="61">
        <f t="shared" si="14"/>
        <v>578615859</v>
      </c>
      <c r="I15" s="79">
        <f t="shared" si="15"/>
        <v>39.621955643753012</v>
      </c>
      <c r="J15" s="78">
        <v>644435099</v>
      </c>
      <c r="K15" s="80">
        <f t="shared" si="3"/>
        <v>44.12906855333113</v>
      </c>
      <c r="L15" s="83">
        <v>34098875000</v>
      </c>
      <c r="M15" s="78">
        <v>-3270925870</v>
      </c>
      <c r="N15" s="78">
        <v>30827949130</v>
      </c>
      <c r="O15" s="79">
        <f t="shared" si="16"/>
        <v>2.3023074220885427</v>
      </c>
      <c r="P15" s="78">
        <v>1725853020</v>
      </c>
      <c r="Q15" s="79">
        <f t="shared" si="4"/>
        <v>5.5983387435932226</v>
      </c>
      <c r="R15" s="61">
        <f t="shared" si="5"/>
        <v>20101349750</v>
      </c>
      <c r="S15" s="79">
        <f t="shared" si="6"/>
        <v>65.20495302893346</v>
      </c>
      <c r="T15" s="78">
        <v>21827202770</v>
      </c>
      <c r="U15" s="79">
        <f t="shared" si="7"/>
        <v>70.803291772526677</v>
      </c>
      <c r="V15" s="78">
        <v>35807804000</v>
      </c>
      <c r="W15" s="78">
        <v>-3519513376</v>
      </c>
      <c r="X15" s="78">
        <v>32288290624</v>
      </c>
      <c r="Y15" s="79">
        <f t="shared" si="17"/>
        <v>2.345640837029686</v>
      </c>
      <c r="Z15" s="78">
        <v>1791672260</v>
      </c>
      <c r="AA15" s="79">
        <f t="shared" si="8"/>
        <v>5.5489845556216704</v>
      </c>
      <c r="AB15" s="61">
        <f t="shared" si="9"/>
        <v>20679965609</v>
      </c>
      <c r="AC15" s="79">
        <f t="shared" si="10"/>
        <v>64.047879925945992</v>
      </c>
      <c r="AD15" s="78">
        <v>22471637869</v>
      </c>
      <c r="AE15" s="80">
        <f t="shared" si="11"/>
        <v>69.596864481567664</v>
      </c>
    </row>
    <row r="16" spans="1:31" x14ac:dyDescent="0.25">
      <c r="A16" s="86" t="s">
        <v>1431</v>
      </c>
      <c r="B16" s="83">
        <v>1970950000</v>
      </c>
      <c r="C16" s="78">
        <v>-236018821</v>
      </c>
      <c r="D16" s="78">
        <v>1734931179</v>
      </c>
      <c r="E16" s="79">
        <f t="shared" si="12"/>
        <v>4.6239033429247236</v>
      </c>
      <c r="F16" s="78">
        <v>156202172</v>
      </c>
      <c r="G16" s="79">
        <f t="shared" si="13"/>
        <v>9.0033641616858624</v>
      </c>
      <c r="H16" s="61">
        <f t="shared" si="14"/>
        <v>768781423</v>
      </c>
      <c r="I16" s="79">
        <f t="shared" si="15"/>
        <v>44.311926162000226</v>
      </c>
      <c r="J16" s="78">
        <v>924983595</v>
      </c>
      <c r="K16" s="80">
        <f t="shared" si="3"/>
        <v>53.315290323686092</v>
      </c>
      <c r="L16" s="83">
        <v>28120521000</v>
      </c>
      <c r="M16" s="78">
        <v>-2058952803</v>
      </c>
      <c r="N16" s="78">
        <v>26061568197</v>
      </c>
      <c r="O16" s="79">
        <f t="shared" si="16"/>
        <v>1.9463423154811663</v>
      </c>
      <c r="P16" s="78">
        <v>1207517592</v>
      </c>
      <c r="Q16" s="79">
        <f t="shared" si="4"/>
        <v>4.6333266780891558</v>
      </c>
      <c r="R16" s="61">
        <f t="shared" si="5"/>
        <v>16840880836</v>
      </c>
      <c r="S16" s="79">
        <f t="shared" si="6"/>
        <v>64.619598900186631</v>
      </c>
      <c r="T16" s="78">
        <v>18048398428</v>
      </c>
      <c r="U16" s="79">
        <f t="shared" si="7"/>
        <v>69.252925578275779</v>
      </c>
      <c r="V16" s="78">
        <v>30091471000</v>
      </c>
      <c r="W16" s="78">
        <v>-2294971624</v>
      </c>
      <c r="X16" s="78">
        <v>27796499376</v>
      </c>
      <c r="Y16" s="79">
        <f t="shared" si="17"/>
        <v>2.0193265980563231</v>
      </c>
      <c r="Z16" s="78">
        <v>1363719764</v>
      </c>
      <c r="AA16" s="79">
        <f t="shared" si="8"/>
        <v>4.906084559617101</v>
      </c>
      <c r="AB16" s="61">
        <f t="shared" si="9"/>
        <v>17609662259</v>
      </c>
      <c r="AC16" s="79">
        <f t="shared" si="10"/>
        <v>63.352086249409169</v>
      </c>
      <c r="AD16" s="78">
        <v>18973382023</v>
      </c>
      <c r="AE16" s="80">
        <f t="shared" si="11"/>
        <v>68.258170809026268</v>
      </c>
    </row>
    <row r="17" spans="1:31" x14ac:dyDescent="0.25">
      <c r="A17" s="86" t="s">
        <v>1432</v>
      </c>
      <c r="B17" s="83">
        <v>1806572000</v>
      </c>
      <c r="C17" s="78">
        <v>-231829628</v>
      </c>
      <c r="D17" s="78">
        <v>1574742372</v>
      </c>
      <c r="E17" s="79">
        <f t="shared" si="12"/>
        <v>4.1969713878408594</v>
      </c>
      <c r="F17" s="78">
        <v>15081934</v>
      </c>
      <c r="G17" s="79">
        <f t="shared" si="13"/>
        <v>0.95773977179805014</v>
      </c>
      <c r="H17" s="61">
        <f t="shared" si="14"/>
        <v>757700069</v>
      </c>
      <c r="I17" s="79">
        <f t="shared" si="15"/>
        <v>48.115811352537861</v>
      </c>
      <c r="J17" s="78">
        <v>772782003</v>
      </c>
      <c r="K17" s="80">
        <f t="shared" si="3"/>
        <v>49.073551124335914</v>
      </c>
      <c r="L17" s="83">
        <v>57595178000</v>
      </c>
      <c r="M17" s="78">
        <v>571342452</v>
      </c>
      <c r="N17" s="78">
        <v>58166520452</v>
      </c>
      <c r="O17" s="79">
        <f t="shared" si="16"/>
        <v>4.3440194866347444</v>
      </c>
      <c r="P17" s="78">
        <v>1020199321</v>
      </c>
      <c r="Q17" s="79">
        <f t="shared" si="4"/>
        <v>1.7539287429817738</v>
      </c>
      <c r="R17" s="61">
        <f t="shared" si="5"/>
        <v>42404295575</v>
      </c>
      <c r="S17" s="79">
        <f t="shared" si="6"/>
        <v>72.901551004744633</v>
      </c>
      <c r="T17" s="78">
        <v>43424494896</v>
      </c>
      <c r="U17" s="79">
        <f t="shared" si="7"/>
        <v>74.655479747726403</v>
      </c>
      <c r="V17" s="78">
        <v>59401750000</v>
      </c>
      <c r="W17" s="78">
        <v>339512824</v>
      </c>
      <c r="X17" s="78">
        <v>59741262824</v>
      </c>
      <c r="Y17" s="79">
        <f t="shared" si="17"/>
        <v>4.3400112866779503</v>
      </c>
      <c r="Z17" s="78">
        <v>1035281255</v>
      </c>
      <c r="AA17" s="79">
        <f t="shared" si="8"/>
        <v>1.7329416990229642</v>
      </c>
      <c r="AB17" s="61">
        <f t="shared" si="9"/>
        <v>43161995644</v>
      </c>
      <c r="AC17" s="79">
        <f t="shared" si="10"/>
        <v>72.248214389369139</v>
      </c>
      <c r="AD17" s="78">
        <v>44197276899</v>
      </c>
      <c r="AE17" s="80">
        <f t="shared" si="11"/>
        <v>73.981156088392098</v>
      </c>
    </row>
    <row r="18" spans="1:31" x14ac:dyDescent="0.25">
      <c r="A18" s="86" t="s">
        <v>1435</v>
      </c>
      <c r="B18" s="83">
        <v>1231158000</v>
      </c>
      <c r="C18" s="78">
        <v>0</v>
      </c>
      <c r="D18" s="78">
        <v>1231158000</v>
      </c>
      <c r="E18" s="79">
        <f t="shared" si="12"/>
        <v>3.2812572975659897</v>
      </c>
      <c r="F18" s="78">
        <v>68803779</v>
      </c>
      <c r="G18" s="79">
        <f t="shared" si="13"/>
        <v>5.588541763120574</v>
      </c>
      <c r="H18" s="61">
        <f t="shared" si="14"/>
        <v>553234681</v>
      </c>
      <c r="I18" s="79">
        <f t="shared" si="15"/>
        <v>44.936123633197361</v>
      </c>
      <c r="J18" s="78">
        <v>622038460</v>
      </c>
      <c r="K18" s="80">
        <f t="shared" si="3"/>
        <v>50.524665396317936</v>
      </c>
      <c r="L18" s="83">
        <v>27395896000</v>
      </c>
      <c r="M18" s="78">
        <v>0</v>
      </c>
      <c r="N18" s="78">
        <v>27395896000</v>
      </c>
      <c r="O18" s="79">
        <f t="shared" si="16"/>
        <v>2.0459932131581864</v>
      </c>
      <c r="P18" s="78">
        <v>1029747997</v>
      </c>
      <c r="Q18" s="79">
        <f t="shared" si="4"/>
        <v>3.75876736062949</v>
      </c>
      <c r="R18" s="61">
        <f t="shared" si="5"/>
        <v>15604369151.139999</v>
      </c>
      <c r="S18" s="79">
        <f t="shared" si="6"/>
        <v>56.95878372125518</v>
      </c>
      <c r="T18" s="78">
        <v>16634117148.139999</v>
      </c>
      <c r="U18" s="79">
        <f t="shared" si="7"/>
        <v>60.717551081884672</v>
      </c>
      <c r="V18" s="78">
        <v>28627054000</v>
      </c>
      <c r="W18" s="78">
        <v>0</v>
      </c>
      <c r="X18" s="78">
        <v>28627054000</v>
      </c>
      <c r="Y18" s="79">
        <f t="shared" si="17"/>
        <v>2.079663729746724</v>
      </c>
      <c r="Z18" s="78">
        <v>1098551776</v>
      </c>
      <c r="AA18" s="79">
        <f t="shared" si="8"/>
        <v>3.8374601032994873</v>
      </c>
      <c r="AB18" s="61">
        <f t="shared" si="9"/>
        <v>16157603832.139999</v>
      </c>
      <c r="AC18" s="79">
        <f t="shared" si="10"/>
        <v>56.441727577486667</v>
      </c>
      <c r="AD18" s="78">
        <v>17256155608.139999</v>
      </c>
      <c r="AE18" s="80">
        <f t="shared" si="11"/>
        <v>60.279187680786151</v>
      </c>
    </row>
    <row r="19" spans="1:31" x14ac:dyDescent="0.25">
      <c r="A19" s="86" t="s">
        <v>1433</v>
      </c>
      <c r="B19" s="83">
        <v>1509561000</v>
      </c>
      <c r="C19" s="78">
        <v>0</v>
      </c>
      <c r="D19" s="78">
        <v>1509561000</v>
      </c>
      <c r="E19" s="79">
        <f t="shared" si="12"/>
        <v>4.0232513189785664</v>
      </c>
      <c r="F19" s="78">
        <v>44470062</v>
      </c>
      <c r="G19" s="79">
        <f t="shared" si="13"/>
        <v>2.9458936737236852</v>
      </c>
      <c r="H19" s="61">
        <f t="shared" si="14"/>
        <v>763839939</v>
      </c>
      <c r="I19" s="79">
        <f t="shared" si="15"/>
        <v>50.600137324692405</v>
      </c>
      <c r="J19" s="78">
        <v>808310001</v>
      </c>
      <c r="K19" s="80">
        <f t="shared" si="3"/>
        <v>53.546030998416093</v>
      </c>
      <c r="L19" s="83">
        <v>37412378000</v>
      </c>
      <c r="M19" s="78">
        <v>-2619044396</v>
      </c>
      <c r="N19" s="78">
        <v>34793333604</v>
      </c>
      <c r="O19" s="79">
        <f t="shared" si="16"/>
        <v>2.5984521337404938</v>
      </c>
      <c r="P19" s="78">
        <v>1462597831</v>
      </c>
      <c r="Q19" s="79">
        <f t="shared" si="4"/>
        <v>4.20367259902872</v>
      </c>
      <c r="R19" s="61">
        <f t="shared" si="5"/>
        <v>28290393679.18</v>
      </c>
      <c r="S19" s="79">
        <f t="shared" si="6"/>
        <v>81.309810669960086</v>
      </c>
      <c r="T19" s="78">
        <v>29752991510.18</v>
      </c>
      <c r="U19" s="79">
        <f t="shared" si="7"/>
        <v>85.513483268988807</v>
      </c>
      <c r="V19" s="78">
        <v>38921939000</v>
      </c>
      <c r="W19" s="78">
        <v>-2619044396</v>
      </c>
      <c r="X19" s="78">
        <v>36302894604</v>
      </c>
      <c r="Y19" s="79">
        <f t="shared" si="17"/>
        <v>2.6372889502621146</v>
      </c>
      <c r="Z19" s="78">
        <v>1507067893</v>
      </c>
      <c r="AA19" s="79">
        <f t="shared" si="8"/>
        <v>4.1513711494343077</v>
      </c>
      <c r="AB19" s="61">
        <f t="shared" si="9"/>
        <v>29054233618.18</v>
      </c>
      <c r="AC19" s="79">
        <f t="shared" si="10"/>
        <v>80.032829158969292</v>
      </c>
      <c r="AD19" s="78">
        <v>30561301511.18</v>
      </c>
      <c r="AE19" s="80">
        <f t="shared" si="11"/>
        <v>84.184200308403604</v>
      </c>
    </row>
    <row r="20" spans="1:31" x14ac:dyDescent="0.25">
      <c r="A20" s="86" t="s">
        <v>1434</v>
      </c>
      <c r="B20" s="83">
        <v>1818802000</v>
      </c>
      <c r="C20" s="78">
        <v>-233822967</v>
      </c>
      <c r="D20" s="78">
        <v>1584979033</v>
      </c>
      <c r="E20" s="79">
        <f t="shared" si="12"/>
        <v>4.2242539288380021</v>
      </c>
      <c r="F20" s="78">
        <v>37070331</v>
      </c>
      <c r="G20" s="79">
        <f t="shared" si="13"/>
        <v>2.3388530843738926</v>
      </c>
      <c r="H20" s="61">
        <f t="shared" si="14"/>
        <v>1152389987</v>
      </c>
      <c r="I20" s="79">
        <f t="shared" si="15"/>
        <v>72.70695466669936</v>
      </c>
      <c r="J20" s="78">
        <v>1189460318</v>
      </c>
      <c r="K20" s="80">
        <f t="shared" si="3"/>
        <v>75.045807751073255</v>
      </c>
      <c r="L20" s="83">
        <v>25672954000</v>
      </c>
      <c r="M20" s="78">
        <v>26914746</v>
      </c>
      <c r="N20" s="78">
        <v>25699868746</v>
      </c>
      <c r="O20" s="79">
        <f t="shared" si="16"/>
        <v>1.9193297066601576</v>
      </c>
      <c r="P20" s="78">
        <v>213365241</v>
      </c>
      <c r="Q20" s="79">
        <f t="shared" si="4"/>
        <v>0.83021918558712005</v>
      </c>
      <c r="R20" s="61">
        <f t="shared" si="5"/>
        <v>15550461129</v>
      </c>
      <c r="S20" s="79">
        <f t="shared" si="6"/>
        <v>60.507939875842041</v>
      </c>
      <c r="T20" s="78">
        <v>15763826370</v>
      </c>
      <c r="U20" s="79">
        <f t="shared" si="7"/>
        <v>61.338159061429167</v>
      </c>
      <c r="V20" s="78">
        <v>27491756000</v>
      </c>
      <c r="W20" s="78">
        <v>-206908221</v>
      </c>
      <c r="X20" s="78">
        <v>27284847779</v>
      </c>
      <c r="Y20" s="79">
        <f t="shared" si="17"/>
        <v>1.9821567492640622</v>
      </c>
      <c r="Z20" s="78">
        <v>250435572</v>
      </c>
      <c r="AA20" s="79">
        <f t="shared" si="8"/>
        <v>0.9178558518209865</v>
      </c>
      <c r="AB20" s="61">
        <f t="shared" si="9"/>
        <v>16702851116</v>
      </c>
      <c r="AC20" s="79">
        <f t="shared" si="10"/>
        <v>61.216581640068682</v>
      </c>
      <c r="AD20" s="78">
        <v>16953286688</v>
      </c>
      <c r="AE20" s="80">
        <f t="shared" si="11"/>
        <v>62.134437491889663</v>
      </c>
    </row>
    <row r="21" spans="1:31" x14ac:dyDescent="0.25">
      <c r="A21" s="86" t="s">
        <v>1437</v>
      </c>
      <c r="B21" s="83">
        <v>1712619000</v>
      </c>
      <c r="C21" s="78">
        <v>-183062537</v>
      </c>
      <c r="D21" s="78">
        <v>1529556463</v>
      </c>
      <c r="E21" s="79">
        <f t="shared" si="12"/>
        <v>4.0765428208710608</v>
      </c>
      <c r="F21" s="78">
        <v>53436718</v>
      </c>
      <c r="G21" s="79">
        <f t="shared" si="13"/>
        <v>3.4936087220468961</v>
      </c>
      <c r="H21" s="61">
        <f t="shared" si="14"/>
        <v>1078160650</v>
      </c>
      <c r="I21" s="79">
        <f t="shared" si="15"/>
        <v>70.488450480954882</v>
      </c>
      <c r="J21" s="78">
        <v>1131597368</v>
      </c>
      <c r="K21" s="80">
        <f t="shared" si="3"/>
        <v>73.982059203001782</v>
      </c>
      <c r="L21" s="83">
        <v>106109411000</v>
      </c>
      <c r="M21" s="78">
        <v>13084714139</v>
      </c>
      <c r="N21" s="78">
        <v>119194125139</v>
      </c>
      <c r="O21" s="79">
        <f t="shared" si="16"/>
        <v>8.9017118141608336</v>
      </c>
      <c r="P21" s="78">
        <v>8992060851</v>
      </c>
      <c r="Q21" s="79">
        <f t="shared" si="4"/>
        <v>7.5440470245607942</v>
      </c>
      <c r="R21" s="61">
        <f t="shared" si="5"/>
        <v>72702180937.199997</v>
      </c>
      <c r="S21" s="79">
        <f t="shared" si="6"/>
        <v>60.994768703925018</v>
      </c>
      <c r="T21" s="78">
        <v>81694241788.199997</v>
      </c>
      <c r="U21" s="79">
        <f t="shared" si="7"/>
        <v>68.538815728485815</v>
      </c>
      <c r="V21" s="78">
        <v>107822030000</v>
      </c>
      <c r="W21" s="78">
        <v>12901651602</v>
      </c>
      <c r="X21" s="78">
        <v>120723681602</v>
      </c>
      <c r="Y21" s="79">
        <f t="shared" si="17"/>
        <v>8.7701885757846867</v>
      </c>
      <c r="Z21" s="78">
        <v>9045497569</v>
      </c>
      <c r="AA21" s="79">
        <f t="shared" si="8"/>
        <v>7.4927283934406992</v>
      </c>
      <c r="AB21" s="61">
        <f t="shared" si="9"/>
        <v>73780341587.199997</v>
      </c>
      <c r="AC21" s="79">
        <f t="shared" si="10"/>
        <v>61.115052662523915</v>
      </c>
      <c r="AD21" s="78">
        <v>82825839156.199997</v>
      </c>
      <c r="AE21" s="80">
        <f t="shared" si="11"/>
        <v>68.607781055964608</v>
      </c>
    </row>
    <row r="22" spans="1:31" x14ac:dyDescent="0.25">
      <c r="A22" s="86" t="s">
        <v>1438</v>
      </c>
      <c r="B22" s="83">
        <v>1761105000</v>
      </c>
      <c r="C22" s="78">
        <v>232052160</v>
      </c>
      <c r="D22" s="78">
        <v>1993157160</v>
      </c>
      <c r="E22" s="79">
        <f t="shared" si="12"/>
        <v>5.3121219830808908</v>
      </c>
      <c r="F22" s="78">
        <v>114229529</v>
      </c>
      <c r="G22" s="79">
        <f t="shared" si="13"/>
        <v>5.7310848984934033</v>
      </c>
      <c r="H22" s="61">
        <f t="shared" si="14"/>
        <v>1148538803</v>
      </c>
      <c r="I22" s="79">
        <f t="shared" si="15"/>
        <v>57.624096385856497</v>
      </c>
      <c r="J22" s="78">
        <v>1262768332</v>
      </c>
      <c r="K22" s="80">
        <f t="shared" si="3"/>
        <v>63.355181284349904</v>
      </c>
      <c r="L22" s="83">
        <v>191133781000</v>
      </c>
      <c r="M22" s="78">
        <v>-2234447663</v>
      </c>
      <c r="N22" s="78">
        <v>188899333337</v>
      </c>
      <c r="O22" s="79">
        <f t="shared" si="16"/>
        <v>14.107469015709794</v>
      </c>
      <c r="P22" s="78">
        <v>3421313933</v>
      </c>
      <c r="Q22" s="79">
        <f t="shared" si="4"/>
        <v>1.8111836990426595</v>
      </c>
      <c r="R22" s="61">
        <f t="shared" si="5"/>
        <v>131099737008.74001</v>
      </c>
      <c r="S22" s="79">
        <f t="shared" si="6"/>
        <v>69.401905603793523</v>
      </c>
      <c r="T22" s="78">
        <v>134521050941.74001</v>
      </c>
      <c r="U22" s="79">
        <f t="shared" si="7"/>
        <v>71.213089302836181</v>
      </c>
      <c r="V22" s="78">
        <v>192894886000</v>
      </c>
      <c r="W22" s="78">
        <v>-2002395503</v>
      </c>
      <c r="X22" s="78">
        <v>190892490497</v>
      </c>
      <c r="Y22" s="79">
        <f t="shared" si="17"/>
        <v>13.867727666550394</v>
      </c>
      <c r="Z22" s="78">
        <v>3535543462</v>
      </c>
      <c r="AA22" s="79">
        <f t="shared" si="8"/>
        <v>1.8521123868178373</v>
      </c>
      <c r="AB22" s="61">
        <f t="shared" si="9"/>
        <v>132248275811.74001</v>
      </c>
      <c r="AC22" s="79">
        <f t="shared" si="10"/>
        <v>69.278930495078001</v>
      </c>
      <c r="AD22" s="78">
        <v>135783819273.74001</v>
      </c>
      <c r="AE22" s="80">
        <f t="shared" si="11"/>
        <v>71.131042881895837</v>
      </c>
    </row>
    <row r="23" spans="1:31" x14ac:dyDescent="0.25">
      <c r="A23" s="86" t="s">
        <v>1439</v>
      </c>
      <c r="B23" s="83">
        <v>2529759000</v>
      </c>
      <c r="C23" s="78">
        <v>-255801161</v>
      </c>
      <c r="D23" s="78">
        <v>2273957839</v>
      </c>
      <c r="E23" s="79">
        <f t="shared" si="12"/>
        <v>6.0605062498689355</v>
      </c>
      <c r="F23" s="78">
        <v>111536685</v>
      </c>
      <c r="G23" s="79">
        <f t="shared" si="13"/>
        <v>4.9049583544191648</v>
      </c>
      <c r="H23" s="61">
        <f t="shared" si="14"/>
        <v>1120404009</v>
      </c>
      <c r="I23" s="79">
        <f t="shared" si="15"/>
        <v>49.271098601050184</v>
      </c>
      <c r="J23" s="78">
        <v>1231940694</v>
      </c>
      <c r="K23" s="80">
        <f t="shared" si="3"/>
        <v>54.176056955469356</v>
      </c>
      <c r="L23" s="83">
        <v>34541818000</v>
      </c>
      <c r="M23" s="78">
        <v>-1378637073</v>
      </c>
      <c r="N23" s="78">
        <v>33163180927</v>
      </c>
      <c r="O23" s="79">
        <f t="shared" si="16"/>
        <v>2.4767083034400117</v>
      </c>
      <c r="P23" s="78">
        <v>722796717</v>
      </c>
      <c r="Q23" s="79">
        <f t="shared" si="4"/>
        <v>2.179515645954007</v>
      </c>
      <c r="R23" s="61">
        <f t="shared" si="5"/>
        <v>20291054071</v>
      </c>
      <c r="S23" s="79">
        <f t="shared" si="6"/>
        <v>61.185487953237669</v>
      </c>
      <c r="T23" s="78">
        <v>21013850788</v>
      </c>
      <c r="U23" s="79">
        <f t="shared" si="7"/>
        <v>63.365003599191681</v>
      </c>
      <c r="V23" s="78">
        <v>37071577000</v>
      </c>
      <c r="W23" s="78">
        <v>-1634438234</v>
      </c>
      <c r="X23" s="78">
        <v>35437138766</v>
      </c>
      <c r="Y23" s="79">
        <f t="shared" si="17"/>
        <v>2.57439456318669</v>
      </c>
      <c r="Z23" s="78">
        <v>834333402</v>
      </c>
      <c r="AA23" s="79">
        <f t="shared" si="8"/>
        <v>2.3544039701097348</v>
      </c>
      <c r="AB23" s="61">
        <f t="shared" si="9"/>
        <v>21411458080</v>
      </c>
      <c r="AC23" s="79">
        <f t="shared" si="10"/>
        <v>60.420956165183192</v>
      </c>
      <c r="AD23" s="78">
        <v>22245791482</v>
      </c>
      <c r="AE23" s="80">
        <f t="shared" si="11"/>
        <v>62.775360135292921</v>
      </c>
    </row>
    <row r="24" spans="1:31" ht="16.5" thickBot="1" x14ac:dyDescent="0.3">
      <c r="A24" s="92" t="s">
        <v>1381</v>
      </c>
      <c r="B24" s="93">
        <f>SUM(B4:B23)</f>
        <v>40981760000</v>
      </c>
      <c r="C24" s="94">
        <f t="shared" ref="C24:AE24" si="18">SUM(C4:C23)</f>
        <v>-3460837733</v>
      </c>
      <c r="D24" s="94">
        <f t="shared" si="18"/>
        <v>37520922267</v>
      </c>
      <c r="E24" s="95">
        <f t="shared" si="12"/>
        <v>100</v>
      </c>
      <c r="F24" s="94">
        <f t="shared" si="18"/>
        <v>1575352934</v>
      </c>
      <c r="G24" s="95">
        <f t="shared" si="13"/>
        <v>4.1985986452831341</v>
      </c>
      <c r="H24" s="96">
        <f t="shared" si="14"/>
        <v>21551421543.279999</v>
      </c>
      <c r="I24" s="95">
        <f t="shared" si="15"/>
        <v>57.438411001519206</v>
      </c>
      <c r="J24" s="94">
        <f t="shared" si="18"/>
        <v>23126774477.279999</v>
      </c>
      <c r="K24" s="97">
        <f t="shared" si="3"/>
        <v>61.637009646802341</v>
      </c>
      <c r="L24" s="93">
        <f t="shared" si="18"/>
        <v>1354319020000</v>
      </c>
      <c r="M24" s="94">
        <f t="shared" si="18"/>
        <v>-15316728897</v>
      </c>
      <c r="N24" s="94">
        <f t="shared" si="18"/>
        <v>1339002291103</v>
      </c>
      <c r="O24" s="95">
        <f t="shared" si="16"/>
        <v>100</v>
      </c>
      <c r="P24" s="94">
        <f t="shared" si="18"/>
        <v>51523051629.339996</v>
      </c>
      <c r="Q24" s="95">
        <f t="shared" si="4"/>
        <v>3.8478688178268912</v>
      </c>
      <c r="R24" s="96">
        <f t="shared" si="5"/>
        <v>861954375328.18005</v>
      </c>
      <c r="S24" s="95">
        <f t="shared" si="6"/>
        <v>64.372882784102416</v>
      </c>
      <c r="T24" s="94">
        <f t="shared" si="18"/>
        <v>913477426957.52002</v>
      </c>
      <c r="U24" s="95">
        <f t="shared" si="7"/>
        <v>68.220751601929308</v>
      </c>
      <c r="V24" s="94">
        <f t="shared" si="18"/>
        <v>1395300780000</v>
      </c>
      <c r="W24" s="94">
        <f t="shared" si="18"/>
        <v>-18777566630</v>
      </c>
      <c r="X24" s="94">
        <f t="shared" si="18"/>
        <v>1376523213370</v>
      </c>
      <c r="Y24" s="95">
        <f t="shared" si="17"/>
        <v>100</v>
      </c>
      <c r="Z24" s="94">
        <f t="shared" si="18"/>
        <v>53098404563.339996</v>
      </c>
      <c r="AA24" s="95">
        <f t="shared" si="8"/>
        <v>3.8574289229271073</v>
      </c>
      <c r="AB24" s="96">
        <f t="shared" si="9"/>
        <v>883505796871.46008</v>
      </c>
      <c r="AC24" s="95">
        <f t="shared" si="10"/>
        <v>64.183864702758171</v>
      </c>
      <c r="AD24" s="94">
        <f t="shared" si="18"/>
        <v>936604201434.80005</v>
      </c>
      <c r="AE24" s="97">
        <f t="shared" si="11"/>
        <v>68.041293625685284</v>
      </c>
    </row>
    <row r="26" spans="1:31" x14ac:dyDescent="0.25">
      <c r="V26" s="6"/>
    </row>
  </sheetData>
  <sortState ref="A14:R33">
    <sortCondition ref="A14:A33"/>
  </sortState>
  <mergeCells count="9">
    <mergeCell ref="V2:Y2"/>
    <mergeCell ref="Z2:AE2"/>
    <mergeCell ref="B1:K1"/>
    <mergeCell ref="B2:E2"/>
    <mergeCell ref="F2:K2"/>
    <mergeCell ref="L1:U1"/>
    <mergeCell ref="L2:O2"/>
    <mergeCell ref="P2:U2"/>
    <mergeCell ref="V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620</vt:lpstr>
      <vt:lpstr>tabla</vt:lpstr>
      <vt:lpstr>Hoja5</vt:lpstr>
      <vt:lpstr>cta</vt:lpstr>
      <vt:lpstr>Hoja6</vt:lpstr>
      <vt:lpstr>todas</vt:lpstr>
      <vt:lpstr>fdl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dcterms:created xsi:type="dcterms:W3CDTF">2015-07-28T16:13:52Z</dcterms:created>
  <dcterms:modified xsi:type="dcterms:W3CDTF">2015-07-28T21:55:45Z</dcterms:modified>
</cp:coreProperties>
</file>